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fat\sifat_work\capstone\"/>
    </mc:Choice>
  </mc:AlternateContent>
  <bookViews>
    <workbookView xWindow="0" yWindow="0" windowWidth="20490" windowHeight="7620" activeTab="3"/>
  </bookViews>
  <sheets>
    <sheet name="weekday" sheetId="3" r:id="rId1"/>
    <sheet name="saturday" sheetId="2" r:id="rId2"/>
    <sheet name="sunday" sheetId="1" r:id="rId3"/>
    <sheet name="entry" sheetId="4" r:id="rId4"/>
    <sheet name="exi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5" l="1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B32" i="5"/>
  <c r="B31" i="5"/>
  <c r="B30" i="5"/>
  <c r="B22" i="5"/>
  <c r="B21" i="5"/>
  <c r="B20" i="5"/>
  <c r="B12" i="5"/>
  <c r="B11" i="5"/>
  <c r="B10" i="5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B32" i="4"/>
  <c r="B31" i="4"/>
  <c r="B3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B22" i="4"/>
  <c r="B21" i="4"/>
  <c r="B20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B12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11" i="4"/>
  <c r="B1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B10" i="4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3" i="1"/>
</calcChain>
</file>

<file path=xl/sharedStrings.xml><?xml version="1.0" encoding="utf-8"?>
<sst xmlns="http://schemas.openxmlformats.org/spreadsheetml/2006/main" count="454" uniqueCount="99">
  <si>
    <t>Business Date</t>
  </si>
  <si>
    <t>Hour</t>
  </si>
  <si>
    <t>Quartile</t>
  </si>
  <si>
    <t xml:space="preserve">Entry Population </t>
  </si>
  <si>
    <t>Exit Population</t>
  </si>
  <si>
    <t>Sunday</t>
  </si>
  <si>
    <t>5:15AM-5:29AM</t>
  </si>
  <si>
    <t>5:30AM-5:44AM</t>
  </si>
  <si>
    <t>5:45AM-5:59AM</t>
  </si>
  <si>
    <t>6:00AM-6:14AM</t>
  </si>
  <si>
    <t>6:15AM-6:29AM</t>
  </si>
  <si>
    <t>6:30AM-6:44AM</t>
  </si>
  <si>
    <t>6:45AM-6:59AM</t>
  </si>
  <si>
    <t>7:00AM-7:14AM</t>
  </si>
  <si>
    <t>7:15AM-7:29AM</t>
  </si>
  <si>
    <t>7:30AM-7:44AM</t>
  </si>
  <si>
    <t>7:45AM-7:59AM</t>
  </si>
  <si>
    <t>8:00AM-8:14AM</t>
  </si>
  <si>
    <t>8:15AM-8:29AM</t>
  </si>
  <si>
    <t>8:30AM-8:44AM</t>
  </si>
  <si>
    <t>8:45AM-8:59AM</t>
  </si>
  <si>
    <t>9:00AM-9:14AM</t>
  </si>
  <si>
    <t>9:15AM-9:29AM</t>
  </si>
  <si>
    <t>9:30AM-9:44AM</t>
  </si>
  <si>
    <t>9:45AM-9:59AM</t>
  </si>
  <si>
    <t>10:00AM-10:14AM</t>
  </si>
  <si>
    <t>10:15AM-10:29AM</t>
  </si>
  <si>
    <t>10:30AM-10:44AM</t>
  </si>
  <si>
    <t>10:45AM-10:59AM</t>
  </si>
  <si>
    <t>11:00AM-11:14AM</t>
  </si>
  <si>
    <t>11:15AM-11:29AM</t>
  </si>
  <si>
    <t>11:30AM-11:44AM</t>
  </si>
  <si>
    <t>11:45AM-11:59AM</t>
  </si>
  <si>
    <t>12:00PM-12:14PM</t>
  </si>
  <si>
    <t>12:15PM-12:29PM</t>
  </si>
  <si>
    <t>12:30PM-12:44PM</t>
  </si>
  <si>
    <t>12:45PM-12:59PM</t>
  </si>
  <si>
    <t>1:00PM-1:14PM</t>
  </si>
  <si>
    <t>1:15PM-1:29PM</t>
  </si>
  <si>
    <t>1:30PM-1:44PM</t>
  </si>
  <si>
    <t>1:45PM-1:59PM</t>
  </si>
  <si>
    <t>2:00PM-2:14PM</t>
  </si>
  <si>
    <t>2:15PM-2:29PM</t>
  </si>
  <si>
    <t>2:30PM-2:44PM</t>
  </si>
  <si>
    <t>2:45PM-2:59PM</t>
  </si>
  <si>
    <t>3:00PM-3:14PM</t>
  </si>
  <si>
    <t>3:15PM-3:29PM</t>
  </si>
  <si>
    <t>3:30PM-3:44PM</t>
  </si>
  <si>
    <t>3:45PM-3:59PM</t>
  </si>
  <si>
    <t>4:00PM-4:14PM</t>
  </si>
  <si>
    <t>4:15PM-4:29PM</t>
  </si>
  <si>
    <t>4:30PM-4:44PM</t>
  </si>
  <si>
    <t>4:45PM-4:59PM</t>
  </si>
  <si>
    <t>5:00PM-5:14PM</t>
  </si>
  <si>
    <t>5:15PM-5:29PM</t>
  </si>
  <si>
    <t>5:30PM-5:44PM</t>
  </si>
  <si>
    <t>5:45PM-5:59PM</t>
  </si>
  <si>
    <t>6:00PM-6:14PM</t>
  </si>
  <si>
    <t>6:15PM-6:29PM</t>
  </si>
  <si>
    <t>6:30PM-6:44PM</t>
  </si>
  <si>
    <t>6:45PM-6:59PM</t>
  </si>
  <si>
    <t>7:00PM-7:14PM</t>
  </si>
  <si>
    <t>7:15PM-7:29PM</t>
  </si>
  <si>
    <t>7:30PM-7:44PM</t>
  </si>
  <si>
    <t>7:45PM-7:59PM</t>
  </si>
  <si>
    <t>8:00PM-8:14PM</t>
  </si>
  <si>
    <t>8:15PM-8:29PM</t>
  </si>
  <si>
    <t>8:30PM-8:44PM</t>
  </si>
  <si>
    <t>8:45PM-8:59PM</t>
  </si>
  <si>
    <t>9:00PM-9:14PM</t>
  </si>
  <si>
    <t>9:15PM-9:29PM</t>
  </si>
  <si>
    <t>9:30PM-9:44PM</t>
  </si>
  <si>
    <t>9:45PM-9:59PM</t>
  </si>
  <si>
    <t>10:00PM-10:14PM</t>
  </si>
  <si>
    <t>10:15PM-10:29PM</t>
  </si>
  <si>
    <t>10:30PM-10:44PM</t>
  </si>
  <si>
    <t>10:45PM-10:59PM</t>
  </si>
  <si>
    <t>11:00PM-11:14PM</t>
  </si>
  <si>
    <t>11:15PM-11:29PM</t>
  </si>
  <si>
    <t>11:30PM-11:44PM</t>
  </si>
  <si>
    <t>11:45PM-11:59PM</t>
  </si>
  <si>
    <t>12:00AM-12:14AM</t>
  </si>
  <si>
    <t>12:15AM-12:29AM</t>
  </si>
  <si>
    <t>12:30AM-12:44AM</t>
  </si>
  <si>
    <t>Weekday</t>
  </si>
  <si>
    <t>5:00AM-5:14AM</t>
  </si>
  <si>
    <t>Saturday</t>
  </si>
  <si>
    <t>12:45AM-12:59AM</t>
  </si>
  <si>
    <t>received scooters</t>
  </si>
  <si>
    <t>looking for scooter</t>
  </si>
  <si>
    <t>Day Type</t>
  </si>
  <si>
    <t>4:30AM-4:44AM</t>
  </si>
  <si>
    <t>4:45AM-4:59AM</t>
  </si>
  <si>
    <t>Sum of Total Entries</t>
  </si>
  <si>
    <t>Mean</t>
  </si>
  <si>
    <t>Variance</t>
  </si>
  <si>
    <t>Prev</t>
  </si>
  <si>
    <t>Sum of Total Exits</t>
  </si>
  <si>
    <t>St.Dev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</si>
</sst>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rgb="FF00206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15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1"/>
  <sheetViews>
    <sheetView topLeftCell="A68" workbookViewId="0">
      <selection activeCell="E3" sqref="E3:E81"/>
    </sheetView>
  </sheetViews>
  <sheetFormatPr defaultRowHeight="15" x14ac:dyDescent="0.25"/>
  <cols>
    <col min="4" max="4" width="16.28515625" bestFit="1" customWidth="1"/>
    <col min="5" max="5" width="14.5703125" bestFit="1" customWidth="1"/>
  </cols>
  <sheetData>
    <row r="2" spans="1:5" ht="24" x14ac:dyDescent="0.25">
      <c r="A2" s="1" t="s">
        <v>0</v>
      </c>
      <c r="B2" s="1" t="s">
        <v>1</v>
      </c>
      <c r="C2" s="2" t="s">
        <v>2</v>
      </c>
      <c r="D2" t="s">
        <v>3</v>
      </c>
      <c r="E2" t="s">
        <v>4</v>
      </c>
    </row>
    <row r="3" spans="1:5" ht="24" x14ac:dyDescent="0.25">
      <c r="A3" s="3" t="s">
        <v>84</v>
      </c>
      <c r="B3" s="4">
        <v>5</v>
      </c>
      <c r="C3" s="6" t="s">
        <v>85</v>
      </c>
      <c r="D3">
        <v>49</v>
      </c>
      <c r="E3">
        <v>0</v>
      </c>
    </row>
    <row r="4" spans="1:5" ht="24" x14ac:dyDescent="0.25">
      <c r="A4" s="3"/>
      <c r="B4" s="4"/>
      <c r="C4" s="5" t="s">
        <v>6</v>
      </c>
      <c r="D4">
        <v>50</v>
      </c>
      <c r="E4">
        <v>0</v>
      </c>
    </row>
    <row r="5" spans="1:5" ht="24" x14ac:dyDescent="0.25">
      <c r="A5" s="3"/>
      <c r="B5" s="4"/>
      <c r="C5" s="5" t="s">
        <v>7</v>
      </c>
      <c r="D5">
        <v>75</v>
      </c>
      <c r="E5">
        <v>7</v>
      </c>
    </row>
    <row r="6" spans="1:5" ht="24" x14ac:dyDescent="0.25">
      <c r="A6" s="3"/>
      <c r="B6" s="4"/>
      <c r="C6" s="5" t="s">
        <v>8</v>
      </c>
      <c r="D6">
        <v>119</v>
      </c>
      <c r="E6">
        <v>6</v>
      </c>
    </row>
    <row r="7" spans="1:5" ht="24" x14ac:dyDescent="0.25">
      <c r="A7" s="3"/>
      <c r="B7" s="4">
        <v>6</v>
      </c>
      <c r="C7" s="5" t="s">
        <v>9</v>
      </c>
      <c r="D7">
        <v>215</v>
      </c>
      <c r="E7">
        <v>10</v>
      </c>
    </row>
    <row r="8" spans="1:5" ht="24" x14ac:dyDescent="0.25">
      <c r="A8" s="3"/>
      <c r="B8" s="4"/>
      <c r="C8" s="5" t="s">
        <v>10</v>
      </c>
      <c r="D8">
        <v>330</v>
      </c>
      <c r="E8">
        <v>102</v>
      </c>
    </row>
    <row r="9" spans="1:5" ht="24" x14ac:dyDescent="0.25">
      <c r="A9" s="3"/>
      <c r="B9" s="4"/>
      <c r="C9" s="5" t="s">
        <v>11</v>
      </c>
      <c r="D9">
        <v>453</v>
      </c>
      <c r="E9">
        <v>154</v>
      </c>
    </row>
    <row r="10" spans="1:5" ht="24" x14ac:dyDescent="0.25">
      <c r="A10" s="3"/>
      <c r="B10" s="4"/>
      <c r="C10" s="5" t="s">
        <v>12</v>
      </c>
      <c r="D10">
        <v>633</v>
      </c>
      <c r="E10">
        <v>239</v>
      </c>
    </row>
    <row r="11" spans="1:5" ht="24" x14ac:dyDescent="0.25">
      <c r="A11" s="3"/>
      <c r="B11" s="4">
        <v>7</v>
      </c>
      <c r="C11" s="5" t="s">
        <v>13</v>
      </c>
      <c r="D11">
        <v>732</v>
      </c>
      <c r="E11">
        <v>244</v>
      </c>
    </row>
    <row r="12" spans="1:5" ht="24" x14ac:dyDescent="0.25">
      <c r="A12" s="3"/>
      <c r="B12" s="4"/>
      <c r="C12" s="5" t="s">
        <v>14</v>
      </c>
      <c r="D12">
        <v>654</v>
      </c>
      <c r="E12">
        <v>441</v>
      </c>
    </row>
    <row r="13" spans="1:5" ht="24" x14ac:dyDescent="0.25">
      <c r="A13" s="3"/>
      <c r="B13" s="4"/>
      <c r="C13" s="5" t="s">
        <v>15</v>
      </c>
      <c r="D13">
        <v>850</v>
      </c>
      <c r="E13">
        <v>311</v>
      </c>
    </row>
    <row r="14" spans="1:5" ht="24" x14ac:dyDescent="0.25">
      <c r="A14" s="3"/>
      <c r="B14" s="4"/>
      <c r="C14" s="5" t="s">
        <v>16</v>
      </c>
      <c r="D14">
        <v>998</v>
      </c>
      <c r="E14">
        <v>403</v>
      </c>
    </row>
    <row r="15" spans="1:5" ht="24" x14ac:dyDescent="0.25">
      <c r="A15" s="3"/>
      <c r="B15" s="4">
        <v>8</v>
      </c>
      <c r="C15" s="5" t="s">
        <v>17</v>
      </c>
      <c r="D15">
        <v>1171</v>
      </c>
      <c r="E15">
        <v>407</v>
      </c>
    </row>
    <row r="16" spans="1:5" ht="24" x14ac:dyDescent="0.25">
      <c r="A16" s="3"/>
      <c r="B16" s="4"/>
      <c r="C16" s="5" t="s">
        <v>18</v>
      </c>
      <c r="D16">
        <v>1118</v>
      </c>
      <c r="E16">
        <v>349</v>
      </c>
    </row>
    <row r="17" spans="1:5" ht="24" x14ac:dyDescent="0.25">
      <c r="A17" s="3"/>
      <c r="B17" s="4"/>
      <c r="C17" s="5" t="s">
        <v>19</v>
      </c>
      <c r="D17">
        <v>970</v>
      </c>
      <c r="E17">
        <v>276</v>
      </c>
    </row>
    <row r="18" spans="1:5" ht="24" x14ac:dyDescent="0.25">
      <c r="A18" s="3"/>
      <c r="B18" s="4"/>
      <c r="C18" s="5" t="s">
        <v>20</v>
      </c>
      <c r="D18">
        <v>681</v>
      </c>
      <c r="E18">
        <v>258</v>
      </c>
    </row>
    <row r="19" spans="1:5" ht="24" x14ac:dyDescent="0.25">
      <c r="A19" s="3"/>
      <c r="B19" s="4">
        <v>9</v>
      </c>
      <c r="C19" s="5" t="s">
        <v>21</v>
      </c>
      <c r="D19">
        <v>571</v>
      </c>
      <c r="E19">
        <v>213</v>
      </c>
    </row>
    <row r="20" spans="1:5" ht="24" x14ac:dyDescent="0.25">
      <c r="A20" s="3"/>
      <c r="B20" s="4"/>
      <c r="C20" s="5" t="s">
        <v>22</v>
      </c>
      <c r="D20">
        <v>465</v>
      </c>
      <c r="E20">
        <v>205</v>
      </c>
    </row>
    <row r="21" spans="1:5" ht="24" x14ac:dyDescent="0.25">
      <c r="A21" s="3"/>
      <c r="B21" s="4"/>
      <c r="C21" s="5" t="s">
        <v>23</v>
      </c>
      <c r="D21">
        <v>338</v>
      </c>
      <c r="E21">
        <v>170</v>
      </c>
    </row>
    <row r="22" spans="1:5" ht="24" x14ac:dyDescent="0.25">
      <c r="A22" s="3"/>
      <c r="B22" s="4"/>
      <c r="C22" s="5" t="s">
        <v>24</v>
      </c>
      <c r="D22">
        <v>286</v>
      </c>
      <c r="E22">
        <v>192</v>
      </c>
    </row>
    <row r="23" spans="1:5" ht="24" x14ac:dyDescent="0.25">
      <c r="A23" s="3"/>
      <c r="B23" s="4">
        <v>10</v>
      </c>
      <c r="C23" s="5" t="s">
        <v>25</v>
      </c>
      <c r="D23">
        <v>248</v>
      </c>
      <c r="E23">
        <v>144</v>
      </c>
    </row>
    <row r="24" spans="1:5" ht="24" x14ac:dyDescent="0.25">
      <c r="A24" s="3"/>
      <c r="B24" s="4"/>
      <c r="C24" s="5" t="s">
        <v>26</v>
      </c>
      <c r="D24">
        <v>288</v>
      </c>
      <c r="E24">
        <v>126</v>
      </c>
    </row>
    <row r="25" spans="1:5" ht="24" x14ac:dyDescent="0.25">
      <c r="A25" s="3"/>
      <c r="B25" s="4"/>
      <c r="C25" s="5" t="s">
        <v>27</v>
      </c>
      <c r="D25">
        <v>262</v>
      </c>
      <c r="E25">
        <v>144</v>
      </c>
    </row>
    <row r="26" spans="1:5" ht="24" x14ac:dyDescent="0.25">
      <c r="A26" s="3"/>
      <c r="B26" s="4"/>
      <c r="C26" s="5" t="s">
        <v>28</v>
      </c>
      <c r="D26">
        <v>270</v>
      </c>
      <c r="E26">
        <v>123</v>
      </c>
    </row>
    <row r="27" spans="1:5" ht="24" x14ac:dyDescent="0.25">
      <c r="A27" s="3"/>
      <c r="B27" s="4">
        <v>11</v>
      </c>
      <c r="C27" s="5" t="s">
        <v>29</v>
      </c>
      <c r="D27">
        <v>248</v>
      </c>
      <c r="E27">
        <v>151</v>
      </c>
    </row>
    <row r="28" spans="1:5" ht="24" x14ac:dyDescent="0.25">
      <c r="A28" s="3"/>
      <c r="B28" s="4"/>
      <c r="C28" s="5" t="s">
        <v>30</v>
      </c>
      <c r="D28">
        <v>253</v>
      </c>
      <c r="E28">
        <v>120</v>
      </c>
    </row>
    <row r="29" spans="1:5" ht="24" x14ac:dyDescent="0.25">
      <c r="A29" s="3"/>
      <c r="B29" s="4"/>
      <c r="C29" s="5" t="s">
        <v>31</v>
      </c>
      <c r="D29">
        <v>223</v>
      </c>
      <c r="E29">
        <v>158</v>
      </c>
    </row>
    <row r="30" spans="1:5" ht="24" x14ac:dyDescent="0.25">
      <c r="A30" s="3"/>
      <c r="B30" s="4"/>
      <c r="C30" s="5" t="s">
        <v>32</v>
      </c>
      <c r="D30">
        <v>278</v>
      </c>
      <c r="E30">
        <v>164</v>
      </c>
    </row>
    <row r="31" spans="1:5" ht="24" x14ac:dyDescent="0.25">
      <c r="A31" s="3"/>
      <c r="B31" s="4">
        <v>12</v>
      </c>
      <c r="C31" s="5" t="s">
        <v>33</v>
      </c>
      <c r="D31">
        <v>247</v>
      </c>
      <c r="E31">
        <v>159</v>
      </c>
    </row>
    <row r="32" spans="1:5" ht="24" x14ac:dyDescent="0.25">
      <c r="A32" s="3"/>
      <c r="B32" s="4"/>
      <c r="C32" s="5" t="s">
        <v>34</v>
      </c>
      <c r="D32">
        <v>229</v>
      </c>
      <c r="E32">
        <v>240</v>
      </c>
    </row>
    <row r="33" spans="1:5" ht="24" x14ac:dyDescent="0.25">
      <c r="A33" s="3"/>
      <c r="B33" s="4"/>
      <c r="C33" s="5" t="s">
        <v>35</v>
      </c>
      <c r="D33">
        <v>243</v>
      </c>
      <c r="E33">
        <v>191</v>
      </c>
    </row>
    <row r="34" spans="1:5" ht="24" x14ac:dyDescent="0.25">
      <c r="A34" s="3"/>
      <c r="B34" s="4"/>
      <c r="C34" s="5" t="s">
        <v>36</v>
      </c>
      <c r="D34">
        <v>257</v>
      </c>
      <c r="E34">
        <v>200</v>
      </c>
    </row>
    <row r="35" spans="1:5" ht="24" x14ac:dyDescent="0.25">
      <c r="A35" s="3"/>
      <c r="B35" s="4">
        <v>13</v>
      </c>
      <c r="C35" s="5" t="s">
        <v>37</v>
      </c>
      <c r="D35">
        <v>225</v>
      </c>
      <c r="E35">
        <v>158</v>
      </c>
    </row>
    <row r="36" spans="1:5" ht="24" x14ac:dyDescent="0.25">
      <c r="A36" s="3"/>
      <c r="B36" s="4"/>
      <c r="C36" s="5" t="s">
        <v>38</v>
      </c>
      <c r="D36">
        <v>251</v>
      </c>
      <c r="E36">
        <v>231</v>
      </c>
    </row>
    <row r="37" spans="1:5" ht="24" x14ac:dyDescent="0.25">
      <c r="A37" s="3"/>
      <c r="B37" s="4"/>
      <c r="C37" s="5" t="s">
        <v>39</v>
      </c>
      <c r="D37">
        <v>230</v>
      </c>
      <c r="E37">
        <v>261</v>
      </c>
    </row>
    <row r="38" spans="1:5" ht="24" x14ac:dyDescent="0.25">
      <c r="A38" s="3"/>
      <c r="B38" s="4"/>
      <c r="C38" s="5" t="s">
        <v>40</v>
      </c>
      <c r="D38">
        <v>230</v>
      </c>
      <c r="E38">
        <v>171</v>
      </c>
    </row>
    <row r="39" spans="1:5" ht="24" x14ac:dyDescent="0.25">
      <c r="A39" s="3"/>
      <c r="B39" s="4">
        <v>14</v>
      </c>
      <c r="C39" s="5" t="s">
        <v>41</v>
      </c>
      <c r="D39">
        <v>226</v>
      </c>
      <c r="E39">
        <v>242</v>
      </c>
    </row>
    <row r="40" spans="1:5" ht="24" x14ac:dyDescent="0.25">
      <c r="A40" s="3"/>
      <c r="B40" s="4"/>
      <c r="C40" s="5" t="s">
        <v>42</v>
      </c>
      <c r="D40">
        <v>259</v>
      </c>
      <c r="E40">
        <v>172</v>
      </c>
    </row>
    <row r="41" spans="1:5" ht="24" x14ac:dyDescent="0.25">
      <c r="A41" s="3"/>
      <c r="B41" s="4"/>
      <c r="C41" s="5" t="s">
        <v>43</v>
      </c>
      <c r="D41">
        <v>291</v>
      </c>
      <c r="E41">
        <v>278</v>
      </c>
    </row>
    <row r="42" spans="1:5" ht="24" x14ac:dyDescent="0.25">
      <c r="A42" s="3"/>
      <c r="B42" s="4"/>
      <c r="C42" s="5" t="s">
        <v>44</v>
      </c>
      <c r="D42">
        <v>250</v>
      </c>
      <c r="E42">
        <v>236</v>
      </c>
    </row>
    <row r="43" spans="1:5" ht="24" x14ac:dyDescent="0.25">
      <c r="A43" s="3"/>
      <c r="B43" s="4">
        <v>15</v>
      </c>
      <c r="C43" s="5" t="s">
        <v>45</v>
      </c>
      <c r="D43">
        <v>220</v>
      </c>
      <c r="E43">
        <v>216</v>
      </c>
    </row>
    <row r="44" spans="1:5" ht="24" x14ac:dyDescent="0.25">
      <c r="A44" s="3"/>
      <c r="B44" s="4"/>
      <c r="C44" s="5" t="s">
        <v>46</v>
      </c>
      <c r="D44">
        <v>265</v>
      </c>
      <c r="E44">
        <v>267</v>
      </c>
    </row>
    <row r="45" spans="1:5" ht="24" x14ac:dyDescent="0.25">
      <c r="A45" s="3"/>
      <c r="B45" s="4"/>
      <c r="C45" s="5" t="s">
        <v>47</v>
      </c>
      <c r="D45">
        <v>240</v>
      </c>
      <c r="E45">
        <v>255</v>
      </c>
    </row>
    <row r="46" spans="1:5" ht="24" x14ac:dyDescent="0.25">
      <c r="A46" s="3"/>
      <c r="B46" s="4"/>
      <c r="C46" s="5" t="s">
        <v>48</v>
      </c>
      <c r="D46">
        <v>213</v>
      </c>
      <c r="E46">
        <v>275</v>
      </c>
    </row>
    <row r="47" spans="1:5" ht="24" x14ac:dyDescent="0.25">
      <c r="A47" s="3"/>
      <c r="B47" s="4">
        <v>16</v>
      </c>
      <c r="C47" s="5" t="s">
        <v>49</v>
      </c>
      <c r="D47">
        <v>235</v>
      </c>
      <c r="E47">
        <v>289</v>
      </c>
    </row>
    <row r="48" spans="1:5" ht="24" x14ac:dyDescent="0.25">
      <c r="A48" s="3"/>
      <c r="B48" s="4"/>
      <c r="C48" s="5" t="s">
        <v>50</v>
      </c>
      <c r="D48">
        <v>291</v>
      </c>
      <c r="E48">
        <v>297</v>
      </c>
    </row>
    <row r="49" spans="1:5" ht="24" x14ac:dyDescent="0.25">
      <c r="A49" s="3"/>
      <c r="B49" s="4"/>
      <c r="C49" s="5" t="s">
        <v>51</v>
      </c>
      <c r="D49">
        <v>224</v>
      </c>
      <c r="E49">
        <v>215</v>
      </c>
    </row>
    <row r="50" spans="1:5" ht="24" x14ac:dyDescent="0.25">
      <c r="A50" s="3"/>
      <c r="B50" s="4"/>
      <c r="C50" s="5" t="s">
        <v>52</v>
      </c>
      <c r="D50">
        <v>263</v>
      </c>
      <c r="E50">
        <v>457</v>
      </c>
    </row>
    <row r="51" spans="1:5" ht="24" x14ac:dyDescent="0.25">
      <c r="A51" s="3"/>
      <c r="B51" s="4">
        <v>17</v>
      </c>
      <c r="C51" s="5" t="s">
        <v>53</v>
      </c>
      <c r="D51">
        <v>415</v>
      </c>
      <c r="E51">
        <v>344</v>
      </c>
    </row>
    <row r="52" spans="1:5" ht="24" x14ac:dyDescent="0.25">
      <c r="A52" s="3"/>
      <c r="B52" s="4"/>
      <c r="C52" s="5" t="s">
        <v>54</v>
      </c>
      <c r="D52">
        <v>478</v>
      </c>
      <c r="E52">
        <v>379</v>
      </c>
    </row>
    <row r="53" spans="1:5" ht="24" x14ac:dyDescent="0.25">
      <c r="A53" s="3"/>
      <c r="B53" s="4"/>
      <c r="C53" s="5" t="s">
        <v>55</v>
      </c>
      <c r="D53">
        <v>435</v>
      </c>
      <c r="E53">
        <v>444</v>
      </c>
    </row>
    <row r="54" spans="1:5" ht="24" x14ac:dyDescent="0.25">
      <c r="A54" s="3"/>
      <c r="B54" s="4"/>
      <c r="C54" s="5" t="s">
        <v>56</v>
      </c>
      <c r="D54">
        <v>484</v>
      </c>
      <c r="E54">
        <v>574</v>
      </c>
    </row>
    <row r="55" spans="1:5" ht="24" x14ac:dyDescent="0.25">
      <c r="A55" s="3"/>
      <c r="B55" s="4">
        <v>18</v>
      </c>
      <c r="C55" s="5" t="s">
        <v>57</v>
      </c>
      <c r="D55">
        <v>543</v>
      </c>
      <c r="E55">
        <v>670</v>
      </c>
    </row>
    <row r="56" spans="1:5" ht="24" x14ac:dyDescent="0.25">
      <c r="A56" s="3"/>
      <c r="B56" s="4"/>
      <c r="C56" s="5" t="s">
        <v>58</v>
      </c>
      <c r="D56">
        <v>511</v>
      </c>
      <c r="E56">
        <v>658</v>
      </c>
    </row>
    <row r="57" spans="1:5" ht="24" x14ac:dyDescent="0.25">
      <c r="A57" s="3"/>
      <c r="B57" s="4"/>
      <c r="C57" s="5" t="s">
        <v>59</v>
      </c>
      <c r="D57">
        <v>494</v>
      </c>
      <c r="E57">
        <v>1077</v>
      </c>
    </row>
    <row r="58" spans="1:5" ht="24" x14ac:dyDescent="0.25">
      <c r="A58" s="3"/>
      <c r="B58" s="4"/>
      <c r="C58" s="5" t="s">
        <v>60</v>
      </c>
      <c r="D58">
        <v>431</v>
      </c>
      <c r="E58">
        <v>1002</v>
      </c>
    </row>
    <row r="59" spans="1:5" ht="24" x14ac:dyDescent="0.25">
      <c r="A59" s="3"/>
      <c r="B59" s="4">
        <v>19</v>
      </c>
      <c r="C59" s="5" t="s">
        <v>61</v>
      </c>
      <c r="D59">
        <v>318</v>
      </c>
      <c r="E59">
        <v>1043</v>
      </c>
    </row>
    <row r="60" spans="1:5" ht="24" x14ac:dyDescent="0.25">
      <c r="A60" s="3"/>
      <c r="B60" s="4"/>
      <c r="C60" s="5" t="s">
        <v>62</v>
      </c>
      <c r="D60">
        <v>272</v>
      </c>
      <c r="E60">
        <v>892</v>
      </c>
    </row>
    <row r="61" spans="1:5" ht="24" x14ac:dyDescent="0.25">
      <c r="A61" s="3"/>
      <c r="B61" s="4"/>
      <c r="C61" s="5" t="s">
        <v>63</v>
      </c>
      <c r="D61">
        <v>249</v>
      </c>
      <c r="E61">
        <v>787</v>
      </c>
    </row>
    <row r="62" spans="1:5" ht="24" x14ac:dyDescent="0.25">
      <c r="A62" s="3"/>
      <c r="B62" s="4"/>
      <c r="C62" s="5" t="s">
        <v>64</v>
      </c>
      <c r="D62">
        <v>224</v>
      </c>
      <c r="E62">
        <v>716</v>
      </c>
    </row>
    <row r="63" spans="1:5" ht="24" x14ac:dyDescent="0.25">
      <c r="A63" s="3"/>
      <c r="B63" s="4">
        <v>20</v>
      </c>
      <c r="C63" s="5" t="s">
        <v>65</v>
      </c>
      <c r="D63">
        <v>233</v>
      </c>
      <c r="E63">
        <v>515</v>
      </c>
    </row>
    <row r="64" spans="1:5" ht="24" x14ac:dyDescent="0.25">
      <c r="A64" s="3"/>
      <c r="B64" s="4"/>
      <c r="C64" s="5" t="s">
        <v>66</v>
      </c>
      <c r="D64">
        <v>213</v>
      </c>
      <c r="E64">
        <v>561</v>
      </c>
    </row>
    <row r="65" spans="1:5" ht="24" x14ac:dyDescent="0.25">
      <c r="A65" s="3"/>
      <c r="B65" s="4"/>
      <c r="C65" s="5" t="s">
        <v>67</v>
      </c>
      <c r="D65">
        <v>194</v>
      </c>
      <c r="E65">
        <v>468</v>
      </c>
    </row>
    <row r="66" spans="1:5" ht="24" x14ac:dyDescent="0.25">
      <c r="A66" s="3"/>
      <c r="B66" s="4"/>
      <c r="C66" s="5" t="s">
        <v>68</v>
      </c>
      <c r="D66">
        <v>174</v>
      </c>
      <c r="E66">
        <v>542</v>
      </c>
    </row>
    <row r="67" spans="1:5" ht="24" x14ac:dyDescent="0.25">
      <c r="A67" s="3"/>
      <c r="B67" s="4">
        <v>21</v>
      </c>
      <c r="C67" s="5" t="s">
        <v>69</v>
      </c>
      <c r="D67">
        <v>194</v>
      </c>
      <c r="E67">
        <v>365</v>
      </c>
    </row>
    <row r="68" spans="1:5" ht="24" x14ac:dyDescent="0.25">
      <c r="A68" s="3"/>
      <c r="B68" s="4"/>
      <c r="C68" s="5" t="s">
        <v>70</v>
      </c>
      <c r="D68">
        <v>178</v>
      </c>
      <c r="E68">
        <v>370</v>
      </c>
    </row>
    <row r="69" spans="1:5" ht="24" x14ac:dyDescent="0.25">
      <c r="A69" s="3"/>
      <c r="B69" s="4"/>
      <c r="C69" s="5" t="s">
        <v>71</v>
      </c>
      <c r="D69">
        <v>180</v>
      </c>
      <c r="E69">
        <v>445</v>
      </c>
    </row>
    <row r="70" spans="1:5" ht="24" x14ac:dyDescent="0.25">
      <c r="A70" s="3"/>
      <c r="B70" s="4"/>
      <c r="C70" s="5" t="s">
        <v>72</v>
      </c>
      <c r="D70">
        <v>165</v>
      </c>
      <c r="E70">
        <v>365</v>
      </c>
    </row>
    <row r="71" spans="1:5" ht="24" x14ac:dyDescent="0.25">
      <c r="A71" s="3"/>
      <c r="B71" s="4">
        <v>22</v>
      </c>
      <c r="C71" s="5" t="s">
        <v>73</v>
      </c>
      <c r="D71">
        <v>194</v>
      </c>
      <c r="E71">
        <v>386</v>
      </c>
    </row>
    <row r="72" spans="1:5" ht="24" x14ac:dyDescent="0.25">
      <c r="A72" s="3"/>
      <c r="B72" s="4"/>
      <c r="C72" s="5" t="s">
        <v>74</v>
      </c>
      <c r="D72">
        <v>132</v>
      </c>
      <c r="E72">
        <v>402</v>
      </c>
    </row>
    <row r="73" spans="1:5" ht="24" x14ac:dyDescent="0.25">
      <c r="A73" s="3"/>
      <c r="B73" s="4"/>
      <c r="C73" s="5" t="s">
        <v>75</v>
      </c>
      <c r="D73">
        <v>121</v>
      </c>
      <c r="E73">
        <v>339</v>
      </c>
    </row>
    <row r="74" spans="1:5" ht="24" x14ac:dyDescent="0.25">
      <c r="A74" s="3"/>
      <c r="B74" s="4"/>
      <c r="C74" s="5" t="s">
        <v>76</v>
      </c>
      <c r="D74">
        <v>95</v>
      </c>
      <c r="E74">
        <v>320</v>
      </c>
    </row>
    <row r="75" spans="1:5" ht="24" x14ac:dyDescent="0.25">
      <c r="A75" s="3"/>
      <c r="B75" s="4">
        <v>23</v>
      </c>
      <c r="C75" s="5" t="s">
        <v>77</v>
      </c>
      <c r="D75">
        <v>72</v>
      </c>
      <c r="E75">
        <v>214</v>
      </c>
    </row>
    <row r="76" spans="1:5" ht="24" x14ac:dyDescent="0.25">
      <c r="A76" s="3"/>
      <c r="B76" s="4"/>
      <c r="C76" s="5" t="s">
        <v>78</v>
      </c>
      <c r="D76">
        <v>38</v>
      </c>
      <c r="E76">
        <v>164</v>
      </c>
    </row>
    <row r="77" spans="1:5" ht="24" x14ac:dyDescent="0.25">
      <c r="A77" s="3"/>
      <c r="B77" s="4"/>
      <c r="C77" s="5" t="s">
        <v>79</v>
      </c>
      <c r="D77">
        <v>8</v>
      </c>
      <c r="E77">
        <v>181</v>
      </c>
    </row>
    <row r="78" spans="1:5" ht="24" x14ac:dyDescent="0.25">
      <c r="A78" s="3"/>
      <c r="B78" s="4"/>
      <c r="C78" s="5" t="s">
        <v>80</v>
      </c>
      <c r="D78">
        <v>12</v>
      </c>
      <c r="E78">
        <v>108</v>
      </c>
    </row>
    <row r="79" spans="1:5" ht="24" x14ac:dyDescent="0.25">
      <c r="A79" s="3"/>
      <c r="B79" s="4">
        <v>0</v>
      </c>
      <c r="C79" s="5" t="s">
        <v>81</v>
      </c>
      <c r="D79">
        <v>4</v>
      </c>
      <c r="E79">
        <v>88</v>
      </c>
    </row>
    <row r="80" spans="1:5" ht="24" x14ac:dyDescent="0.25">
      <c r="A80" s="3"/>
      <c r="B80" s="4"/>
      <c r="C80" s="5" t="s">
        <v>82</v>
      </c>
      <c r="D80">
        <v>2</v>
      </c>
      <c r="E80">
        <v>35</v>
      </c>
    </row>
    <row r="81" spans="1:5" ht="24" x14ac:dyDescent="0.25">
      <c r="A81" s="3"/>
      <c r="B81" s="4"/>
      <c r="C81" s="5" t="s">
        <v>83</v>
      </c>
      <c r="D81">
        <v>1</v>
      </c>
      <c r="E81">
        <v>10</v>
      </c>
    </row>
  </sheetData>
  <mergeCells count="21">
    <mergeCell ref="B63:B66"/>
    <mergeCell ref="B67:B70"/>
    <mergeCell ref="B71:B74"/>
    <mergeCell ref="B75:B78"/>
    <mergeCell ref="B79:B81"/>
    <mergeCell ref="B39:B42"/>
    <mergeCell ref="B43:B46"/>
    <mergeCell ref="B47:B50"/>
    <mergeCell ref="B51:B54"/>
    <mergeCell ref="B55:B58"/>
    <mergeCell ref="B59:B62"/>
    <mergeCell ref="A3:A81"/>
    <mergeCell ref="B3:B6"/>
    <mergeCell ref="B7:B10"/>
    <mergeCell ref="B11:B14"/>
    <mergeCell ref="B15:B18"/>
    <mergeCell ref="B19:B22"/>
    <mergeCell ref="B23:B26"/>
    <mergeCell ref="B27:B30"/>
    <mergeCell ref="B31:B34"/>
    <mergeCell ref="B35:B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2"/>
  <sheetViews>
    <sheetView workbookViewId="0">
      <selection activeCell="E3" sqref="E3:E82"/>
    </sheetView>
  </sheetViews>
  <sheetFormatPr defaultRowHeight="15" x14ac:dyDescent="0.25"/>
  <cols>
    <col min="4" max="4" width="16.28515625" bestFit="1" customWidth="1"/>
    <col min="5" max="5" width="14.5703125" bestFit="1" customWidth="1"/>
  </cols>
  <sheetData>
    <row r="2" spans="1:5" ht="24" x14ac:dyDescent="0.25">
      <c r="A2" s="1" t="s">
        <v>0</v>
      </c>
      <c r="B2" s="1" t="s">
        <v>1</v>
      </c>
      <c r="C2" s="2" t="s">
        <v>2</v>
      </c>
      <c r="D2" t="s">
        <v>3</v>
      </c>
      <c r="E2" t="s">
        <v>4</v>
      </c>
    </row>
    <row r="3" spans="1:5" ht="24" x14ac:dyDescent="0.25">
      <c r="A3" s="3" t="s">
        <v>86</v>
      </c>
      <c r="B3" s="4">
        <v>5</v>
      </c>
      <c r="C3" s="5" t="s">
        <v>85</v>
      </c>
      <c r="D3">
        <v>32</v>
      </c>
      <c r="E3">
        <v>0</v>
      </c>
    </row>
    <row r="4" spans="1:5" ht="24" x14ac:dyDescent="0.25">
      <c r="A4" s="3"/>
      <c r="B4" s="4"/>
      <c r="C4" s="5" t="s">
        <v>6</v>
      </c>
      <c r="D4">
        <v>23</v>
      </c>
      <c r="E4">
        <v>0</v>
      </c>
    </row>
    <row r="5" spans="1:5" ht="24" x14ac:dyDescent="0.25">
      <c r="A5" s="3"/>
      <c r="B5" s="4"/>
      <c r="C5" s="5" t="s">
        <v>7</v>
      </c>
      <c r="D5">
        <v>55</v>
      </c>
      <c r="E5">
        <v>4</v>
      </c>
    </row>
    <row r="6" spans="1:5" ht="24" x14ac:dyDescent="0.25">
      <c r="A6" s="3"/>
      <c r="B6" s="4"/>
      <c r="C6" s="5" t="s">
        <v>8</v>
      </c>
      <c r="D6">
        <v>81</v>
      </c>
      <c r="E6">
        <v>5</v>
      </c>
    </row>
    <row r="7" spans="1:5" ht="24" x14ac:dyDescent="0.25">
      <c r="A7" s="3"/>
      <c r="B7" s="4">
        <v>6</v>
      </c>
      <c r="C7" s="5" t="s">
        <v>9</v>
      </c>
      <c r="D7">
        <v>107</v>
      </c>
      <c r="E7">
        <v>9</v>
      </c>
    </row>
    <row r="8" spans="1:5" ht="24" x14ac:dyDescent="0.25">
      <c r="A8" s="3"/>
      <c r="B8" s="4"/>
      <c r="C8" s="5" t="s">
        <v>10</v>
      </c>
      <c r="D8">
        <v>116</v>
      </c>
      <c r="E8">
        <v>60</v>
      </c>
    </row>
    <row r="9" spans="1:5" ht="24" x14ac:dyDescent="0.25">
      <c r="A9" s="3"/>
      <c r="B9" s="4"/>
      <c r="C9" s="5" t="s">
        <v>11</v>
      </c>
      <c r="D9">
        <v>133</v>
      </c>
      <c r="E9">
        <v>98</v>
      </c>
    </row>
    <row r="10" spans="1:5" ht="24" x14ac:dyDescent="0.25">
      <c r="A10" s="3"/>
      <c r="B10" s="4"/>
      <c r="C10" s="5" t="s">
        <v>12</v>
      </c>
      <c r="D10">
        <v>153</v>
      </c>
      <c r="E10">
        <v>132</v>
      </c>
    </row>
    <row r="11" spans="1:5" ht="24" x14ac:dyDescent="0.25">
      <c r="A11" s="3"/>
      <c r="B11" s="4">
        <v>7</v>
      </c>
      <c r="C11" s="5" t="s">
        <v>13</v>
      </c>
      <c r="D11">
        <v>191</v>
      </c>
      <c r="E11">
        <v>136</v>
      </c>
    </row>
    <row r="12" spans="1:5" ht="24" x14ac:dyDescent="0.25">
      <c r="A12" s="3"/>
      <c r="B12" s="4"/>
      <c r="C12" s="5" t="s">
        <v>14</v>
      </c>
      <c r="D12">
        <v>212</v>
      </c>
      <c r="E12">
        <v>168</v>
      </c>
    </row>
    <row r="13" spans="1:5" ht="24" x14ac:dyDescent="0.25">
      <c r="A13" s="3"/>
      <c r="B13" s="4"/>
      <c r="C13" s="5" t="s">
        <v>15</v>
      </c>
      <c r="D13">
        <v>236</v>
      </c>
      <c r="E13">
        <v>213</v>
      </c>
    </row>
    <row r="14" spans="1:5" ht="24" x14ac:dyDescent="0.25">
      <c r="A14" s="3"/>
      <c r="B14" s="4"/>
      <c r="C14" s="5" t="s">
        <v>16</v>
      </c>
      <c r="D14">
        <v>227</v>
      </c>
      <c r="E14">
        <v>171</v>
      </c>
    </row>
    <row r="15" spans="1:5" ht="24" x14ac:dyDescent="0.25">
      <c r="A15" s="3"/>
      <c r="B15" s="4">
        <v>8</v>
      </c>
      <c r="C15" s="5" t="s">
        <v>17</v>
      </c>
      <c r="D15">
        <v>294</v>
      </c>
      <c r="E15">
        <v>207</v>
      </c>
    </row>
    <row r="16" spans="1:5" ht="24" x14ac:dyDescent="0.25">
      <c r="A16" s="3"/>
      <c r="B16" s="4"/>
      <c r="C16" s="5" t="s">
        <v>18</v>
      </c>
      <c r="D16">
        <v>282</v>
      </c>
      <c r="E16">
        <v>177</v>
      </c>
    </row>
    <row r="17" spans="1:5" ht="24" x14ac:dyDescent="0.25">
      <c r="A17" s="3"/>
      <c r="B17" s="4"/>
      <c r="C17" s="5" t="s">
        <v>19</v>
      </c>
      <c r="D17">
        <v>298</v>
      </c>
      <c r="E17">
        <v>244</v>
      </c>
    </row>
    <row r="18" spans="1:5" ht="24" x14ac:dyDescent="0.25">
      <c r="A18" s="3"/>
      <c r="B18" s="4"/>
      <c r="C18" s="5" t="s">
        <v>20</v>
      </c>
      <c r="D18">
        <v>280</v>
      </c>
      <c r="E18">
        <v>162</v>
      </c>
    </row>
    <row r="19" spans="1:5" ht="24" x14ac:dyDescent="0.25">
      <c r="A19" s="3"/>
      <c r="B19" s="4">
        <v>9</v>
      </c>
      <c r="C19" s="5" t="s">
        <v>21</v>
      </c>
      <c r="D19">
        <v>299</v>
      </c>
      <c r="E19">
        <v>168</v>
      </c>
    </row>
    <row r="20" spans="1:5" ht="24" x14ac:dyDescent="0.25">
      <c r="A20" s="3"/>
      <c r="B20" s="4"/>
      <c r="C20" s="5" t="s">
        <v>22</v>
      </c>
      <c r="D20">
        <v>294</v>
      </c>
      <c r="E20">
        <v>162</v>
      </c>
    </row>
    <row r="21" spans="1:5" ht="24" x14ac:dyDescent="0.25">
      <c r="A21" s="3"/>
      <c r="B21" s="4"/>
      <c r="C21" s="5" t="s">
        <v>23</v>
      </c>
      <c r="D21">
        <v>321</v>
      </c>
      <c r="E21">
        <v>159</v>
      </c>
    </row>
    <row r="22" spans="1:5" ht="24" x14ac:dyDescent="0.25">
      <c r="A22" s="3"/>
      <c r="B22" s="4"/>
      <c r="C22" s="5" t="s">
        <v>24</v>
      </c>
      <c r="D22">
        <v>256</v>
      </c>
      <c r="E22">
        <v>178</v>
      </c>
    </row>
    <row r="23" spans="1:5" ht="24" x14ac:dyDescent="0.25">
      <c r="A23" s="3"/>
      <c r="B23" s="4">
        <v>10</v>
      </c>
      <c r="C23" s="5" t="s">
        <v>25</v>
      </c>
      <c r="D23">
        <v>289</v>
      </c>
      <c r="E23">
        <v>198</v>
      </c>
    </row>
    <row r="24" spans="1:5" ht="24" x14ac:dyDescent="0.25">
      <c r="A24" s="3"/>
      <c r="B24" s="4"/>
      <c r="C24" s="5" t="s">
        <v>26</v>
      </c>
      <c r="D24">
        <v>345</v>
      </c>
      <c r="E24">
        <v>138</v>
      </c>
    </row>
    <row r="25" spans="1:5" ht="24" x14ac:dyDescent="0.25">
      <c r="A25" s="3"/>
      <c r="B25" s="4"/>
      <c r="C25" s="5" t="s">
        <v>27</v>
      </c>
      <c r="D25">
        <v>310</v>
      </c>
      <c r="E25">
        <v>210</v>
      </c>
    </row>
    <row r="26" spans="1:5" ht="24" x14ac:dyDescent="0.25">
      <c r="A26" s="3"/>
      <c r="B26" s="4"/>
      <c r="C26" s="5" t="s">
        <v>28</v>
      </c>
      <c r="D26">
        <v>373</v>
      </c>
      <c r="E26">
        <v>140</v>
      </c>
    </row>
    <row r="27" spans="1:5" ht="24" x14ac:dyDescent="0.25">
      <c r="A27" s="3"/>
      <c r="B27" s="4">
        <v>11</v>
      </c>
      <c r="C27" s="5" t="s">
        <v>29</v>
      </c>
      <c r="D27">
        <v>343</v>
      </c>
      <c r="E27">
        <v>119</v>
      </c>
    </row>
    <row r="28" spans="1:5" ht="24" x14ac:dyDescent="0.25">
      <c r="A28" s="3"/>
      <c r="B28" s="4"/>
      <c r="C28" s="5" t="s">
        <v>30</v>
      </c>
      <c r="D28">
        <v>324</v>
      </c>
      <c r="E28">
        <v>301</v>
      </c>
    </row>
    <row r="29" spans="1:5" ht="24" x14ac:dyDescent="0.25">
      <c r="A29" s="3"/>
      <c r="B29" s="4"/>
      <c r="C29" s="5" t="s">
        <v>31</v>
      </c>
      <c r="D29">
        <v>339</v>
      </c>
      <c r="E29">
        <v>204</v>
      </c>
    </row>
    <row r="30" spans="1:5" ht="24" x14ac:dyDescent="0.25">
      <c r="A30" s="3"/>
      <c r="B30" s="4"/>
      <c r="C30" s="5" t="s">
        <v>32</v>
      </c>
      <c r="D30">
        <v>451</v>
      </c>
      <c r="E30">
        <v>236</v>
      </c>
    </row>
    <row r="31" spans="1:5" ht="24" x14ac:dyDescent="0.25">
      <c r="A31" s="3"/>
      <c r="B31" s="4">
        <v>12</v>
      </c>
      <c r="C31" s="5" t="s">
        <v>33</v>
      </c>
      <c r="D31">
        <v>426</v>
      </c>
      <c r="E31">
        <v>238</v>
      </c>
    </row>
    <row r="32" spans="1:5" ht="24" x14ac:dyDescent="0.25">
      <c r="A32" s="3"/>
      <c r="B32" s="4"/>
      <c r="C32" s="5" t="s">
        <v>34</v>
      </c>
      <c r="D32">
        <v>441</v>
      </c>
      <c r="E32">
        <v>272</v>
      </c>
    </row>
    <row r="33" spans="1:5" ht="24" x14ac:dyDescent="0.25">
      <c r="A33" s="3"/>
      <c r="B33" s="4"/>
      <c r="C33" s="5" t="s">
        <v>35</v>
      </c>
      <c r="D33">
        <v>484</v>
      </c>
      <c r="E33">
        <v>304</v>
      </c>
    </row>
    <row r="34" spans="1:5" ht="24" x14ac:dyDescent="0.25">
      <c r="A34" s="3"/>
      <c r="B34" s="4"/>
      <c r="C34" s="5" t="s">
        <v>36</v>
      </c>
      <c r="D34">
        <v>461</v>
      </c>
      <c r="E34">
        <v>280</v>
      </c>
    </row>
    <row r="35" spans="1:5" ht="24" x14ac:dyDescent="0.25">
      <c r="A35" s="3"/>
      <c r="B35" s="4">
        <v>13</v>
      </c>
      <c r="C35" s="5" t="s">
        <v>37</v>
      </c>
      <c r="D35">
        <v>409</v>
      </c>
      <c r="E35">
        <v>269</v>
      </c>
    </row>
    <row r="36" spans="1:5" ht="24" x14ac:dyDescent="0.25">
      <c r="A36" s="3"/>
      <c r="B36" s="4"/>
      <c r="C36" s="5" t="s">
        <v>38</v>
      </c>
      <c r="D36">
        <v>479</v>
      </c>
      <c r="E36">
        <v>321</v>
      </c>
    </row>
    <row r="37" spans="1:5" ht="24" x14ac:dyDescent="0.25">
      <c r="A37" s="3"/>
      <c r="B37" s="4"/>
      <c r="C37" s="5" t="s">
        <v>39</v>
      </c>
      <c r="D37">
        <v>403</v>
      </c>
      <c r="E37">
        <v>333</v>
      </c>
    </row>
    <row r="38" spans="1:5" ht="24" x14ac:dyDescent="0.25">
      <c r="A38" s="3"/>
      <c r="B38" s="4"/>
      <c r="C38" s="5" t="s">
        <v>40</v>
      </c>
      <c r="D38">
        <v>369</v>
      </c>
      <c r="E38">
        <v>241</v>
      </c>
    </row>
    <row r="39" spans="1:5" ht="24" x14ac:dyDescent="0.25">
      <c r="A39" s="3"/>
      <c r="B39" s="4">
        <v>14</v>
      </c>
      <c r="C39" s="5" t="s">
        <v>41</v>
      </c>
      <c r="D39">
        <v>453</v>
      </c>
      <c r="E39">
        <v>324</v>
      </c>
    </row>
    <row r="40" spans="1:5" ht="24" x14ac:dyDescent="0.25">
      <c r="A40" s="3"/>
      <c r="B40" s="4"/>
      <c r="C40" s="5" t="s">
        <v>42</v>
      </c>
      <c r="D40">
        <v>396</v>
      </c>
      <c r="E40">
        <v>328</v>
      </c>
    </row>
    <row r="41" spans="1:5" ht="24" x14ac:dyDescent="0.25">
      <c r="A41" s="3"/>
      <c r="B41" s="4"/>
      <c r="C41" s="5" t="s">
        <v>43</v>
      </c>
      <c r="D41">
        <v>382</v>
      </c>
      <c r="E41">
        <v>185</v>
      </c>
    </row>
    <row r="42" spans="1:5" ht="24" x14ac:dyDescent="0.25">
      <c r="A42" s="3"/>
      <c r="B42" s="4"/>
      <c r="C42" s="5" t="s">
        <v>44</v>
      </c>
      <c r="D42">
        <v>292</v>
      </c>
      <c r="E42">
        <v>399</v>
      </c>
    </row>
    <row r="43" spans="1:5" ht="24" x14ac:dyDescent="0.25">
      <c r="A43" s="3"/>
      <c r="B43" s="4">
        <v>15</v>
      </c>
      <c r="C43" s="5" t="s">
        <v>45</v>
      </c>
      <c r="D43">
        <v>356</v>
      </c>
      <c r="E43">
        <v>284</v>
      </c>
    </row>
    <row r="44" spans="1:5" ht="24" x14ac:dyDescent="0.25">
      <c r="A44" s="3"/>
      <c r="B44" s="4"/>
      <c r="C44" s="5" t="s">
        <v>46</v>
      </c>
      <c r="D44">
        <v>340</v>
      </c>
      <c r="E44">
        <v>290</v>
      </c>
    </row>
    <row r="45" spans="1:5" ht="24" x14ac:dyDescent="0.25">
      <c r="A45" s="3"/>
      <c r="B45" s="4"/>
      <c r="C45" s="5" t="s">
        <v>47</v>
      </c>
      <c r="D45">
        <v>395</v>
      </c>
      <c r="E45">
        <v>236</v>
      </c>
    </row>
    <row r="46" spans="1:5" ht="24" x14ac:dyDescent="0.25">
      <c r="A46" s="3"/>
      <c r="B46" s="4"/>
      <c r="C46" s="5" t="s">
        <v>48</v>
      </c>
      <c r="D46">
        <v>247</v>
      </c>
      <c r="E46">
        <v>297</v>
      </c>
    </row>
    <row r="47" spans="1:5" ht="24" x14ac:dyDescent="0.25">
      <c r="A47" s="3"/>
      <c r="B47" s="4">
        <v>16</v>
      </c>
      <c r="C47" s="5" t="s">
        <v>49</v>
      </c>
      <c r="D47">
        <v>317</v>
      </c>
      <c r="E47">
        <v>347</v>
      </c>
    </row>
    <row r="48" spans="1:5" ht="24" x14ac:dyDescent="0.25">
      <c r="A48" s="3"/>
      <c r="B48" s="4"/>
      <c r="C48" s="5" t="s">
        <v>50</v>
      </c>
      <c r="D48">
        <v>327</v>
      </c>
      <c r="E48">
        <v>253</v>
      </c>
    </row>
    <row r="49" spans="1:5" ht="24" x14ac:dyDescent="0.25">
      <c r="A49" s="3"/>
      <c r="B49" s="4"/>
      <c r="C49" s="5" t="s">
        <v>51</v>
      </c>
      <c r="D49">
        <v>353</v>
      </c>
      <c r="E49">
        <v>334</v>
      </c>
    </row>
    <row r="50" spans="1:5" ht="24" x14ac:dyDescent="0.25">
      <c r="A50" s="3"/>
      <c r="B50" s="4"/>
      <c r="C50" s="5" t="s">
        <v>52</v>
      </c>
      <c r="D50">
        <v>323</v>
      </c>
      <c r="E50">
        <v>289</v>
      </c>
    </row>
    <row r="51" spans="1:5" ht="24" x14ac:dyDescent="0.25">
      <c r="A51" s="3"/>
      <c r="B51" s="4">
        <v>17</v>
      </c>
      <c r="C51" s="5" t="s">
        <v>53</v>
      </c>
      <c r="D51">
        <v>354</v>
      </c>
      <c r="E51">
        <v>393</v>
      </c>
    </row>
    <row r="52" spans="1:5" ht="24" x14ac:dyDescent="0.25">
      <c r="A52" s="3"/>
      <c r="B52" s="4"/>
      <c r="C52" s="5" t="s">
        <v>54</v>
      </c>
      <c r="D52">
        <v>368</v>
      </c>
      <c r="E52">
        <v>339</v>
      </c>
    </row>
    <row r="53" spans="1:5" ht="24" x14ac:dyDescent="0.25">
      <c r="A53" s="3"/>
      <c r="B53" s="4"/>
      <c r="C53" s="5" t="s">
        <v>55</v>
      </c>
      <c r="D53">
        <v>371</v>
      </c>
      <c r="E53">
        <v>331</v>
      </c>
    </row>
    <row r="54" spans="1:5" ht="24" x14ac:dyDescent="0.25">
      <c r="A54" s="3"/>
      <c r="B54" s="4"/>
      <c r="C54" s="5" t="s">
        <v>56</v>
      </c>
      <c r="D54">
        <v>372</v>
      </c>
      <c r="E54">
        <v>371</v>
      </c>
    </row>
    <row r="55" spans="1:5" ht="24" x14ac:dyDescent="0.25">
      <c r="A55" s="3"/>
      <c r="B55" s="4">
        <v>18</v>
      </c>
      <c r="C55" s="5" t="s">
        <v>57</v>
      </c>
      <c r="D55">
        <v>366</v>
      </c>
      <c r="E55">
        <v>385</v>
      </c>
    </row>
    <row r="56" spans="1:5" ht="24" x14ac:dyDescent="0.25">
      <c r="A56" s="3"/>
      <c r="B56" s="4"/>
      <c r="C56" s="5" t="s">
        <v>58</v>
      </c>
      <c r="D56">
        <v>406</v>
      </c>
      <c r="E56">
        <v>458</v>
      </c>
    </row>
    <row r="57" spans="1:5" ht="24" x14ac:dyDescent="0.25">
      <c r="A57" s="3"/>
      <c r="B57" s="4"/>
      <c r="C57" s="5" t="s">
        <v>59</v>
      </c>
      <c r="D57">
        <v>372</v>
      </c>
      <c r="E57">
        <v>390</v>
      </c>
    </row>
    <row r="58" spans="1:5" ht="24" x14ac:dyDescent="0.25">
      <c r="A58" s="3"/>
      <c r="B58" s="4"/>
      <c r="C58" s="5" t="s">
        <v>60</v>
      </c>
      <c r="D58">
        <v>336</v>
      </c>
      <c r="E58">
        <v>391</v>
      </c>
    </row>
    <row r="59" spans="1:5" ht="24" x14ac:dyDescent="0.25">
      <c r="A59" s="3"/>
      <c r="B59" s="4">
        <v>19</v>
      </c>
      <c r="C59" s="5" t="s">
        <v>61</v>
      </c>
      <c r="D59">
        <v>304</v>
      </c>
      <c r="E59">
        <v>411</v>
      </c>
    </row>
    <row r="60" spans="1:5" ht="24" x14ac:dyDescent="0.25">
      <c r="A60" s="3"/>
      <c r="B60" s="4"/>
      <c r="C60" s="5" t="s">
        <v>62</v>
      </c>
      <c r="D60">
        <v>295</v>
      </c>
      <c r="E60">
        <v>363</v>
      </c>
    </row>
    <row r="61" spans="1:5" ht="24" x14ac:dyDescent="0.25">
      <c r="A61" s="3"/>
      <c r="B61" s="4"/>
      <c r="C61" s="5" t="s">
        <v>63</v>
      </c>
      <c r="D61">
        <v>253</v>
      </c>
      <c r="E61">
        <v>359</v>
      </c>
    </row>
    <row r="62" spans="1:5" ht="24" x14ac:dyDescent="0.25">
      <c r="A62" s="3"/>
      <c r="B62" s="4"/>
      <c r="C62" s="5" t="s">
        <v>64</v>
      </c>
      <c r="D62">
        <v>215</v>
      </c>
      <c r="E62">
        <v>284</v>
      </c>
    </row>
    <row r="63" spans="1:5" ht="24" x14ac:dyDescent="0.25">
      <c r="A63" s="3"/>
      <c r="B63" s="4">
        <v>20</v>
      </c>
      <c r="C63" s="5" t="s">
        <v>65</v>
      </c>
      <c r="D63">
        <v>287</v>
      </c>
      <c r="E63">
        <v>408</v>
      </c>
    </row>
    <row r="64" spans="1:5" ht="24" x14ac:dyDescent="0.25">
      <c r="A64" s="3"/>
      <c r="B64" s="4"/>
      <c r="C64" s="5" t="s">
        <v>66</v>
      </c>
      <c r="D64">
        <v>222</v>
      </c>
      <c r="E64">
        <v>254</v>
      </c>
    </row>
    <row r="65" spans="1:5" ht="24" x14ac:dyDescent="0.25">
      <c r="A65" s="3"/>
      <c r="B65" s="4"/>
      <c r="C65" s="5" t="s">
        <v>67</v>
      </c>
      <c r="D65">
        <v>241</v>
      </c>
      <c r="E65">
        <v>467</v>
      </c>
    </row>
    <row r="66" spans="1:5" ht="24" x14ac:dyDescent="0.25">
      <c r="A66" s="3"/>
      <c r="B66" s="4"/>
      <c r="C66" s="5" t="s">
        <v>68</v>
      </c>
      <c r="D66">
        <v>184</v>
      </c>
      <c r="E66">
        <v>314</v>
      </c>
    </row>
    <row r="67" spans="1:5" ht="24" x14ac:dyDescent="0.25">
      <c r="A67" s="3"/>
      <c r="B67" s="4">
        <v>21</v>
      </c>
      <c r="C67" s="5" t="s">
        <v>69</v>
      </c>
      <c r="D67">
        <v>214</v>
      </c>
      <c r="E67">
        <v>345</v>
      </c>
    </row>
    <row r="68" spans="1:5" ht="24" x14ac:dyDescent="0.25">
      <c r="A68" s="3"/>
      <c r="B68" s="4"/>
      <c r="C68" s="5" t="s">
        <v>70</v>
      </c>
      <c r="D68">
        <v>216</v>
      </c>
      <c r="E68">
        <v>349</v>
      </c>
    </row>
    <row r="69" spans="1:5" ht="24" x14ac:dyDescent="0.25">
      <c r="A69" s="3"/>
      <c r="B69" s="4"/>
      <c r="C69" s="5" t="s">
        <v>71</v>
      </c>
      <c r="D69">
        <v>200</v>
      </c>
      <c r="E69">
        <v>450</v>
      </c>
    </row>
    <row r="70" spans="1:5" ht="24" x14ac:dyDescent="0.25">
      <c r="A70" s="3"/>
      <c r="B70" s="4"/>
      <c r="C70" s="5" t="s">
        <v>72</v>
      </c>
      <c r="D70">
        <v>182</v>
      </c>
      <c r="E70">
        <v>308</v>
      </c>
    </row>
    <row r="71" spans="1:5" ht="24" x14ac:dyDescent="0.25">
      <c r="A71" s="3"/>
      <c r="B71" s="4">
        <v>22</v>
      </c>
      <c r="C71" s="5" t="s">
        <v>73</v>
      </c>
      <c r="D71">
        <v>213</v>
      </c>
      <c r="E71">
        <v>388</v>
      </c>
    </row>
    <row r="72" spans="1:5" ht="24" x14ac:dyDescent="0.25">
      <c r="A72" s="3"/>
      <c r="B72" s="4"/>
      <c r="C72" s="5" t="s">
        <v>74</v>
      </c>
      <c r="D72">
        <v>125</v>
      </c>
      <c r="E72">
        <v>286</v>
      </c>
    </row>
    <row r="73" spans="1:5" ht="24" x14ac:dyDescent="0.25">
      <c r="A73" s="3"/>
      <c r="B73" s="4"/>
      <c r="C73" s="5" t="s">
        <v>75</v>
      </c>
      <c r="D73">
        <v>121</v>
      </c>
      <c r="E73">
        <v>456</v>
      </c>
    </row>
    <row r="74" spans="1:5" ht="24" x14ac:dyDescent="0.25">
      <c r="A74" s="3"/>
      <c r="B74" s="4"/>
      <c r="C74" s="5" t="s">
        <v>76</v>
      </c>
      <c r="D74">
        <v>100</v>
      </c>
      <c r="E74">
        <v>321</v>
      </c>
    </row>
    <row r="75" spans="1:5" ht="24" x14ac:dyDescent="0.25">
      <c r="A75" s="3"/>
      <c r="B75" s="4">
        <v>23</v>
      </c>
      <c r="C75" s="5" t="s">
        <v>77</v>
      </c>
      <c r="D75">
        <v>88</v>
      </c>
      <c r="E75">
        <v>270</v>
      </c>
    </row>
    <row r="76" spans="1:5" ht="24" x14ac:dyDescent="0.25">
      <c r="A76" s="3"/>
      <c r="B76" s="4"/>
      <c r="C76" s="5" t="s">
        <v>78</v>
      </c>
      <c r="D76">
        <v>55</v>
      </c>
      <c r="E76">
        <v>248</v>
      </c>
    </row>
    <row r="77" spans="1:5" ht="24" x14ac:dyDescent="0.25">
      <c r="A77" s="3"/>
      <c r="B77" s="4"/>
      <c r="C77" s="5" t="s">
        <v>79</v>
      </c>
      <c r="D77">
        <v>24</v>
      </c>
      <c r="E77">
        <v>254</v>
      </c>
    </row>
    <row r="78" spans="1:5" ht="24" x14ac:dyDescent="0.25">
      <c r="A78" s="3"/>
      <c r="B78" s="4"/>
      <c r="C78" s="5" t="s">
        <v>80</v>
      </c>
      <c r="D78">
        <v>13</v>
      </c>
      <c r="E78">
        <v>232</v>
      </c>
    </row>
    <row r="79" spans="1:5" ht="24" x14ac:dyDescent="0.25">
      <c r="A79" s="3"/>
      <c r="B79" s="4">
        <v>0</v>
      </c>
      <c r="C79" s="5" t="s">
        <v>81</v>
      </c>
      <c r="D79">
        <v>2</v>
      </c>
      <c r="E79">
        <v>124</v>
      </c>
    </row>
    <row r="80" spans="1:5" ht="24" x14ac:dyDescent="0.25">
      <c r="A80" s="3"/>
      <c r="B80" s="4"/>
      <c r="C80" s="5" t="s">
        <v>82</v>
      </c>
      <c r="D80">
        <v>1</v>
      </c>
      <c r="E80">
        <v>79</v>
      </c>
    </row>
    <row r="81" spans="1:5" ht="24" x14ac:dyDescent="0.25">
      <c r="A81" s="3"/>
      <c r="B81" s="4"/>
      <c r="C81" s="5" t="s">
        <v>83</v>
      </c>
      <c r="D81">
        <v>1</v>
      </c>
      <c r="E81">
        <v>23</v>
      </c>
    </row>
    <row r="82" spans="1:5" ht="24" x14ac:dyDescent="0.25">
      <c r="A82" s="3"/>
      <c r="B82" s="4"/>
      <c r="C82" s="5" t="s">
        <v>87</v>
      </c>
      <c r="D82">
        <v>0</v>
      </c>
      <c r="E82">
        <v>12</v>
      </c>
    </row>
  </sheetData>
  <mergeCells count="21">
    <mergeCell ref="B63:B66"/>
    <mergeCell ref="B67:B70"/>
    <mergeCell ref="B71:B74"/>
    <mergeCell ref="B75:B78"/>
    <mergeCell ref="B79:B82"/>
    <mergeCell ref="B39:B42"/>
    <mergeCell ref="B43:B46"/>
    <mergeCell ref="B47:B50"/>
    <mergeCell ref="B51:B54"/>
    <mergeCell ref="B55:B58"/>
    <mergeCell ref="B59:B62"/>
    <mergeCell ref="A3:A82"/>
    <mergeCell ref="B3:B6"/>
    <mergeCell ref="B7:B10"/>
    <mergeCell ref="B11:B14"/>
    <mergeCell ref="B15:B18"/>
    <mergeCell ref="B19:B22"/>
    <mergeCell ref="B23:B26"/>
    <mergeCell ref="B27:B30"/>
    <mergeCell ref="B31:B34"/>
    <mergeCell ref="B35:B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0"/>
  <sheetViews>
    <sheetView topLeftCell="A67" workbookViewId="0">
      <selection activeCell="E3" sqref="E3:E80"/>
    </sheetView>
  </sheetViews>
  <sheetFormatPr defaultRowHeight="15" x14ac:dyDescent="0.25"/>
  <cols>
    <col min="4" max="4" width="16.28515625" bestFit="1" customWidth="1"/>
    <col min="5" max="5" width="14.5703125" bestFit="1" customWidth="1"/>
    <col min="7" max="7" width="16.7109375" bestFit="1" customWidth="1"/>
    <col min="8" max="8" width="17.85546875" bestFit="1" customWidth="1"/>
  </cols>
  <sheetData>
    <row r="2" spans="1:8" ht="24" x14ac:dyDescent="0.25">
      <c r="A2" s="1" t="s">
        <v>0</v>
      </c>
      <c r="B2" s="1" t="s">
        <v>1</v>
      </c>
      <c r="C2" s="2" t="s">
        <v>2</v>
      </c>
      <c r="D2" t="s">
        <v>3</v>
      </c>
      <c r="E2" t="s">
        <v>4</v>
      </c>
      <c r="G2" t="s">
        <v>88</v>
      </c>
      <c r="H2" t="s">
        <v>89</v>
      </c>
    </row>
    <row r="3" spans="1:8" ht="24" x14ac:dyDescent="0.25">
      <c r="A3" s="3" t="s">
        <v>5</v>
      </c>
      <c r="B3" s="4">
        <v>5</v>
      </c>
      <c r="C3" s="5" t="s">
        <v>6</v>
      </c>
      <c r="D3">
        <v>6</v>
      </c>
      <c r="E3">
        <v>0</v>
      </c>
      <c r="F3">
        <f>D3-E3</f>
        <v>6</v>
      </c>
      <c r="G3">
        <f>ROUNDUP(0.4*F3,0)</f>
        <v>3</v>
      </c>
      <c r="H3">
        <f>ROUNDUP(E3*0.4,0)</f>
        <v>0</v>
      </c>
    </row>
    <row r="4" spans="1:8" ht="24" x14ac:dyDescent="0.25">
      <c r="A4" s="3"/>
      <c r="B4" s="4"/>
      <c r="C4" s="5" t="s">
        <v>7</v>
      </c>
      <c r="D4">
        <v>31</v>
      </c>
      <c r="E4">
        <v>1</v>
      </c>
      <c r="F4">
        <f t="shared" ref="F4:F67" si="0">D4-E4</f>
        <v>30</v>
      </c>
      <c r="G4">
        <f t="shared" ref="G4:G67" si="1">ROUNDUP(0.4*F4,0)</f>
        <v>12</v>
      </c>
      <c r="H4">
        <f t="shared" ref="H4:H67" si="2">ROUNDUP(E4*0.4,0)</f>
        <v>1</v>
      </c>
    </row>
    <row r="5" spans="1:8" ht="24" x14ac:dyDescent="0.25">
      <c r="A5" s="3"/>
      <c r="B5" s="4"/>
      <c r="C5" s="5" t="s">
        <v>8</v>
      </c>
      <c r="D5">
        <v>57</v>
      </c>
      <c r="E5">
        <v>5</v>
      </c>
      <c r="F5">
        <f t="shared" si="0"/>
        <v>52</v>
      </c>
      <c r="G5">
        <f t="shared" si="1"/>
        <v>21</v>
      </c>
      <c r="H5">
        <f t="shared" si="2"/>
        <v>2</v>
      </c>
    </row>
    <row r="6" spans="1:8" ht="24" x14ac:dyDescent="0.25">
      <c r="A6" s="3"/>
      <c r="B6" s="4">
        <v>6</v>
      </c>
      <c r="C6" s="5" t="s">
        <v>9</v>
      </c>
      <c r="D6">
        <v>76</v>
      </c>
      <c r="E6">
        <v>5</v>
      </c>
      <c r="F6">
        <f t="shared" si="0"/>
        <v>71</v>
      </c>
      <c r="G6">
        <f t="shared" si="1"/>
        <v>29</v>
      </c>
      <c r="H6">
        <f t="shared" si="2"/>
        <v>2</v>
      </c>
    </row>
    <row r="7" spans="1:8" ht="24" x14ac:dyDescent="0.25">
      <c r="A7" s="3"/>
      <c r="B7" s="4"/>
      <c r="C7" s="5" t="s">
        <v>10</v>
      </c>
      <c r="D7">
        <v>87</v>
      </c>
      <c r="E7">
        <v>19</v>
      </c>
      <c r="F7">
        <f t="shared" si="0"/>
        <v>68</v>
      </c>
      <c r="G7">
        <f t="shared" si="1"/>
        <v>28</v>
      </c>
      <c r="H7">
        <f t="shared" si="2"/>
        <v>8</v>
      </c>
    </row>
    <row r="8" spans="1:8" ht="24" x14ac:dyDescent="0.25">
      <c r="A8" s="3"/>
      <c r="B8" s="4"/>
      <c r="C8" s="5" t="s">
        <v>11</v>
      </c>
      <c r="D8">
        <v>73</v>
      </c>
      <c r="E8">
        <v>30</v>
      </c>
      <c r="F8">
        <f t="shared" si="0"/>
        <v>43</v>
      </c>
      <c r="G8">
        <f t="shared" si="1"/>
        <v>18</v>
      </c>
      <c r="H8">
        <f t="shared" si="2"/>
        <v>12</v>
      </c>
    </row>
    <row r="9" spans="1:8" ht="24" x14ac:dyDescent="0.25">
      <c r="A9" s="3"/>
      <c r="B9" s="4"/>
      <c r="C9" s="5" t="s">
        <v>12</v>
      </c>
      <c r="D9">
        <v>100</v>
      </c>
      <c r="E9">
        <v>88</v>
      </c>
      <c r="F9">
        <f t="shared" si="0"/>
        <v>12</v>
      </c>
      <c r="G9">
        <f t="shared" si="1"/>
        <v>5</v>
      </c>
      <c r="H9">
        <f t="shared" si="2"/>
        <v>36</v>
      </c>
    </row>
    <row r="10" spans="1:8" ht="24" x14ac:dyDescent="0.25">
      <c r="A10" s="3"/>
      <c r="B10" s="4">
        <v>7</v>
      </c>
      <c r="C10" s="5" t="s">
        <v>13</v>
      </c>
      <c r="D10">
        <v>106</v>
      </c>
      <c r="E10">
        <v>93</v>
      </c>
      <c r="F10">
        <f t="shared" si="0"/>
        <v>13</v>
      </c>
      <c r="G10">
        <f t="shared" si="1"/>
        <v>6</v>
      </c>
      <c r="H10">
        <f t="shared" si="2"/>
        <v>38</v>
      </c>
    </row>
    <row r="11" spans="1:8" ht="24" x14ac:dyDescent="0.25">
      <c r="A11" s="3"/>
      <c r="B11" s="4"/>
      <c r="C11" s="5" t="s">
        <v>14</v>
      </c>
      <c r="D11">
        <v>132</v>
      </c>
      <c r="E11">
        <v>77</v>
      </c>
      <c r="F11">
        <f t="shared" si="0"/>
        <v>55</v>
      </c>
      <c r="G11">
        <f t="shared" si="1"/>
        <v>22</v>
      </c>
      <c r="H11">
        <f t="shared" si="2"/>
        <v>31</v>
      </c>
    </row>
    <row r="12" spans="1:8" ht="24" x14ac:dyDescent="0.25">
      <c r="A12" s="3"/>
      <c r="B12" s="4"/>
      <c r="C12" s="5" t="s">
        <v>15</v>
      </c>
      <c r="D12">
        <v>142</v>
      </c>
      <c r="E12">
        <v>77</v>
      </c>
      <c r="F12">
        <f t="shared" si="0"/>
        <v>65</v>
      </c>
      <c r="G12">
        <f t="shared" si="1"/>
        <v>26</v>
      </c>
      <c r="H12">
        <f t="shared" si="2"/>
        <v>31</v>
      </c>
    </row>
    <row r="13" spans="1:8" ht="24" x14ac:dyDescent="0.25">
      <c r="A13" s="3"/>
      <c r="B13" s="4"/>
      <c r="C13" s="5" t="s">
        <v>16</v>
      </c>
      <c r="D13">
        <v>189</v>
      </c>
      <c r="E13">
        <v>110</v>
      </c>
      <c r="F13">
        <f t="shared" si="0"/>
        <v>79</v>
      </c>
      <c r="G13">
        <f t="shared" si="1"/>
        <v>32</v>
      </c>
      <c r="H13">
        <f t="shared" si="2"/>
        <v>44</v>
      </c>
    </row>
    <row r="14" spans="1:8" ht="24" x14ac:dyDescent="0.25">
      <c r="A14" s="3"/>
      <c r="B14" s="4">
        <v>8</v>
      </c>
      <c r="C14" s="5" t="s">
        <v>17</v>
      </c>
      <c r="D14">
        <v>197</v>
      </c>
      <c r="E14">
        <v>133</v>
      </c>
      <c r="F14">
        <f t="shared" si="0"/>
        <v>64</v>
      </c>
      <c r="G14">
        <f t="shared" si="1"/>
        <v>26</v>
      </c>
      <c r="H14">
        <f t="shared" si="2"/>
        <v>54</v>
      </c>
    </row>
    <row r="15" spans="1:8" ht="24" x14ac:dyDescent="0.25">
      <c r="A15" s="3"/>
      <c r="B15" s="4"/>
      <c r="C15" s="5" t="s">
        <v>18</v>
      </c>
      <c r="D15">
        <v>284</v>
      </c>
      <c r="E15">
        <v>103</v>
      </c>
      <c r="F15">
        <f t="shared" si="0"/>
        <v>181</v>
      </c>
      <c r="G15">
        <f t="shared" si="1"/>
        <v>73</v>
      </c>
      <c r="H15">
        <f t="shared" si="2"/>
        <v>42</v>
      </c>
    </row>
    <row r="16" spans="1:8" ht="24" x14ac:dyDescent="0.25">
      <c r="A16" s="3"/>
      <c r="B16" s="4"/>
      <c r="C16" s="5" t="s">
        <v>19</v>
      </c>
      <c r="D16">
        <v>276</v>
      </c>
      <c r="E16">
        <v>117</v>
      </c>
      <c r="F16">
        <f t="shared" si="0"/>
        <v>159</v>
      </c>
      <c r="G16">
        <f t="shared" si="1"/>
        <v>64</v>
      </c>
      <c r="H16">
        <f t="shared" si="2"/>
        <v>47</v>
      </c>
    </row>
    <row r="17" spans="1:8" ht="24" x14ac:dyDescent="0.25">
      <c r="A17" s="3"/>
      <c r="B17" s="4"/>
      <c r="C17" s="5" t="s">
        <v>20</v>
      </c>
      <c r="D17">
        <v>313</v>
      </c>
      <c r="E17">
        <v>130</v>
      </c>
      <c r="F17">
        <f t="shared" si="0"/>
        <v>183</v>
      </c>
      <c r="G17">
        <f t="shared" si="1"/>
        <v>74</v>
      </c>
      <c r="H17">
        <f t="shared" si="2"/>
        <v>52</v>
      </c>
    </row>
    <row r="18" spans="1:8" ht="24" x14ac:dyDescent="0.25">
      <c r="A18" s="3"/>
      <c r="B18" s="4">
        <v>9</v>
      </c>
      <c r="C18" s="5" t="s">
        <v>21</v>
      </c>
      <c r="D18">
        <v>316</v>
      </c>
      <c r="E18">
        <v>127</v>
      </c>
      <c r="F18">
        <f t="shared" si="0"/>
        <v>189</v>
      </c>
      <c r="G18">
        <f t="shared" si="1"/>
        <v>76</v>
      </c>
      <c r="H18">
        <f t="shared" si="2"/>
        <v>51</v>
      </c>
    </row>
    <row r="19" spans="1:8" ht="24" x14ac:dyDescent="0.25">
      <c r="A19" s="3"/>
      <c r="B19" s="4"/>
      <c r="C19" s="5" t="s">
        <v>22</v>
      </c>
      <c r="D19">
        <v>378</v>
      </c>
      <c r="E19">
        <v>135</v>
      </c>
      <c r="F19">
        <f t="shared" si="0"/>
        <v>243</v>
      </c>
      <c r="G19">
        <f t="shared" si="1"/>
        <v>98</v>
      </c>
      <c r="H19">
        <f t="shared" si="2"/>
        <v>54</v>
      </c>
    </row>
    <row r="20" spans="1:8" ht="24" x14ac:dyDescent="0.25">
      <c r="A20" s="3"/>
      <c r="B20" s="4"/>
      <c r="C20" s="5" t="s">
        <v>23</v>
      </c>
      <c r="D20">
        <v>371</v>
      </c>
      <c r="E20">
        <v>133</v>
      </c>
      <c r="F20">
        <f t="shared" si="0"/>
        <v>238</v>
      </c>
      <c r="G20">
        <f t="shared" si="1"/>
        <v>96</v>
      </c>
      <c r="H20">
        <f t="shared" si="2"/>
        <v>54</v>
      </c>
    </row>
    <row r="21" spans="1:8" ht="24" x14ac:dyDescent="0.25">
      <c r="A21" s="3"/>
      <c r="B21" s="4"/>
      <c r="C21" s="5" t="s">
        <v>24</v>
      </c>
      <c r="D21">
        <v>351</v>
      </c>
      <c r="E21">
        <v>167</v>
      </c>
      <c r="F21">
        <f t="shared" si="0"/>
        <v>184</v>
      </c>
      <c r="G21">
        <f t="shared" si="1"/>
        <v>74</v>
      </c>
      <c r="H21">
        <f t="shared" si="2"/>
        <v>67</v>
      </c>
    </row>
    <row r="22" spans="1:8" ht="24" x14ac:dyDescent="0.25">
      <c r="A22" s="3"/>
      <c r="B22" s="4">
        <v>10</v>
      </c>
      <c r="C22" s="5" t="s">
        <v>25</v>
      </c>
      <c r="D22">
        <v>304</v>
      </c>
      <c r="E22">
        <v>193</v>
      </c>
      <c r="F22">
        <f t="shared" si="0"/>
        <v>111</v>
      </c>
      <c r="G22">
        <f t="shared" si="1"/>
        <v>45</v>
      </c>
      <c r="H22">
        <f t="shared" si="2"/>
        <v>78</v>
      </c>
    </row>
    <row r="23" spans="1:8" ht="24" x14ac:dyDescent="0.25">
      <c r="A23" s="3"/>
      <c r="B23" s="4"/>
      <c r="C23" s="5" t="s">
        <v>26</v>
      </c>
      <c r="D23">
        <v>379</v>
      </c>
      <c r="E23">
        <v>147</v>
      </c>
      <c r="F23">
        <f t="shared" si="0"/>
        <v>232</v>
      </c>
      <c r="G23">
        <f t="shared" si="1"/>
        <v>93</v>
      </c>
      <c r="H23">
        <f t="shared" si="2"/>
        <v>59</v>
      </c>
    </row>
    <row r="24" spans="1:8" ht="24" x14ac:dyDescent="0.25">
      <c r="A24" s="3"/>
      <c r="B24" s="4"/>
      <c r="C24" s="5" t="s">
        <v>27</v>
      </c>
      <c r="D24">
        <v>355</v>
      </c>
      <c r="E24">
        <v>127</v>
      </c>
      <c r="F24">
        <f t="shared" si="0"/>
        <v>228</v>
      </c>
      <c r="G24">
        <f t="shared" si="1"/>
        <v>92</v>
      </c>
      <c r="H24">
        <f t="shared" si="2"/>
        <v>51</v>
      </c>
    </row>
    <row r="25" spans="1:8" ht="24" x14ac:dyDescent="0.25">
      <c r="A25" s="3"/>
      <c r="B25" s="4"/>
      <c r="C25" s="5" t="s">
        <v>28</v>
      </c>
      <c r="D25">
        <v>320</v>
      </c>
      <c r="E25">
        <v>151</v>
      </c>
      <c r="F25">
        <f t="shared" si="0"/>
        <v>169</v>
      </c>
      <c r="G25">
        <f t="shared" si="1"/>
        <v>68</v>
      </c>
      <c r="H25">
        <f t="shared" si="2"/>
        <v>61</v>
      </c>
    </row>
    <row r="26" spans="1:8" ht="24" x14ac:dyDescent="0.25">
      <c r="A26" s="3"/>
      <c r="B26" s="4">
        <v>11</v>
      </c>
      <c r="C26" s="5" t="s">
        <v>29</v>
      </c>
      <c r="D26">
        <v>333</v>
      </c>
      <c r="E26">
        <v>181</v>
      </c>
      <c r="F26">
        <f t="shared" si="0"/>
        <v>152</v>
      </c>
      <c r="G26">
        <f t="shared" si="1"/>
        <v>61</v>
      </c>
      <c r="H26">
        <f t="shared" si="2"/>
        <v>73</v>
      </c>
    </row>
    <row r="27" spans="1:8" ht="24" x14ac:dyDescent="0.25">
      <c r="A27" s="3"/>
      <c r="B27" s="4"/>
      <c r="C27" s="5" t="s">
        <v>30</v>
      </c>
      <c r="D27">
        <v>318</v>
      </c>
      <c r="E27">
        <v>154</v>
      </c>
      <c r="F27">
        <f t="shared" si="0"/>
        <v>164</v>
      </c>
      <c r="G27">
        <f t="shared" si="1"/>
        <v>66</v>
      </c>
      <c r="H27">
        <f t="shared" si="2"/>
        <v>62</v>
      </c>
    </row>
    <row r="28" spans="1:8" ht="24" x14ac:dyDescent="0.25">
      <c r="A28" s="3"/>
      <c r="B28" s="4"/>
      <c r="C28" s="5" t="s">
        <v>31</v>
      </c>
      <c r="D28">
        <v>293</v>
      </c>
      <c r="E28">
        <v>230</v>
      </c>
      <c r="F28">
        <f t="shared" si="0"/>
        <v>63</v>
      </c>
      <c r="G28">
        <f t="shared" si="1"/>
        <v>26</v>
      </c>
      <c r="H28">
        <f t="shared" si="2"/>
        <v>92</v>
      </c>
    </row>
    <row r="29" spans="1:8" ht="24" x14ac:dyDescent="0.25">
      <c r="A29" s="3"/>
      <c r="B29" s="4"/>
      <c r="C29" s="5" t="s">
        <v>32</v>
      </c>
      <c r="D29">
        <v>328</v>
      </c>
      <c r="E29">
        <v>196</v>
      </c>
      <c r="F29">
        <f t="shared" si="0"/>
        <v>132</v>
      </c>
      <c r="G29">
        <f t="shared" si="1"/>
        <v>53</v>
      </c>
      <c r="H29">
        <f t="shared" si="2"/>
        <v>79</v>
      </c>
    </row>
    <row r="30" spans="1:8" ht="24" x14ac:dyDescent="0.25">
      <c r="A30" s="3"/>
      <c r="B30" s="4">
        <v>12</v>
      </c>
      <c r="C30" s="5" t="s">
        <v>33</v>
      </c>
      <c r="D30">
        <v>314</v>
      </c>
      <c r="E30">
        <v>201</v>
      </c>
      <c r="F30">
        <f t="shared" si="0"/>
        <v>113</v>
      </c>
      <c r="G30">
        <f t="shared" si="1"/>
        <v>46</v>
      </c>
      <c r="H30">
        <f t="shared" si="2"/>
        <v>81</v>
      </c>
    </row>
    <row r="31" spans="1:8" ht="24" x14ac:dyDescent="0.25">
      <c r="A31" s="3"/>
      <c r="B31" s="4"/>
      <c r="C31" s="5" t="s">
        <v>34</v>
      </c>
      <c r="D31">
        <v>332</v>
      </c>
      <c r="E31">
        <v>233</v>
      </c>
      <c r="F31">
        <f t="shared" si="0"/>
        <v>99</v>
      </c>
      <c r="G31">
        <f t="shared" si="1"/>
        <v>40</v>
      </c>
      <c r="H31">
        <f t="shared" si="2"/>
        <v>94</v>
      </c>
    </row>
    <row r="32" spans="1:8" ht="24" x14ac:dyDescent="0.25">
      <c r="A32" s="3"/>
      <c r="B32" s="4"/>
      <c r="C32" s="5" t="s">
        <v>35</v>
      </c>
      <c r="D32">
        <v>295</v>
      </c>
      <c r="E32">
        <v>300</v>
      </c>
      <c r="F32">
        <f t="shared" si="0"/>
        <v>-5</v>
      </c>
      <c r="G32">
        <f t="shared" si="1"/>
        <v>-2</v>
      </c>
      <c r="H32">
        <f t="shared" si="2"/>
        <v>120</v>
      </c>
    </row>
    <row r="33" spans="1:8" ht="24" x14ac:dyDescent="0.25">
      <c r="A33" s="3"/>
      <c r="B33" s="4"/>
      <c r="C33" s="5" t="s">
        <v>36</v>
      </c>
      <c r="D33">
        <v>311</v>
      </c>
      <c r="E33">
        <v>215</v>
      </c>
      <c r="F33">
        <f t="shared" si="0"/>
        <v>96</v>
      </c>
      <c r="G33">
        <f t="shared" si="1"/>
        <v>39</v>
      </c>
      <c r="H33">
        <f t="shared" si="2"/>
        <v>86</v>
      </c>
    </row>
    <row r="34" spans="1:8" ht="24" x14ac:dyDescent="0.25">
      <c r="A34" s="3"/>
      <c r="B34" s="4">
        <v>13</v>
      </c>
      <c r="C34" s="5" t="s">
        <v>37</v>
      </c>
      <c r="D34">
        <v>327</v>
      </c>
      <c r="E34">
        <v>244</v>
      </c>
      <c r="F34">
        <f t="shared" si="0"/>
        <v>83</v>
      </c>
      <c r="G34">
        <f t="shared" si="1"/>
        <v>34</v>
      </c>
      <c r="H34">
        <f t="shared" si="2"/>
        <v>98</v>
      </c>
    </row>
    <row r="35" spans="1:8" ht="24" x14ac:dyDescent="0.25">
      <c r="A35" s="3"/>
      <c r="B35" s="4"/>
      <c r="C35" s="5" t="s">
        <v>38</v>
      </c>
      <c r="D35">
        <v>290</v>
      </c>
      <c r="E35">
        <v>256</v>
      </c>
      <c r="F35">
        <f t="shared" si="0"/>
        <v>34</v>
      </c>
      <c r="G35">
        <f t="shared" si="1"/>
        <v>14</v>
      </c>
      <c r="H35">
        <f t="shared" si="2"/>
        <v>103</v>
      </c>
    </row>
    <row r="36" spans="1:8" ht="24" x14ac:dyDescent="0.25">
      <c r="A36" s="3"/>
      <c r="B36" s="4"/>
      <c r="C36" s="5" t="s">
        <v>39</v>
      </c>
      <c r="D36">
        <v>363</v>
      </c>
      <c r="E36">
        <v>247</v>
      </c>
      <c r="F36">
        <f t="shared" si="0"/>
        <v>116</v>
      </c>
      <c r="G36">
        <f t="shared" si="1"/>
        <v>47</v>
      </c>
      <c r="H36">
        <f t="shared" si="2"/>
        <v>99</v>
      </c>
    </row>
    <row r="37" spans="1:8" ht="24" x14ac:dyDescent="0.25">
      <c r="A37" s="3"/>
      <c r="B37" s="4"/>
      <c r="C37" s="5" t="s">
        <v>40</v>
      </c>
      <c r="D37">
        <v>305</v>
      </c>
      <c r="E37">
        <v>322</v>
      </c>
      <c r="F37">
        <f t="shared" si="0"/>
        <v>-17</v>
      </c>
      <c r="G37">
        <f t="shared" si="1"/>
        <v>-7</v>
      </c>
      <c r="H37">
        <f t="shared" si="2"/>
        <v>129</v>
      </c>
    </row>
    <row r="38" spans="1:8" ht="24" x14ac:dyDescent="0.25">
      <c r="A38" s="3"/>
      <c r="B38" s="4">
        <v>14</v>
      </c>
      <c r="C38" s="5" t="s">
        <v>41</v>
      </c>
      <c r="D38">
        <v>326</v>
      </c>
      <c r="E38">
        <v>314</v>
      </c>
      <c r="F38">
        <f t="shared" si="0"/>
        <v>12</v>
      </c>
      <c r="G38">
        <f t="shared" si="1"/>
        <v>5</v>
      </c>
      <c r="H38">
        <f t="shared" si="2"/>
        <v>126</v>
      </c>
    </row>
    <row r="39" spans="1:8" ht="24" x14ac:dyDescent="0.25">
      <c r="A39" s="3"/>
      <c r="B39" s="4"/>
      <c r="C39" s="5" t="s">
        <v>42</v>
      </c>
      <c r="D39">
        <v>281</v>
      </c>
      <c r="E39">
        <v>241</v>
      </c>
      <c r="F39">
        <f t="shared" si="0"/>
        <v>40</v>
      </c>
      <c r="G39">
        <f t="shared" si="1"/>
        <v>16</v>
      </c>
      <c r="H39">
        <f t="shared" si="2"/>
        <v>97</v>
      </c>
    </row>
    <row r="40" spans="1:8" ht="24" x14ac:dyDescent="0.25">
      <c r="A40" s="3"/>
      <c r="B40" s="4"/>
      <c r="C40" s="5" t="s">
        <v>43</v>
      </c>
      <c r="D40">
        <v>237</v>
      </c>
      <c r="E40">
        <v>152</v>
      </c>
      <c r="F40">
        <f t="shared" si="0"/>
        <v>85</v>
      </c>
      <c r="G40">
        <f t="shared" si="1"/>
        <v>34</v>
      </c>
      <c r="H40">
        <f t="shared" si="2"/>
        <v>61</v>
      </c>
    </row>
    <row r="41" spans="1:8" ht="24" x14ac:dyDescent="0.25">
      <c r="A41" s="3"/>
      <c r="B41" s="4"/>
      <c r="C41" s="5" t="s">
        <v>44</v>
      </c>
      <c r="D41">
        <v>193</v>
      </c>
      <c r="E41">
        <v>369</v>
      </c>
      <c r="F41">
        <f t="shared" si="0"/>
        <v>-176</v>
      </c>
      <c r="G41">
        <f t="shared" si="1"/>
        <v>-71</v>
      </c>
      <c r="H41">
        <f t="shared" si="2"/>
        <v>148</v>
      </c>
    </row>
    <row r="42" spans="1:8" ht="24" x14ac:dyDescent="0.25">
      <c r="A42" s="3"/>
      <c r="B42" s="4">
        <v>15</v>
      </c>
      <c r="C42" s="5" t="s">
        <v>45</v>
      </c>
      <c r="D42">
        <v>260</v>
      </c>
      <c r="E42">
        <v>169</v>
      </c>
      <c r="F42">
        <f t="shared" si="0"/>
        <v>91</v>
      </c>
      <c r="G42">
        <f t="shared" si="1"/>
        <v>37</v>
      </c>
      <c r="H42">
        <f t="shared" si="2"/>
        <v>68</v>
      </c>
    </row>
    <row r="43" spans="1:8" ht="24" x14ac:dyDescent="0.25">
      <c r="A43" s="3"/>
      <c r="B43" s="4"/>
      <c r="C43" s="5" t="s">
        <v>46</v>
      </c>
      <c r="D43">
        <v>277</v>
      </c>
      <c r="E43">
        <v>414</v>
      </c>
      <c r="F43">
        <f t="shared" si="0"/>
        <v>-137</v>
      </c>
      <c r="G43">
        <f t="shared" si="1"/>
        <v>-55</v>
      </c>
      <c r="H43">
        <f t="shared" si="2"/>
        <v>166</v>
      </c>
    </row>
    <row r="44" spans="1:8" ht="24" x14ac:dyDescent="0.25">
      <c r="A44" s="3"/>
      <c r="B44" s="4"/>
      <c r="C44" s="5" t="s">
        <v>47</v>
      </c>
      <c r="D44">
        <v>255</v>
      </c>
      <c r="E44">
        <v>317</v>
      </c>
      <c r="F44">
        <f t="shared" si="0"/>
        <v>-62</v>
      </c>
      <c r="G44">
        <f t="shared" si="1"/>
        <v>-25</v>
      </c>
      <c r="H44">
        <f t="shared" si="2"/>
        <v>127</v>
      </c>
    </row>
    <row r="45" spans="1:8" ht="24" x14ac:dyDescent="0.25">
      <c r="A45" s="3"/>
      <c r="B45" s="4"/>
      <c r="C45" s="5" t="s">
        <v>48</v>
      </c>
      <c r="D45">
        <v>249</v>
      </c>
      <c r="E45">
        <v>279</v>
      </c>
      <c r="F45">
        <f t="shared" si="0"/>
        <v>-30</v>
      </c>
      <c r="G45">
        <f t="shared" si="1"/>
        <v>-12</v>
      </c>
      <c r="H45">
        <f t="shared" si="2"/>
        <v>112</v>
      </c>
    </row>
    <row r="46" spans="1:8" ht="24" x14ac:dyDescent="0.25">
      <c r="A46" s="3"/>
      <c r="B46" s="4">
        <v>16</v>
      </c>
      <c r="C46" s="5" t="s">
        <v>49</v>
      </c>
      <c r="D46">
        <v>323</v>
      </c>
      <c r="E46">
        <v>341</v>
      </c>
      <c r="F46">
        <f t="shared" si="0"/>
        <v>-18</v>
      </c>
      <c r="G46">
        <f t="shared" si="1"/>
        <v>-8</v>
      </c>
      <c r="H46">
        <f t="shared" si="2"/>
        <v>137</v>
      </c>
    </row>
    <row r="47" spans="1:8" ht="24" x14ac:dyDescent="0.25">
      <c r="A47" s="3"/>
      <c r="B47" s="4"/>
      <c r="C47" s="5" t="s">
        <v>50</v>
      </c>
      <c r="D47">
        <v>273</v>
      </c>
      <c r="E47">
        <v>339</v>
      </c>
      <c r="F47">
        <f t="shared" si="0"/>
        <v>-66</v>
      </c>
      <c r="G47">
        <f t="shared" si="1"/>
        <v>-27</v>
      </c>
      <c r="H47">
        <f t="shared" si="2"/>
        <v>136</v>
      </c>
    </row>
    <row r="48" spans="1:8" ht="24" x14ac:dyDescent="0.25">
      <c r="A48" s="3"/>
      <c r="B48" s="4"/>
      <c r="C48" s="5" t="s">
        <v>51</v>
      </c>
      <c r="D48">
        <v>307</v>
      </c>
      <c r="E48">
        <v>227</v>
      </c>
      <c r="F48">
        <f t="shared" si="0"/>
        <v>80</v>
      </c>
      <c r="G48">
        <f t="shared" si="1"/>
        <v>32</v>
      </c>
      <c r="H48">
        <f t="shared" si="2"/>
        <v>91</v>
      </c>
    </row>
    <row r="49" spans="1:8" ht="24" x14ac:dyDescent="0.25">
      <c r="A49" s="3"/>
      <c r="B49" s="4"/>
      <c r="C49" s="5" t="s">
        <v>52</v>
      </c>
      <c r="D49">
        <v>319</v>
      </c>
      <c r="E49">
        <v>421</v>
      </c>
      <c r="F49">
        <f t="shared" si="0"/>
        <v>-102</v>
      </c>
      <c r="G49">
        <f t="shared" si="1"/>
        <v>-41</v>
      </c>
      <c r="H49">
        <f t="shared" si="2"/>
        <v>169</v>
      </c>
    </row>
    <row r="50" spans="1:8" ht="24" x14ac:dyDescent="0.25">
      <c r="A50" s="3"/>
      <c r="B50" s="4">
        <v>17</v>
      </c>
      <c r="C50" s="5" t="s">
        <v>53</v>
      </c>
      <c r="D50">
        <v>377</v>
      </c>
      <c r="E50">
        <v>280</v>
      </c>
      <c r="F50">
        <f t="shared" si="0"/>
        <v>97</v>
      </c>
      <c r="G50">
        <f t="shared" si="1"/>
        <v>39</v>
      </c>
      <c r="H50">
        <f t="shared" si="2"/>
        <v>112</v>
      </c>
    </row>
    <row r="51" spans="1:8" ht="24" x14ac:dyDescent="0.25">
      <c r="A51" s="3"/>
      <c r="B51" s="4"/>
      <c r="C51" s="5" t="s">
        <v>54</v>
      </c>
      <c r="D51">
        <v>334</v>
      </c>
      <c r="E51">
        <v>434</v>
      </c>
      <c r="F51">
        <f t="shared" si="0"/>
        <v>-100</v>
      </c>
      <c r="G51">
        <f t="shared" si="1"/>
        <v>-40</v>
      </c>
      <c r="H51">
        <f t="shared" si="2"/>
        <v>174</v>
      </c>
    </row>
    <row r="52" spans="1:8" ht="24" x14ac:dyDescent="0.25">
      <c r="A52" s="3"/>
      <c r="B52" s="4"/>
      <c r="C52" s="5" t="s">
        <v>55</v>
      </c>
      <c r="D52">
        <v>339</v>
      </c>
      <c r="E52">
        <v>213</v>
      </c>
      <c r="F52">
        <f t="shared" si="0"/>
        <v>126</v>
      </c>
      <c r="G52">
        <f t="shared" si="1"/>
        <v>51</v>
      </c>
      <c r="H52">
        <f t="shared" si="2"/>
        <v>86</v>
      </c>
    </row>
    <row r="53" spans="1:8" ht="24" x14ac:dyDescent="0.25">
      <c r="A53" s="3"/>
      <c r="B53" s="4"/>
      <c r="C53" s="5" t="s">
        <v>56</v>
      </c>
      <c r="D53">
        <v>288</v>
      </c>
      <c r="E53">
        <v>506</v>
      </c>
      <c r="F53">
        <f t="shared" si="0"/>
        <v>-218</v>
      </c>
      <c r="G53">
        <f t="shared" si="1"/>
        <v>-88</v>
      </c>
      <c r="H53">
        <f t="shared" si="2"/>
        <v>203</v>
      </c>
    </row>
    <row r="54" spans="1:8" ht="24" x14ac:dyDescent="0.25">
      <c r="A54" s="3"/>
      <c r="B54" s="4">
        <v>18</v>
      </c>
      <c r="C54" s="5" t="s">
        <v>57</v>
      </c>
      <c r="D54">
        <v>258</v>
      </c>
      <c r="E54">
        <v>401</v>
      </c>
      <c r="F54">
        <f t="shared" si="0"/>
        <v>-143</v>
      </c>
      <c r="G54">
        <f t="shared" si="1"/>
        <v>-58</v>
      </c>
      <c r="H54">
        <f t="shared" si="2"/>
        <v>161</v>
      </c>
    </row>
    <row r="55" spans="1:8" ht="24" x14ac:dyDescent="0.25">
      <c r="A55" s="3"/>
      <c r="B55" s="4"/>
      <c r="C55" s="5" t="s">
        <v>58</v>
      </c>
      <c r="D55">
        <v>289</v>
      </c>
      <c r="E55">
        <v>420</v>
      </c>
      <c r="F55">
        <f t="shared" si="0"/>
        <v>-131</v>
      </c>
      <c r="G55">
        <f t="shared" si="1"/>
        <v>-53</v>
      </c>
      <c r="H55">
        <f t="shared" si="2"/>
        <v>168</v>
      </c>
    </row>
    <row r="56" spans="1:8" ht="24" x14ac:dyDescent="0.25">
      <c r="A56" s="3"/>
      <c r="B56" s="4"/>
      <c r="C56" s="5" t="s">
        <v>59</v>
      </c>
      <c r="D56">
        <v>286</v>
      </c>
      <c r="E56">
        <v>391</v>
      </c>
      <c r="F56">
        <f t="shared" si="0"/>
        <v>-105</v>
      </c>
      <c r="G56">
        <f t="shared" si="1"/>
        <v>-42</v>
      </c>
      <c r="H56">
        <f t="shared" si="2"/>
        <v>157</v>
      </c>
    </row>
    <row r="57" spans="1:8" ht="24" x14ac:dyDescent="0.25">
      <c r="A57" s="3"/>
      <c r="B57" s="4"/>
      <c r="C57" s="5" t="s">
        <v>60</v>
      </c>
      <c r="D57">
        <v>238</v>
      </c>
      <c r="E57">
        <v>418</v>
      </c>
      <c r="F57">
        <f t="shared" si="0"/>
        <v>-180</v>
      </c>
      <c r="G57">
        <f t="shared" si="1"/>
        <v>-72</v>
      </c>
      <c r="H57">
        <f t="shared" si="2"/>
        <v>168</v>
      </c>
    </row>
    <row r="58" spans="1:8" ht="24" x14ac:dyDescent="0.25">
      <c r="A58" s="3"/>
      <c r="B58" s="4">
        <v>19</v>
      </c>
      <c r="C58" s="5" t="s">
        <v>61</v>
      </c>
      <c r="D58">
        <v>244</v>
      </c>
      <c r="E58">
        <v>322</v>
      </c>
      <c r="F58">
        <f t="shared" si="0"/>
        <v>-78</v>
      </c>
      <c r="G58">
        <f t="shared" si="1"/>
        <v>-32</v>
      </c>
      <c r="H58">
        <f t="shared" si="2"/>
        <v>129</v>
      </c>
    </row>
    <row r="59" spans="1:8" ht="24" x14ac:dyDescent="0.25">
      <c r="A59" s="3"/>
      <c r="B59" s="4"/>
      <c r="C59" s="5" t="s">
        <v>62</v>
      </c>
      <c r="D59">
        <v>240</v>
      </c>
      <c r="E59">
        <v>435</v>
      </c>
      <c r="F59">
        <f t="shared" si="0"/>
        <v>-195</v>
      </c>
      <c r="G59">
        <f t="shared" si="1"/>
        <v>-78</v>
      </c>
      <c r="H59">
        <f t="shared" si="2"/>
        <v>174</v>
      </c>
    </row>
    <row r="60" spans="1:8" ht="24" x14ac:dyDescent="0.25">
      <c r="A60" s="3"/>
      <c r="B60" s="4"/>
      <c r="C60" s="5" t="s">
        <v>63</v>
      </c>
      <c r="D60">
        <v>237</v>
      </c>
      <c r="E60">
        <v>330</v>
      </c>
      <c r="F60">
        <f t="shared" si="0"/>
        <v>-93</v>
      </c>
      <c r="G60">
        <f t="shared" si="1"/>
        <v>-38</v>
      </c>
      <c r="H60">
        <f t="shared" si="2"/>
        <v>132</v>
      </c>
    </row>
    <row r="61" spans="1:8" ht="24" x14ac:dyDescent="0.25">
      <c r="A61" s="3"/>
      <c r="B61" s="4"/>
      <c r="C61" s="5" t="s">
        <v>64</v>
      </c>
      <c r="D61">
        <v>185</v>
      </c>
      <c r="E61">
        <v>370</v>
      </c>
      <c r="F61">
        <f t="shared" si="0"/>
        <v>-185</v>
      </c>
      <c r="G61">
        <f t="shared" si="1"/>
        <v>-74</v>
      </c>
      <c r="H61">
        <f t="shared" si="2"/>
        <v>148</v>
      </c>
    </row>
    <row r="62" spans="1:8" ht="24" x14ac:dyDescent="0.25">
      <c r="A62" s="3"/>
      <c r="B62" s="4">
        <v>20</v>
      </c>
      <c r="C62" s="5" t="s">
        <v>65</v>
      </c>
      <c r="D62">
        <v>217</v>
      </c>
      <c r="E62">
        <v>342</v>
      </c>
      <c r="F62">
        <f t="shared" si="0"/>
        <v>-125</v>
      </c>
      <c r="G62">
        <f t="shared" si="1"/>
        <v>-50</v>
      </c>
      <c r="H62">
        <f t="shared" si="2"/>
        <v>137</v>
      </c>
    </row>
    <row r="63" spans="1:8" ht="24" x14ac:dyDescent="0.25">
      <c r="A63" s="3"/>
      <c r="B63" s="4"/>
      <c r="C63" s="5" t="s">
        <v>66</v>
      </c>
      <c r="D63">
        <v>203</v>
      </c>
      <c r="E63">
        <v>341</v>
      </c>
      <c r="F63">
        <f t="shared" si="0"/>
        <v>-138</v>
      </c>
      <c r="G63">
        <f t="shared" si="1"/>
        <v>-56</v>
      </c>
      <c r="H63">
        <f t="shared" si="2"/>
        <v>137</v>
      </c>
    </row>
    <row r="64" spans="1:8" ht="24" x14ac:dyDescent="0.25">
      <c r="A64" s="3"/>
      <c r="B64" s="4"/>
      <c r="C64" s="5" t="s">
        <v>67</v>
      </c>
      <c r="D64">
        <v>137</v>
      </c>
      <c r="E64">
        <v>406</v>
      </c>
      <c r="F64">
        <f t="shared" si="0"/>
        <v>-269</v>
      </c>
      <c r="G64">
        <f t="shared" si="1"/>
        <v>-108</v>
      </c>
      <c r="H64">
        <f t="shared" si="2"/>
        <v>163</v>
      </c>
    </row>
    <row r="65" spans="1:8" ht="24" x14ac:dyDescent="0.25">
      <c r="A65" s="3"/>
      <c r="B65" s="4"/>
      <c r="C65" s="5" t="s">
        <v>68</v>
      </c>
      <c r="D65">
        <v>125</v>
      </c>
      <c r="E65">
        <v>333</v>
      </c>
      <c r="F65">
        <f t="shared" si="0"/>
        <v>-208</v>
      </c>
      <c r="G65">
        <f t="shared" si="1"/>
        <v>-84</v>
      </c>
      <c r="H65">
        <f t="shared" si="2"/>
        <v>134</v>
      </c>
    </row>
    <row r="66" spans="1:8" ht="24" x14ac:dyDescent="0.25">
      <c r="A66" s="3"/>
      <c r="B66" s="4">
        <v>21</v>
      </c>
      <c r="C66" s="5" t="s">
        <v>69</v>
      </c>
      <c r="D66">
        <v>180</v>
      </c>
      <c r="E66">
        <v>304</v>
      </c>
      <c r="F66">
        <f t="shared" si="0"/>
        <v>-124</v>
      </c>
      <c r="G66">
        <f t="shared" si="1"/>
        <v>-50</v>
      </c>
      <c r="H66">
        <f t="shared" si="2"/>
        <v>122</v>
      </c>
    </row>
    <row r="67" spans="1:8" ht="24" x14ac:dyDescent="0.25">
      <c r="A67" s="3"/>
      <c r="B67" s="4"/>
      <c r="C67" s="5" t="s">
        <v>70</v>
      </c>
      <c r="D67">
        <v>156</v>
      </c>
      <c r="E67">
        <v>312</v>
      </c>
      <c r="F67">
        <f t="shared" si="0"/>
        <v>-156</v>
      </c>
      <c r="G67">
        <f t="shared" si="1"/>
        <v>-63</v>
      </c>
      <c r="H67">
        <f t="shared" si="2"/>
        <v>125</v>
      </c>
    </row>
    <row r="68" spans="1:8" ht="24" x14ac:dyDescent="0.25">
      <c r="A68" s="3"/>
      <c r="B68" s="4"/>
      <c r="C68" s="5" t="s">
        <v>71</v>
      </c>
      <c r="D68">
        <v>140</v>
      </c>
      <c r="E68">
        <v>315</v>
      </c>
      <c r="F68">
        <f t="shared" ref="F68:F80" si="3">D68-E68</f>
        <v>-175</v>
      </c>
      <c r="G68">
        <f t="shared" ref="G68:G80" si="4">ROUNDUP(0.4*F68,0)</f>
        <v>-70</v>
      </c>
      <c r="H68">
        <f t="shared" ref="H68:H80" si="5">ROUNDUP(E68*0.4,0)</f>
        <v>126</v>
      </c>
    </row>
    <row r="69" spans="1:8" ht="24" x14ac:dyDescent="0.25">
      <c r="A69" s="3"/>
      <c r="B69" s="4"/>
      <c r="C69" s="5" t="s">
        <v>72</v>
      </c>
      <c r="D69">
        <v>123</v>
      </c>
      <c r="E69">
        <v>290</v>
      </c>
      <c r="F69">
        <f t="shared" si="3"/>
        <v>-167</v>
      </c>
      <c r="G69">
        <f t="shared" si="4"/>
        <v>-67</v>
      </c>
      <c r="H69">
        <f t="shared" si="5"/>
        <v>116</v>
      </c>
    </row>
    <row r="70" spans="1:8" ht="24" x14ac:dyDescent="0.25">
      <c r="A70" s="3"/>
      <c r="B70" s="4">
        <v>22</v>
      </c>
      <c r="C70" s="5" t="s">
        <v>73</v>
      </c>
      <c r="D70">
        <v>176</v>
      </c>
      <c r="E70">
        <v>297</v>
      </c>
      <c r="F70">
        <f t="shared" si="3"/>
        <v>-121</v>
      </c>
      <c r="G70">
        <f t="shared" si="4"/>
        <v>-49</v>
      </c>
      <c r="H70">
        <f t="shared" si="5"/>
        <v>119</v>
      </c>
    </row>
    <row r="71" spans="1:8" ht="24" x14ac:dyDescent="0.25">
      <c r="A71" s="3"/>
      <c r="B71" s="4"/>
      <c r="C71" s="5" t="s">
        <v>74</v>
      </c>
      <c r="D71">
        <v>80</v>
      </c>
      <c r="E71">
        <v>320</v>
      </c>
      <c r="F71">
        <f t="shared" si="3"/>
        <v>-240</v>
      </c>
      <c r="G71">
        <f t="shared" si="4"/>
        <v>-96</v>
      </c>
      <c r="H71">
        <f t="shared" si="5"/>
        <v>128</v>
      </c>
    </row>
    <row r="72" spans="1:8" ht="24" x14ac:dyDescent="0.25">
      <c r="A72" s="3"/>
      <c r="B72" s="4"/>
      <c r="C72" s="5" t="s">
        <v>75</v>
      </c>
      <c r="D72">
        <v>87</v>
      </c>
      <c r="E72">
        <v>264</v>
      </c>
      <c r="F72">
        <f t="shared" si="3"/>
        <v>-177</v>
      </c>
      <c r="G72">
        <f t="shared" si="4"/>
        <v>-71</v>
      </c>
      <c r="H72">
        <f t="shared" si="5"/>
        <v>106</v>
      </c>
    </row>
    <row r="73" spans="1:8" ht="24" x14ac:dyDescent="0.25">
      <c r="A73" s="3"/>
      <c r="B73" s="4"/>
      <c r="C73" s="5" t="s">
        <v>76</v>
      </c>
      <c r="D73">
        <v>74</v>
      </c>
      <c r="E73">
        <v>200</v>
      </c>
      <c r="F73">
        <f t="shared" si="3"/>
        <v>-126</v>
      </c>
      <c r="G73">
        <f t="shared" si="4"/>
        <v>-51</v>
      </c>
      <c r="H73">
        <f t="shared" si="5"/>
        <v>80</v>
      </c>
    </row>
    <row r="74" spans="1:8" ht="24" x14ac:dyDescent="0.25">
      <c r="A74" s="3"/>
      <c r="B74" s="4">
        <v>23</v>
      </c>
      <c r="C74" s="5" t="s">
        <v>77</v>
      </c>
      <c r="D74">
        <v>47</v>
      </c>
      <c r="E74">
        <v>120</v>
      </c>
      <c r="F74">
        <f t="shared" si="3"/>
        <v>-73</v>
      </c>
      <c r="G74">
        <f t="shared" si="4"/>
        <v>-30</v>
      </c>
      <c r="H74">
        <f t="shared" si="5"/>
        <v>48</v>
      </c>
    </row>
    <row r="75" spans="1:8" ht="24" x14ac:dyDescent="0.25">
      <c r="A75" s="3"/>
      <c r="B75" s="4"/>
      <c r="C75" s="5" t="s">
        <v>78</v>
      </c>
      <c r="D75">
        <v>31</v>
      </c>
      <c r="E75">
        <v>143</v>
      </c>
      <c r="F75">
        <f t="shared" si="3"/>
        <v>-112</v>
      </c>
      <c r="G75">
        <f t="shared" si="4"/>
        <v>-45</v>
      </c>
      <c r="H75">
        <f t="shared" si="5"/>
        <v>58</v>
      </c>
    </row>
    <row r="76" spans="1:8" ht="24" x14ac:dyDescent="0.25">
      <c r="A76" s="3"/>
      <c r="B76" s="4"/>
      <c r="C76" s="5" t="s">
        <v>79</v>
      </c>
      <c r="D76">
        <v>6</v>
      </c>
      <c r="E76">
        <v>137</v>
      </c>
      <c r="F76">
        <f t="shared" si="3"/>
        <v>-131</v>
      </c>
      <c r="G76">
        <f t="shared" si="4"/>
        <v>-53</v>
      </c>
      <c r="H76">
        <f t="shared" si="5"/>
        <v>55</v>
      </c>
    </row>
    <row r="77" spans="1:8" ht="24" x14ac:dyDescent="0.25">
      <c r="A77" s="3"/>
      <c r="B77" s="4"/>
      <c r="C77" s="5" t="s">
        <v>80</v>
      </c>
      <c r="D77">
        <v>2</v>
      </c>
      <c r="E77">
        <v>73</v>
      </c>
      <c r="F77">
        <f t="shared" si="3"/>
        <v>-71</v>
      </c>
      <c r="G77">
        <f t="shared" si="4"/>
        <v>-29</v>
      </c>
      <c r="H77">
        <f t="shared" si="5"/>
        <v>30</v>
      </c>
    </row>
    <row r="78" spans="1:8" ht="24" x14ac:dyDescent="0.25">
      <c r="A78" s="3"/>
      <c r="B78" s="4">
        <v>0</v>
      </c>
      <c r="C78" s="5" t="s">
        <v>81</v>
      </c>
      <c r="D78">
        <v>1</v>
      </c>
      <c r="E78">
        <v>44</v>
      </c>
      <c r="F78">
        <f t="shared" si="3"/>
        <v>-43</v>
      </c>
      <c r="G78">
        <f t="shared" si="4"/>
        <v>-18</v>
      </c>
      <c r="H78">
        <f t="shared" si="5"/>
        <v>18</v>
      </c>
    </row>
    <row r="79" spans="1:8" ht="24" x14ac:dyDescent="0.25">
      <c r="A79" s="3"/>
      <c r="B79" s="4"/>
      <c r="C79" s="5" t="s">
        <v>82</v>
      </c>
      <c r="D79">
        <v>1</v>
      </c>
      <c r="E79">
        <v>43</v>
      </c>
      <c r="F79">
        <f t="shared" si="3"/>
        <v>-42</v>
      </c>
      <c r="G79">
        <f t="shared" si="4"/>
        <v>-17</v>
      </c>
      <c r="H79">
        <f t="shared" si="5"/>
        <v>18</v>
      </c>
    </row>
    <row r="80" spans="1:8" ht="24" x14ac:dyDescent="0.25">
      <c r="A80" s="3"/>
      <c r="B80" s="4"/>
      <c r="C80" s="5" t="s">
        <v>83</v>
      </c>
      <c r="D80">
        <v>1</v>
      </c>
      <c r="E80">
        <v>9</v>
      </c>
      <c r="F80">
        <f t="shared" si="3"/>
        <v>-8</v>
      </c>
      <c r="G80">
        <f t="shared" si="4"/>
        <v>-4</v>
      </c>
      <c r="H80">
        <f t="shared" si="5"/>
        <v>4</v>
      </c>
    </row>
  </sheetData>
  <mergeCells count="21">
    <mergeCell ref="B62:B65"/>
    <mergeCell ref="B66:B69"/>
    <mergeCell ref="B70:B73"/>
    <mergeCell ref="B74:B77"/>
    <mergeCell ref="B78:B80"/>
    <mergeCell ref="B38:B41"/>
    <mergeCell ref="B42:B45"/>
    <mergeCell ref="B46:B49"/>
    <mergeCell ref="B50:B53"/>
    <mergeCell ref="B54:B57"/>
    <mergeCell ref="B58:B61"/>
    <mergeCell ref="A3:A80"/>
    <mergeCell ref="B3:B5"/>
    <mergeCell ref="B6:B9"/>
    <mergeCell ref="B10:B13"/>
    <mergeCell ref="B14:B17"/>
    <mergeCell ref="B18:B21"/>
    <mergeCell ref="B22:B25"/>
    <mergeCell ref="B26:B29"/>
    <mergeCell ref="B30:B33"/>
    <mergeCell ref="B34:B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2"/>
  <sheetViews>
    <sheetView tabSelected="1" workbookViewId="0">
      <selection activeCell="A12" sqref="A12"/>
    </sheetView>
  </sheetViews>
  <sheetFormatPr defaultRowHeight="15" x14ac:dyDescent="0.25"/>
  <cols>
    <col min="1" max="1" width="18.85546875" bestFit="1" customWidth="1"/>
  </cols>
  <sheetData>
    <row r="1" spans="1:83" x14ac:dyDescent="0.25">
      <c r="A1" t="s">
        <v>93</v>
      </c>
      <c r="B1" t="s">
        <v>2</v>
      </c>
    </row>
    <row r="2" spans="1:83" x14ac:dyDescent="0.25">
      <c r="A2" t="s">
        <v>90</v>
      </c>
      <c r="B2" t="s">
        <v>91</v>
      </c>
      <c r="C2" t="s">
        <v>92</v>
      </c>
      <c r="D2" t="s">
        <v>85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60</v>
      </c>
      <c r="BH2" t="s">
        <v>61</v>
      </c>
      <c r="BI2" t="s">
        <v>62</v>
      </c>
      <c r="BJ2" t="s">
        <v>63</v>
      </c>
      <c r="BK2" t="s">
        <v>64</v>
      </c>
      <c r="BL2" t="s">
        <v>65</v>
      </c>
      <c r="BM2" t="s">
        <v>66</v>
      </c>
      <c r="BN2" t="s">
        <v>67</v>
      </c>
      <c r="BO2" t="s">
        <v>68</v>
      </c>
      <c r="BP2" t="s">
        <v>69</v>
      </c>
      <c r="BQ2" t="s">
        <v>70</v>
      </c>
      <c r="BR2" t="s">
        <v>71</v>
      </c>
      <c r="BS2" t="s">
        <v>72</v>
      </c>
      <c r="BT2" t="s">
        <v>73</v>
      </c>
      <c r="BU2" t="s">
        <v>74</v>
      </c>
      <c r="BV2" t="s">
        <v>75</v>
      </c>
      <c r="BW2" t="s">
        <v>76</v>
      </c>
      <c r="BX2" t="s">
        <v>77</v>
      </c>
      <c r="BY2" t="s">
        <v>78</v>
      </c>
      <c r="BZ2" t="s">
        <v>79</v>
      </c>
      <c r="CA2" t="s">
        <v>80</v>
      </c>
      <c r="CB2" t="s">
        <v>81</v>
      </c>
      <c r="CC2" t="s">
        <v>82</v>
      </c>
      <c r="CD2" t="s">
        <v>83</v>
      </c>
      <c r="CE2" t="s">
        <v>87</v>
      </c>
    </row>
    <row r="3" spans="1:83" x14ac:dyDescent="0.25">
      <c r="A3" t="s">
        <v>86</v>
      </c>
    </row>
    <row r="4" spans="1:83" x14ac:dyDescent="0.25">
      <c r="A4">
        <v>42455</v>
      </c>
      <c r="D4">
        <v>22</v>
      </c>
      <c r="E4">
        <v>22</v>
      </c>
      <c r="F4">
        <v>64</v>
      </c>
      <c r="G4">
        <v>76</v>
      </c>
      <c r="H4">
        <v>94</v>
      </c>
      <c r="I4">
        <v>110</v>
      </c>
      <c r="J4">
        <v>118</v>
      </c>
      <c r="K4">
        <v>153</v>
      </c>
      <c r="L4">
        <v>187</v>
      </c>
      <c r="M4">
        <v>191</v>
      </c>
      <c r="N4">
        <v>232</v>
      </c>
      <c r="O4">
        <v>246</v>
      </c>
      <c r="P4">
        <v>268</v>
      </c>
      <c r="Q4">
        <v>274</v>
      </c>
      <c r="R4">
        <v>282</v>
      </c>
      <c r="S4">
        <v>229</v>
      </c>
      <c r="T4">
        <v>265</v>
      </c>
      <c r="U4">
        <v>300</v>
      </c>
      <c r="V4">
        <v>279</v>
      </c>
      <c r="W4">
        <v>284</v>
      </c>
      <c r="X4">
        <v>271</v>
      </c>
      <c r="Y4">
        <v>288</v>
      </c>
      <c r="Z4">
        <v>305</v>
      </c>
      <c r="AA4">
        <v>314</v>
      </c>
      <c r="AB4">
        <v>369</v>
      </c>
      <c r="AC4">
        <v>350</v>
      </c>
      <c r="AD4">
        <v>416</v>
      </c>
      <c r="AE4">
        <v>356</v>
      </c>
      <c r="AF4">
        <v>342</v>
      </c>
      <c r="AG4">
        <v>416</v>
      </c>
      <c r="AH4">
        <v>411</v>
      </c>
      <c r="AI4">
        <v>378</v>
      </c>
      <c r="AJ4">
        <v>364</v>
      </c>
      <c r="AK4">
        <v>402</v>
      </c>
      <c r="AL4">
        <v>402</v>
      </c>
      <c r="AM4">
        <v>389</v>
      </c>
      <c r="AN4">
        <v>336</v>
      </c>
      <c r="AO4">
        <v>337</v>
      </c>
      <c r="AP4">
        <v>334</v>
      </c>
      <c r="AQ4">
        <v>358</v>
      </c>
      <c r="AR4">
        <v>303</v>
      </c>
      <c r="AS4">
        <v>337</v>
      </c>
      <c r="AT4">
        <v>337</v>
      </c>
      <c r="AU4">
        <v>326</v>
      </c>
      <c r="AV4">
        <v>306</v>
      </c>
      <c r="AW4">
        <v>315</v>
      </c>
      <c r="AX4">
        <v>302</v>
      </c>
      <c r="AY4">
        <v>309</v>
      </c>
      <c r="AZ4">
        <v>368</v>
      </c>
      <c r="BA4">
        <v>387</v>
      </c>
      <c r="BB4">
        <v>343</v>
      </c>
      <c r="BC4">
        <v>360</v>
      </c>
      <c r="BD4">
        <v>370</v>
      </c>
      <c r="BE4">
        <v>384</v>
      </c>
      <c r="BF4">
        <v>366</v>
      </c>
      <c r="BG4">
        <v>279</v>
      </c>
      <c r="BH4">
        <v>281</v>
      </c>
      <c r="BI4">
        <v>296</v>
      </c>
      <c r="BJ4">
        <v>237</v>
      </c>
      <c r="BK4">
        <v>209</v>
      </c>
      <c r="BL4">
        <v>205</v>
      </c>
      <c r="BM4">
        <v>194</v>
      </c>
      <c r="BN4">
        <v>194</v>
      </c>
      <c r="BO4">
        <v>181</v>
      </c>
      <c r="BP4">
        <v>213</v>
      </c>
      <c r="BQ4">
        <v>158</v>
      </c>
      <c r="BR4">
        <v>158</v>
      </c>
      <c r="BS4">
        <v>156</v>
      </c>
      <c r="BT4">
        <v>185</v>
      </c>
      <c r="BU4">
        <v>107</v>
      </c>
      <c r="BV4">
        <v>97</v>
      </c>
      <c r="BW4">
        <v>109</v>
      </c>
      <c r="BX4">
        <v>88</v>
      </c>
      <c r="BY4">
        <v>48</v>
      </c>
      <c r="BZ4">
        <v>4</v>
      </c>
      <c r="CA4">
        <v>6</v>
      </c>
      <c r="CB4">
        <v>0</v>
      </c>
      <c r="CC4">
        <v>1</v>
      </c>
      <c r="CD4">
        <v>1</v>
      </c>
    </row>
    <row r="5" spans="1:83" x14ac:dyDescent="0.25">
      <c r="A5">
        <v>42462</v>
      </c>
      <c r="D5">
        <v>24</v>
      </c>
      <c r="E5">
        <v>32</v>
      </c>
      <c r="F5">
        <v>68</v>
      </c>
      <c r="G5">
        <v>95</v>
      </c>
      <c r="H5">
        <v>85</v>
      </c>
      <c r="I5">
        <v>131</v>
      </c>
      <c r="J5">
        <v>138</v>
      </c>
      <c r="K5">
        <v>159</v>
      </c>
      <c r="L5">
        <v>221</v>
      </c>
      <c r="M5">
        <v>206</v>
      </c>
      <c r="N5">
        <v>291</v>
      </c>
      <c r="O5">
        <v>274</v>
      </c>
      <c r="P5">
        <v>284</v>
      </c>
      <c r="Q5">
        <v>321</v>
      </c>
      <c r="R5">
        <v>263</v>
      </c>
      <c r="S5">
        <v>297</v>
      </c>
      <c r="T5">
        <v>288</v>
      </c>
      <c r="U5">
        <v>307</v>
      </c>
      <c r="V5">
        <v>284</v>
      </c>
      <c r="W5">
        <v>287</v>
      </c>
      <c r="X5">
        <v>280</v>
      </c>
      <c r="Y5">
        <v>334</v>
      </c>
      <c r="Z5">
        <v>334</v>
      </c>
      <c r="AA5">
        <v>303</v>
      </c>
      <c r="AB5">
        <v>341</v>
      </c>
      <c r="AC5">
        <v>346</v>
      </c>
      <c r="AD5">
        <v>331</v>
      </c>
      <c r="AE5">
        <v>316</v>
      </c>
      <c r="AF5">
        <v>330</v>
      </c>
      <c r="AG5">
        <v>424</v>
      </c>
      <c r="AH5">
        <v>444</v>
      </c>
      <c r="AI5">
        <v>396</v>
      </c>
      <c r="AJ5">
        <v>453</v>
      </c>
      <c r="AK5">
        <v>437</v>
      </c>
      <c r="AL5">
        <v>384</v>
      </c>
      <c r="AM5">
        <v>394</v>
      </c>
      <c r="AN5">
        <v>356</v>
      </c>
      <c r="AO5">
        <v>358</v>
      </c>
      <c r="AP5">
        <v>351</v>
      </c>
      <c r="AQ5">
        <v>320</v>
      </c>
      <c r="AR5">
        <v>337</v>
      </c>
      <c r="AS5">
        <v>311</v>
      </c>
      <c r="AT5">
        <v>275</v>
      </c>
      <c r="AU5">
        <v>327</v>
      </c>
      <c r="AV5">
        <v>291</v>
      </c>
      <c r="AW5">
        <v>312</v>
      </c>
      <c r="AX5">
        <v>272</v>
      </c>
      <c r="AY5">
        <v>309</v>
      </c>
      <c r="AZ5">
        <v>314</v>
      </c>
      <c r="BA5">
        <v>338</v>
      </c>
      <c r="BB5">
        <v>363</v>
      </c>
      <c r="BC5">
        <v>379</v>
      </c>
      <c r="BD5">
        <v>320</v>
      </c>
      <c r="BE5">
        <v>404</v>
      </c>
      <c r="BF5">
        <v>307</v>
      </c>
      <c r="BG5">
        <v>304</v>
      </c>
      <c r="BH5">
        <v>307</v>
      </c>
      <c r="BI5">
        <v>269</v>
      </c>
      <c r="BJ5">
        <v>243</v>
      </c>
      <c r="BK5">
        <v>221</v>
      </c>
      <c r="BL5">
        <v>231</v>
      </c>
      <c r="BM5">
        <v>234</v>
      </c>
      <c r="BN5">
        <v>184</v>
      </c>
      <c r="BO5">
        <v>145</v>
      </c>
      <c r="BP5">
        <v>174</v>
      </c>
      <c r="BQ5">
        <v>190</v>
      </c>
      <c r="BR5">
        <v>145</v>
      </c>
      <c r="BS5">
        <v>161</v>
      </c>
      <c r="BT5">
        <v>193</v>
      </c>
      <c r="BU5">
        <v>137</v>
      </c>
      <c r="BV5">
        <v>94</v>
      </c>
      <c r="BW5">
        <v>87</v>
      </c>
      <c r="BX5">
        <v>79</v>
      </c>
      <c r="BY5">
        <v>46</v>
      </c>
      <c r="BZ5">
        <v>18</v>
      </c>
      <c r="CA5">
        <v>5</v>
      </c>
      <c r="CB5">
        <v>1</v>
      </c>
      <c r="CC5">
        <v>2</v>
      </c>
      <c r="CD5">
        <v>0</v>
      </c>
    </row>
    <row r="6" spans="1:83" x14ac:dyDescent="0.25">
      <c r="A6">
        <v>42476</v>
      </c>
      <c r="B6">
        <v>2</v>
      </c>
      <c r="C6">
        <v>4</v>
      </c>
      <c r="D6">
        <v>23</v>
      </c>
      <c r="E6">
        <v>31</v>
      </c>
      <c r="F6">
        <v>58</v>
      </c>
      <c r="G6">
        <v>71</v>
      </c>
      <c r="H6">
        <v>106</v>
      </c>
      <c r="I6">
        <v>111</v>
      </c>
      <c r="J6">
        <v>154</v>
      </c>
      <c r="K6">
        <v>177</v>
      </c>
      <c r="L6">
        <v>219</v>
      </c>
      <c r="M6">
        <v>219</v>
      </c>
      <c r="N6">
        <v>243</v>
      </c>
      <c r="O6">
        <v>287</v>
      </c>
      <c r="P6">
        <v>310</v>
      </c>
      <c r="Q6">
        <v>286</v>
      </c>
      <c r="R6">
        <v>275</v>
      </c>
      <c r="S6">
        <v>267</v>
      </c>
      <c r="T6">
        <v>319</v>
      </c>
      <c r="U6">
        <v>288</v>
      </c>
      <c r="V6">
        <v>286</v>
      </c>
      <c r="W6">
        <v>314</v>
      </c>
      <c r="X6">
        <v>315</v>
      </c>
      <c r="Y6">
        <v>317</v>
      </c>
      <c r="Z6">
        <v>312</v>
      </c>
      <c r="AA6">
        <v>328</v>
      </c>
      <c r="AB6">
        <v>362</v>
      </c>
      <c r="AC6">
        <v>369</v>
      </c>
      <c r="AD6">
        <v>363</v>
      </c>
      <c r="AE6">
        <v>370</v>
      </c>
      <c r="AF6">
        <v>389</v>
      </c>
      <c r="AG6">
        <v>412</v>
      </c>
      <c r="AH6">
        <v>434</v>
      </c>
      <c r="AI6">
        <v>400</v>
      </c>
      <c r="AJ6">
        <v>546</v>
      </c>
      <c r="AK6">
        <v>499</v>
      </c>
      <c r="AL6">
        <v>389</v>
      </c>
      <c r="AM6">
        <v>373</v>
      </c>
      <c r="AN6">
        <v>332</v>
      </c>
      <c r="AO6">
        <v>379</v>
      </c>
      <c r="AP6">
        <v>337</v>
      </c>
      <c r="AQ6">
        <v>276</v>
      </c>
      <c r="AR6">
        <v>335</v>
      </c>
      <c r="AS6">
        <v>368</v>
      </c>
      <c r="AT6">
        <v>270</v>
      </c>
      <c r="AU6">
        <v>325</v>
      </c>
      <c r="AV6">
        <v>328</v>
      </c>
      <c r="AW6">
        <v>319</v>
      </c>
      <c r="AX6">
        <v>275</v>
      </c>
      <c r="AY6">
        <v>331</v>
      </c>
      <c r="AZ6">
        <v>360</v>
      </c>
      <c r="BA6">
        <v>380</v>
      </c>
      <c r="BB6">
        <v>387</v>
      </c>
      <c r="BC6">
        <v>355</v>
      </c>
      <c r="BD6">
        <v>366</v>
      </c>
      <c r="BE6">
        <v>338</v>
      </c>
      <c r="BF6">
        <v>328</v>
      </c>
      <c r="BG6">
        <v>292</v>
      </c>
      <c r="BH6">
        <v>247</v>
      </c>
      <c r="BI6">
        <v>259</v>
      </c>
      <c r="BJ6">
        <v>223</v>
      </c>
      <c r="BK6">
        <v>178</v>
      </c>
      <c r="BL6">
        <v>203</v>
      </c>
      <c r="BM6">
        <v>198</v>
      </c>
      <c r="BN6">
        <v>162</v>
      </c>
      <c r="BO6">
        <v>151</v>
      </c>
      <c r="BP6">
        <v>161</v>
      </c>
      <c r="BQ6">
        <v>192</v>
      </c>
      <c r="BR6">
        <v>146</v>
      </c>
      <c r="BS6">
        <v>154</v>
      </c>
      <c r="BT6">
        <v>172</v>
      </c>
      <c r="BU6">
        <v>128</v>
      </c>
      <c r="BV6">
        <v>128</v>
      </c>
      <c r="BW6">
        <v>85</v>
      </c>
      <c r="BX6">
        <v>86</v>
      </c>
      <c r="BY6">
        <v>49</v>
      </c>
      <c r="BZ6">
        <v>16</v>
      </c>
      <c r="CA6">
        <v>8</v>
      </c>
      <c r="CB6">
        <v>6</v>
      </c>
      <c r="CC6">
        <v>0</v>
      </c>
      <c r="CD6">
        <v>0</v>
      </c>
    </row>
    <row r="7" spans="1:83" x14ac:dyDescent="0.25">
      <c r="A7">
        <v>42483</v>
      </c>
      <c r="C7">
        <v>4</v>
      </c>
      <c r="D7">
        <v>22</v>
      </c>
      <c r="E7">
        <v>29</v>
      </c>
      <c r="F7">
        <v>66</v>
      </c>
      <c r="G7">
        <v>65</v>
      </c>
      <c r="H7">
        <v>94</v>
      </c>
      <c r="I7">
        <v>117</v>
      </c>
      <c r="J7">
        <v>134</v>
      </c>
      <c r="K7">
        <v>153</v>
      </c>
      <c r="L7">
        <v>195</v>
      </c>
      <c r="M7">
        <v>262</v>
      </c>
      <c r="N7">
        <v>244</v>
      </c>
      <c r="O7">
        <v>244</v>
      </c>
      <c r="P7">
        <v>297</v>
      </c>
      <c r="Q7">
        <v>290</v>
      </c>
      <c r="R7">
        <v>277</v>
      </c>
      <c r="S7">
        <v>299</v>
      </c>
      <c r="T7">
        <v>313</v>
      </c>
      <c r="U7">
        <v>330</v>
      </c>
      <c r="V7">
        <v>258</v>
      </c>
      <c r="W7">
        <v>300</v>
      </c>
      <c r="X7">
        <v>329</v>
      </c>
      <c r="Y7">
        <v>298</v>
      </c>
      <c r="Z7">
        <v>303</v>
      </c>
      <c r="AA7">
        <v>320</v>
      </c>
      <c r="AB7">
        <v>396</v>
      </c>
      <c r="AC7">
        <v>347</v>
      </c>
      <c r="AD7">
        <v>400</v>
      </c>
      <c r="AE7">
        <v>388</v>
      </c>
      <c r="AF7">
        <v>340</v>
      </c>
      <c r="AG7">
        <v>466</v>
      </c>
      <c r="AH7">
        <v>434</v>
      </c>
      <c r="AI7">
        <v>373</v>
      </c>
      <c r="AJ7">
        <v>436</v>
      </c>
      <c r="AK7">
        <v>473</v>
      </c>
      <c r="AL7">
        <v>420</v>
      </c>
      <c r="AM7">
        <v>408</v>
      </c>
      <c r="AN7">
        <v>355</v>
      </c>
      <c r="AO7">
        <v>398</v>
      </c>
      <c r="AP7">
        <v>354</v>
      </c>
      <c r="AQ7">
        <v>341</v>
      </c>
      <c r="AR7">
        <v>280</v>
      </c>
      <c r="AS7">
        <v>350</v>
      </c>
      <c r="AT7">
        <v>414</v>
      </c>
      <c r="AU7">
        <v>394</v>
      </c>
      <c r="AV7">
        <v>362</v>
      </c>
      <c r="AW7">
        <v>337</v>
      </c>
      <c r="AX7">
        <v>347</v>
      </c>
      <c r="AY7">
        <v>345</v>
      </c>
      <c r="AZ7">
        <v>447</v>
      </c>
      <c r="BA7">
        <v>463</v>
      </c>
      <c r="BB7">
        <v>356</v>
      </c>
      <c r="BC7">
        <v>392</v>
      </c>
      <c r="BD7">
        <v>426</v>
      </c>
      <c r="BE7">
        <v>362</v>
      </c>
      <c r="BF7">
        <v>394</v>
      </c>
      <c r="BG7">
        <v>364</v>
      </c>
      <c r="BH7">
        <v>302</v>
      </c>
      <c r="BI7">
        <v>278</v>
      </c>
      <c r="BJ7">
        <v>249</v>
      </c>
      <c r="BK7">
        <v>216</v>
      </c>
      <c r="BL7">
        <v>259</v>
      </c>
      <c r="BM7">
        <v>190</v>
      </c>
      <c r="BN7">
        <v>215</v>
      </c>
      <c r="BO7">
        <v>159</v>
      </c>
      <c r="BP7">
        <v>191</v>
      </c>
      <c r="BQ7">
        <v>193</v>
      </c>
      <c r="BR7">
        <v>200</v>
      </c>
      <c r="BS7">
        <v>170</v>
      </c>
      <c r="BT7">
        <v>195</v>
      </c>
      <c r="BU7">
        <v>125</v>
      </c>
      <c r="BV7">
        <v>118</v>
      </c>
      <c r="BW7">
        <v>104</v>
      </c>
      <c r="BX7">
        <v>86</v>
      </c>
      <c r="BY7">
        <v>72</v>
      </c>
      <c r="BZ7">
        <v>14</v>
      </c>
      <c r="CA7">
        <v>3</v>
      </c>
      <c r="CB7">
        <v>5</v>
      </c>
      <c r="CC7">
        <v>0</v>
      </c>
      <c r="CD7">
        <v>0</v>
      </c>
    </row>
    <row r="8" spans="1:83" x14ac:dyDescent="0.25">
      <c r="A8">
        <v>42490</v>
      </c>
      <c r="C8">
        <v>3</v>
      </c>
      <c r="D8">
        <v>22</v>
      </c>
      <c r="E8">
        <v>23</v>
      </c>
      <c r="F8">
        <v>61</v>
      </c>
      <c r="G8">
        <v>74</v>
      </c>
      <c r="H8">
        <v>114</v>
      </c>
      <c r="I8">
        <v>114</v>
      </c>
      <c r="J8">
        <v>120</v>
      </c>
      <c r="K8">
        <v>150</v>
      </c>
      <c r="L8">
        <v>161</v>
      </c>
      <c r="M8">
        <v>215</v>
      </c>
      <c r="N8">
        <v>211</v>
      </c>
      <c r="O8">
        <v>256</v>
      </c>
      <c r="P8">
        <v>282</v>
      </c>
      <c r="Q8">
        <v>250</v>
      </c>
      <c r="R8">
        <v>287</v>
      </c>
      <c r="S8">
        <v>273</v>
      </c>
      <c r="T8">
        <v>277</v>
      </c>
      <c r="U8">
        <v>349</v>
      </c>
      <c r="V8">
        <v>281</v>
      </c>
      <c r="W8">
        <v>269</v>
      </c>
      <c r="X8">
        <v>322</v>
      </c>
      <c r="Y8">
        <v>358</v>
      </c>
      <c r="Z8">
        <v>328</v>
      </c>
      <c r="AA8">
        <v>331</v>
      </c>
      <c r="AB8">
        <v>359</v>
      </c>
      <c r="AC8">
        <v>343</v>
      </c>
      <c r="AD8">
        <v>304</v>
      </c>
      <c r="AE8">
        <v>403</v>
      </c>
      <c r="AF8">
        <v>358</v>
      </c>
      <c r="AG8">
        <v>451</v>
      </c>
      <c r="AH8">
        <v>379</v>
      </c>
      <c r="AI8">
        <v>384</v>
      </c>
      <c r="AJ8">
        <v>380</v>
      </c>
      <c r="AK8">
        <v>471</v>
      </c>
      <c r="AL8">
        <v>344</v>
      </c>
      <c r="AM8">
        <v>336</v>
      </c>
      <c r="AN8">
        <v>348</v>
      </c>
      <c r="AO8">
        <v>378</v>
      </c>
      <c r="AP8">
        <v>354</v>
      </c>
      <c r="AQ8">
        <v>308</v>
      </c>
      <c r="AR8">
        <v>315</v>
      </c>
      <c r="AS8">
        <v>337</v>
      </c>
      <c r="AT8">
        <v>297</v>
      </c>
      <c r="AU8">
        <v>305</v>
      </c>
      <c r="AV8">
        <v>275</v>
      </c>
      <c r="AW8">
        <v>304</v>
      </c>
      <c r="AX8">
        <v>270</v>
      </c>
      <c r="AY8">
        <v>285</v>
      </c>
      <c r="AZ8">
        <v>380</v>
      </c>
      <c r="BA8">
        <v>342</v>
      </c>
      <c r="BB8">
        <v>338</v>
      </c>
      <c r="BC8">
        <v>389</v>
      </c>
      <c r="BD8">
        <v>383</v>
      </c>
      <c r="BE8">
        <v>324</v>
      </c>
      <c r="BF8">
        <v>328</v>
      </c>
      <c r="BG8">
        <v>332</v>
      </c>
      <c r="BH8">
        <v>275</v>
      </c>
      <c r="BI8">
        <v>284</v>
      </c>
      <c r="BJ8">
        <v>259</v>
      </c>
      <c r="BK8">
        <v>210</v>
      </c>
      <c r="BL8">
        <v>226</v>
      </c>
      <c r="BM8">
        <v>246</v>
      </c>
      <c r="BN8">
        <v>161</v>
      </c>
      <c r="BO8">
        <v>166</v>
      </c>
      <c r="BP8">
        <v>167</v>
      </c>
      <c r="BQ8">
        <v>175</v>
      </c>
      <c r="BR8">
        <v>176</v>
      </c>
      <c r="BS8">
        <v>173</v>
      </c>
      <c r="BT8">
        <v>224</v>
      </c>
      <c r="BU8">
        <v>153</v>
      </c>
      <c r="BV8">
        <v>128</v>
      </c>
      <c r="BW8">
        <v>82</v>
      </c>
      <c r="BX8">
        <v>98</v>
      </c>
      <c r="BY8">
        <v>48</v>
      </c>
      <c r="BZ8">
        <v>38</v>
      </c>
      <c r="CA8">
        <v>14</v>
      </c>
      <c r="CB8">
        <v>5</v>
      </c>
      <c r="CC8">
        <v>5</v>
      </c>
      <c r="CD8">
        <v>0</v>
      </c>
      <c r="CE8">
        <v>0</v>
      </c>
    </row>
    <row r="9" spans="1:83" x14ac:dyDescent="0.25">
      <c r="A9" s="7" t="s">
        <v>96</v>
      </c>
      <c r="D9">
        <v>32</v>
      </c>
      <c r="E9">
        <v>23</v>
      </c>
      <c r="F9">
        <v>55</v>
      </c>
      <c r="G9">
        <v>81</v>
      </c>
      <c r="H9">
        <v>107</v>
      </c>
      <c r="I9">
        <v>116</v>
      </c>
      <c r="J9">
        <v>133</v>
      </c>
      <c r="K9">
        <v>153</v>
      </c>
      <c r="L9">
        <v>191</v>
      </c>
      <c r="M9">
        <v>212</v>
      </c>
      <c r="N9">
        <v>236</v>
      </c>
      <c r="O9">
        <v>227</v>
      </c>
      <c r="P9">
        <v>294</v>
      </c>
      <c r="Q9">
        <v>282</v>
      </c>
      <c r="R9">
        <v>298</v>
      </c>
      <c r="S9">
        <v>280</v>
      </c>
      <c r="T9">
        <v>299</v>
      </c>
      <c r="U9">
        <v>294</v>
      </c>
      <c r="V9">
        <v>321</v>
      </c>
      <c r="W9">
        <v>256</v>
      </c>
      <c r="X9">
        <v>289</v>
      </c>
      <c r="Y9">
        <v>345</v>
      </c>
      <c r="Z9">
        <v>310</v>
      </c>
      <c r="AA9">
        <v>373</v>
      </c>
      <c r="AB9">
        <v>343</v>
      </c>
      <c r="AC9">
        <v>324</v>
      </c>
      <c r="AD9">
        <v>339</v>
      </c>
      <c r="AE9">
        <v>451</v>
      </c>
      <c r="AF9">
        <v>426</v>
      </c>
      <c r="AG9">
        <v>441</v>
      </c>
      <c r="AH9">
        <v>484</v>
      </c>
      <c r="AI9">
        <v>461</v>
      </c>
      <c r="AJ9">
        <v>409</v>
      </c>
      <c r="AK9">
        <v>479</v>
      </c>
      <c r="AL9">
        <v>403</v>
      </c>
      <c r="AM9">
        <v>369</v>
      </c>
      <c r="AN9">
        <v>453</v>
      </c>
      <c r="AO9">
        <v>396</v>
      </c>
      <c r="AP9">
        <v>382</v>
      </c>
      <c r="AQ9">
        <v>292</v>
      </c>
      <c r="AR9">
        <v>356</v>
      </c>
      <c r="AS9">
        <v>340</v>
      </c>
      <c r="AT9">
        <v>395</v>
      </c>
      <c r="AU9">
        <v>247</v>
      </c>
      <c r="AV9">
        <v>317</v>
      </c>
      <c r="AW9">
        <v>327</v>
      </c>
      <c r="AX9">
        <v>353</v>
      </c>
      <c r="AY9">
        <v>323</v>
      </c>
      <c r="AZ9">
        <v>354</v>
      </c>
      <c r="BA9">
        <v>368</v>
      </c>
      <c r="BB9">
        <v>371</v>
      </c>
      <c r="BC9">
        <v>372</v>
      </c>
      <c r="BD9">
        <v>366</v>
      </c>
      <c r="BE9">
        <v>406</v>
      </c>
      <c r="BF9">
        <v>372</v>
      </c>
      <c r="BG9">
        <v>336</v>
      </c>
      <c r="BH9">
        <v>304</v>
      </c>
      <c r="BI9">
        <v>295</v>
      </c>
      <c r="BJ9">
        <v>253</v>
      </c>
      <c r="BK9">
        <v>215</v>
      </c>
      <c r="BL9">
        <v>287</v>
      </c>
      <c r="BM9">
        <v>222</v>
      </c>
      <c r="BN9">
        <v>241</v>
      </c>
      <c r="BO9">
        <v>184</v>
      </c>
      <c r="BP9">
        <v>214</v>
      </c>
      <c r="BQ9">
        <v>216</v>
      </c>
      <c r="BR9">
        <v>200</v>
      </c>
      <c r="BS9">
        <v>182</v>
      </c>
      <c r="BT9">
        <v>213</v>
      </c>
      <c r="BU9">
        <v>125</v>
      </c>
      <c r="BV9">
        <v>121</v>
      </c>
      <c r="BW9">
        <v>100</v>
      </c>
      <c r="BX9">
        <v>88</v>
      </c>
      <c r="BY9">
        <v>55</v>
      </c>
      <c r="BZ9">
        <v>24</v>
      </c>
      <c r="CA9">
        <v>13</v>
      </c>
      <c r="CB9">
        <v>2</v>
      </c>
      <c r="CC9">
        <v>1</v>
      </c>
      <c r="CD9">
        <v>1</v>
      </c>
      <c r="CE9">
        <v>0</v>
      </c>
    </row>
    <row r="10" spans="1:83" x14ac:dyDescent="0.25">
      <c r="A10" t="s">
        <v>94</v>
      </c>
      <c r="B10">
        <f>AVERAGE(B4:B9)</f>
        <v>2</v>
      </c>
      <c r="C10">
        <f t="shared" ref="C10:BN10" si="0">AVERAGE(C4:C9)</f>
        <v>3.6666666666666665</v>
      </c>
      <c r="D10">
        <f t="shared" si="0"/>
        <v>24.166666666666668</v>
      </c>
      <c r="E10">
        <f t="shared" si="0"/>
        <v>26.666666666666668</v>
      </c>
      <c r="F10">
        <f t="shared" si="0"/>
        <v>62</v>
      </c>
      <c r="G10">
        <f t="shared" si="0"/>
        <v>77</v>
      </c>
      <c r="H10">
        <f t="shared" si="0"/>
        <v>100</v>
      </c>
      <c r="I10">
        <f t="shared" si="0"/>
        <v>116.5</v>
      </c>
      <c r="J10">
        <f t="shared" si="0"/>
        <v>132.83333333333334</v>
      </c>
      <c r="K10">
        <f t="shared" si="0"/>
        <v>157.5</v>
      </c>
      <c r="L10">
        <f t="shared" si="0"/>
        <v>195.66666666666666</v>
      </c>
      <c r="M10">
        <f t="shared" si="0"/>
        <v>217.5</v>
      </c>
      <c r="N10">
        <f t="shared" si="0"/>
        <v>242.83333333333334</v>
      </c>
      <c r="O10">
        <f t="shared" si="0"/>
        <v>255.66666666666666</v>
      </c>
      <c r="P10">
        <f t="shared" si="0"/>
        <v>289.16666666666669</v>
      </c>
      <c r="Q10">
        <f t="shared" si="0"/>
        <v>283.83333333333331</v>
      </c>
      <c r="R10">
        <f t="shared" si="0"/>
        <v>280.33333333333331</v>
      </c>
      <c r="S10">
        <f t="shared" si="0"/>
        <v>274.16666666666669</v>
      </c>
      <c r="T10">
        <f t="shared" si="0"/>
        <v>293.5</v>
      </c>
      <c r="U10">
        <f t="shared" si="0"/>
        <v>311.33333333333331</v>
      </c>
      <c r="V10">
        <f t="shared" si="0"/>
        <v>284.83333333333331</v>
      </c>
      <c r="W10">
        <f t="shared" si="0"/>
        <v>285</v>
      </c>
      <c r="X10">
        <f t="shared" si="0"/>
        <v>301</v>
      </c>
      <c r="Y10">
        <f t="shared" si="0"/>
        <v>323.33333333333331</v>
      </c>
      <c r="Z10">
        <f t="shared" si="0"/>
        <v>315.33333333333331</v>
      </c>
      <c r="AA10">
        <f t="shared" si="0"/>
        <v>328.16666666666669</v>
      </c>
      <c r="AB10">
        <f t="shared" si="0"/>
        <v>361.66666666666669</v>
      </c>
      <c r="AC10">
        <f t="shared" si="0"/>
        <v>346.5</v>
      </c>
      <c r="AD10">
        <f t="shared" si="0"/>
        <v>358.83333333333331</v>
      </c>
      <c r="AE10">
        <f t="shared" si="0"/>
        <v>380.66666666666669</v>
      </c>
      <c r="AF10">
        <f t="shared" si="0"/>
        <v>364.16666666666669</v>
      </c>
      <c r="AG10">
        <f t="shared" si="0"/>
        <v>435</v>
      </c>
      <c r="AH10">
        <f t="shared" si="0"/>
        <v>431</v>
      </c>
      <c r="AI10">
        <f t="shared" si="0"/>
        <v>398.66666666666669</v>
      </c>
      <c r="AJ10">
        <f t="shared" si="0"/>
        <v>431.33333333333331</v>
      </c>
      <c r="AK10">
        <f t="shared" si="0"/>
        <v>460.16666666666669</v>
      </c>
      <c r="AL10">
        <f t="shared" si="0"/>
        <v>390.33333333333331</v>
      </c>
      <c r="AM10">
        <f t="shared" si="0"/>
        <v>378.16666666666669</v>
      </c>
      <c r="AN10">
        <f t="shared" si="0"/>
        <v>363.33333333333331</v>
      </c>
      <c r="AO10">
        <f t="shared" si="0"/>
        <v>374.33333333333331</v>
      </c>
      <c r="AP10">
        <f t="shared" si="0"/>
        <v>352</v>
      </c>
      <c r="AQ10">
        <f t="shared" si="0"/>
        <v>315.83333333333331</v>
      </c>
      <c r="AR10">
        <f t="shared" si="0"/>
        <v>321</v>
      </c>
      <c r="AS10">
        <f t="shared" si="0"/>
        <v>340.5</v>
      </c>
      <c r="AT10">
        <f t="shared" si="0"/>
        <v>331.33333333333331</v>
      </c>
      <c r="AU10">
        <f t="shared" si="0"/>
        <v>320.66666666666669</v>
      </c>
      <c r="AV10">
        <f t="shared" si="0"/>
        <v>313.16666666666669</v>
      </c>
      <c r="AW10">
        <f t="shared" si="0"/>
        <v>319</v>
      </c>
      <c r="AX10">
        <f t="shared" si="0"/>
        <v>303.16666666666669</v>
      </c>
      <c r="AY10">
        <f t="shared" si="0"/>
        <v>317</v>
      </c>
      <c r="AZ10">
        <f t="shared" si="0"/>
        <v>370.5</v>
      </c>
      <c r="BA10">
        <f t="shared" si="0"/>
        <v>379.66666666666669</v>
      </c>
      <c r="BB10">
        <f t="shared" si="0"/>
        <v>359.66666666666669</v>
      </c>
      <c r="BC10">
        <f t="shared" si="0"/>
        <v>374.5</v>
      </c>
      <c r="BD10">
        <f t="shared" si="0"/>
        <v>371.83333333333331</v>
      </c>
      <c r="BE10">
        <f t="shared" si="0"/>
        <v>369.66666666666669</v>
      </c>
      <c r="BF10">
        <f t="shared" si="0"/>
        <v>349.16666666666669</v>
      </c>
      <c r="BG10">
        <f t="shared" si="0"/>
        <v>317.83333333333331</v>
      </c>
      <c r="BH10">
        <f t="shared" si="0"/>
        <v>286</v>
      </c>
      <c r="BI10">
        <f t="shared" si="0"/>
        <v>280.16666666666669</v>
      </c>
      <c r="BJ10">
        <f t="shared" si="0"/>
        <v>244</v>
      </c>
      <c r="BK10">
        <f t="shared" si="0"/>
        <v>208.16666666666666</v>
      </c>
      <c r="BL10">
        <f t="shared" si="0"/>
        <v>235.16666666666666</v>
      </c>
      <c r="BM10">
        <f t="shared" si="0"/>
        <v>214</v>
      </c>
      <c r="BN10">
        <f t="shared" si="0"/>
        <v>192.83333333333334</v>
      </c>
      <c r="BO10">
        <f t="shared" ref="BO10:CE10" si="1">AVERAGE(BO4:BO9)</f>
        <v>164.33333333333334</v>
      </c>
      <c r="BP10">
        <f t="shared" si="1"/>
        <v>186.66666666666666</v>
      </c>
      <c r="BQ10">
        <f t="shared" si="1"/>
        <v>187.33333333333334</v>
      </c>
      <c r="BR10">
        <f t="shared" si="1"/>
        <v>170.83333333333334</v>
      </c>
      <c r="BS10">
        <f t="shared" si="1"/>
        <v>166</v>
      </c>
      <c r="BT10">
        <f t="shared" si="1"/>
        <v>197</v>
      </c>
      <c r="BU10">
        <f t="shared" si="1"/>
        <v>129.16666666666666</v>
      </c>
      <c r="BV10">
        <f t="shared" si="1"/>
        <v>114.33333333333333</v>
      </c>
      <c r="BW10">
        <f t="shared" si="1"/>
        <v>94.5</v>
      </c>
      <c r="BX10">
        <f t="shared" si="1"/>
        <v>87.5</v>
      </c>
      <c r="BY10">
        <f t="shared" si="1"/>
        <v>53</v>
      </c>
      <c r="BZ10">
        <f t="shared" si="1"/>
        <v>19</v>
      </c>
      <c r="CA10">
        <f t="shared" si="1"/>
        <v>8.1666666666666661</v>
      </c>
      <c r="CB10">
        <f t="shared" si="1"/>
        <v>3.1666666666666665</v>
      </c>
      <c r="CC10">
        <f t="shared" si="1"/>
        <v>1.5</v>
      </c>
      <c r="CD10">
        <f t="shared" si="1"/>
        <v>0.33333333333333331</v>
      </c>
      <c r="CE10">
        <f t="shared" si="1"/>
        <v>0</v>
      </c>
    </row>
    <row r="11" spans="1:83" x14ac:dyDescent="0.25">
      <c r="A11" t="s">
        <v>95</v>
      </c>
      <c r="B11" t="e">
        <f>_xlfn.VAR.S(B4:B9)</f>
        <v>#DIV/0!</v>
      </c>
      <c r="C11">
        <f>_xlfn.VAR.S(C4:C9)</f>
        <v>0.33333333333333215</v>
      </c>
      <c r="D11">
        <f t="shared" ref="D11:BO11" si="2">_xlfn.VAR.S(D4:D9)</f>
        <v>15.366666666666697</v>
      </c>
      <c r="E11">
        <f t="shared" si="2"/>
        <v>20.266666666666605</v>
      </c>
      <c r="F11">
        <f t="shared" si="2"/>
        <v>24.4</v>
      </c>
      <c r="G11">
        <f t="shared" si="2"/>
        <v>106</v>
      </c>
      <c r="H11">
        <f t="shared" si="2"/>
        <v>115.6</v>
      </c>
      <c r="I11">
        <f t="shared" si="2"/>
        <v>57.9</v>
      </c>
      <c r="J11">
        <f t="shared" si="2"/>
        <v>172.16666666666669</v>
      </c>
      <c r="K11">
        <f t="shared" si="2"/>
        <v>99.9</v>
      </c>
      <c r="L11">
        <f t="shared" si="2"/>
        <v>497.0666666666686</v>
      </c>
      <c r="M11">
        <f t="shared" si="2"/>
        <v>570.70000000000005</v>
      </c>
      <c r="N11">
        <f t="shared" si="2"/>
        <v>699.76666666666677</v>
      </c>
      <c r="O11">
        <f t="shared" si="2"/>
        <v>473.86666666666667</v>
      </c>
      <c r="P11">
        <f t="shared" si="2"/>
        <v>208.9666666666667</v>
      </c>
      <c r="Q11">
        <f t="shared" si="2"/>
        <v>533.76666666666665</v>
      </c>
      <c r="R11">
        <f t="shared" si="2"/>
        <v>139.86666666666665</v>
      </c>
      <c r="S11">
        <f t="shared" si="2"/>
        <v>652.96666666666658</v>
      </c>
      <c r="T11">
        <f t="shared" si="2"/>
        <v>435.1</v>
      </c>
      <c r="U11">
        <f t="shared" si="2"/>
        <v>551.86666666666667</v>
      </c>
      <c r="V11">
        <f t="shared" si="2"/>
        <v>415.76666666666671</v>
      </c>
      <c r="W11">
        <f t="shared" si="2"/>
        <v>433.6</v>
      </c>
      <c r="X11">
        <f t="shared" si="2"/>
        <v>581.20000000000005</v>
      </c>
      <c r="Y11">
        <f t="shared" si="2"/>
        <v>743.06666666666672</v>
      </c>
      <c r="Z11">
        <f t="shared" si="2"/>
        <v>161.46666666666664</v>
      </c>
      <c r="AA11">
        <f t="shared" si="2"/>
        <v>583.76666666666665</v>
      </c>
      <c r="AB11">
        <f t="shared" si="2"/>
        <v>403.06666666666672</v>
      </c>
      <c r="AC11">
        <f t="shared" si="2"/>
        <v>207.5</v>
      </c>
      <c r="AD11">
        <f t="shared" si="2"/>
        <v>1830.9666666666744</v>
      </c>
      <c r="AE11">
        <f t="shared" si="2"/>
        <v>2080.6666666666742</v>
      </c>
      <c r="AF11">
        <f t="shared" si="2"/>
        <v>1344.1666666666665</v>
      </c>
      <c r="AG11">
        <f t="shared" si="2"/>
        <v>452.8</v>
      </c>
      <c r="AH11">
        <f t="shared" si="2"/>
        <v>1220</v>
      </c>
      <c r="AI11">
        <f t="shared" si="2"/>
        <v>1039.0666666666668</v>
      </c>
      <c r="AJ11">
        <f t="shared" si="2"/>
        <v>4261.4666666666508</v>
      </c>
      <c r="AK11">
        <f t="shared" si="2"/>
        <v>1212.9666666666667</v>
      </c>
      <c r="AL11">
        <f t="shared" si="2"/>
        <v>673.06666666666661</v>
      </c>
      <c r="AM11">
        <f t="shared" si="2"/>
        <v>629.36666666666667</v>
      </c>
      <c r="AN11">
        <f t="shared" si="2"/>
        <v>2025.4666666666744</v>
      </c>
      <c r="AO11">
        <f t="shared" si="2"/>
        <v>545.06666666666672</v>
      </c>
      <c r="AP11">
        <f t="shared" si="2"/>
        <v>291.60000000000002</v>
      </c>
      <c r="AQ11">
        <f t="shared" si="2"/>
        <v>928.96666666666681</v>
      </c>
      <c r="AR11">
        <f t="shared" si="2"/>
        <v>743.6</v>
      </c>
      <c r="AS11">
        <f t="shared" si="2"/>
        <v>348.3</v>
      </c>
      <c r="AT11">
        <f t="shared" si="2"/>
        <v>3806.6666666666742</v>
      </c>
      <c r="AU11">
        <f t="shared" si="2"/>
        <v>2227.4666666666744</v>
      </c>
      <c r="AV11">
        <f t="shared" si="2"/>
        <v>923.76666666666665</v>
      </c>
      <c r="AW11">
        <f t="shared" si="2"/>
        <v>135.6</v>
      </c>
      <c r="AX11">
        <f t="shared" si="2"/>
        <v>1454.1666666666745</v>
      </c>
      <c r="AY11">
        <f t="shared" si="2"/>
        <v>433.6</v>
      </c>
      <c r="AZ11">
        <f t="shared" si="2"/>
        <v>1904.7</v>
      </c>
      <c r="BA11">
        <f t="shared" si="2"/>
        <v>2057.8666666666745</v>
      </c>
      <c r="BB11">
        <f t="shared" si="2"/>
        <v>329.4666666666667</v>
      </c>
      <c r="BC11">
        <f t="shared" si="2"/>
        <v>226.7</v>
      </c>
      <c r="BD11">
        <f t="shared" si="2"/>
        <v>1163.3666666666666</v>
      </c>
      <c r="BE11">
        <f t="shared" si="2"/>
        <v>1170.2666666666667</v>
      </c>
      <c r="BF11">
        <f t="shared" si="2"/>
        <v>1097.7666666666669</v>
      </c>
      <c r="BG11">
        <f t="shared" si="2"/>
        <v>1005.7666666666667</v>
      </c>
      <c r="BH11">
        <f t="shared" si="2"/>
        <v>537.6</v>
      </c>
      <c r="BI11">
        <f t="shared" si="2"/>
        <v>212.56666666666666</v>
      </c>
      <c r="BJ11">
        <f t="shared" si="2"/>
        <v>164.4</v>
      </c>
      <c r="BK11">
        <f t="shared" si="2"/>
        <v>237.3666666666667</v>
      </c>
      <c r="BL11">
        <f t="shared" si="2"/>
        <v>1060.1666666666629</v>
      </c>
      <c r="BM11">
        <f t="shared" si="2"/>
        <v>544</v>
      </c>
      <c r="BN11">
        <f t="shared" si="2"/>
        <v>970.96666666666863</v>
      </c>
      <c r="BO11">
        <f t="shared" si="2"/>
        <v>249.4666666666667</v>
      </c>
      <c r="BP11">
        <f t="shared" ref="BP11:CE11" si="3">_xlfn.VAR.S(BP4:BP9)</f>
        <v>533.06666666666865</v>
      </c>
      <c r="BQ11">
        <f t="shared" si="3"/>
        <v>379.06666666666672</v>
      </c>
      <c r="BR11">
        <f t="shared" si="3"/>
        <v>635.36666666666861</v>
      </c>
      <c r="BS11">
        <f t="shared" si="3"/>
        <v>118</v>
      </c>
      <c r="BT11">
        <f t="shared" si="3"/>
        <v>354.8</v>
      </c>
      <c r="BU11">
        <f t="shared" si="3"/>
        <v>231.36666666666571</v>
      </c>
      <c r="BV11">
        <f t="shared" si="3"/>
        <v>229.0666666666657</v>
      </c>
      <c r="BW11">
        <f t="shared" si="3"/>
        <v>126.7</v>
      </c>
      <c r="BX11">
        <f t="shared" si="3"/>
        <v>37.5</v>
      </c>
      <c r="BY11">
        <f t="shared" si="3"/>
        <v>96</v>
      </c>
      <c r="BZ11">
        <f t="shared" si="3"/>
        <v>129.19999999999999</v>
      </c>
      <c r="CA11">
        <f t="shared" si="3"/>
        <v>19.766666666666662</v>
      </c>
      <c r="CB11">
        <f t="shared" si="3"/>
        <v>6.166666666666667</v>
      </c>
      <c r="CC11">
        <f t="shared" si="3"/>
        <v>3.5</v>
      </c>
      <c r="CD11">
        <f t="shared" si="3"/>
        <v>0.26666666666666672</v>
      </c>
      <c r="CE11">
        <f t="shared" si="3"/>
        <v>0</v>
      </c>
    </row>
    <row r="12" spans="1:83" x14ac:dyDescent="0.25">
      <c r="A12" t="s">
        <v>98</v>
      </c>
      <c r="B12" t="e">
        <f>_xlfn.STDEV.S(B4:B9)</f>
        <v>#DIV/0!</v>
      </c>
      <c r="C12">
        <f t="shared" ref="C12:BN12" si="4">_xlfn.STDEV.S(C4:C9)</f>
        <v>0.57735026918962473</v>
      </c>
      <c r="D12">
        <f t="shared" si="4"/>
        <v>3.9200340134578804</v>
      </c>
      <c r="E12">
        <f t="shared" si="4"/>
        <v>4.5018514709690951</v>
      </c>
      <c r="F12">
        <f t="shared" si="4"/>
        <v>4.9396356140913875</v>
      </c>
      <c r="G12">
        <f t="shared" si="4"/>
        <v>10.295630140987001</v>
      </c>
      <c r="H12">
        <f t="shared" si="4"/>
        <v>10.75174404457249</v>
      </c>
      <c r="I12">
        <f t="shared" si="4"/>
        <v>7.6092049518987199</v>
      </c>
      <c r="J12">
        <f t="shared" si="4"/>
        <v>13.121229617176382</v>
      </c>
      <c r="K12">
        <f t="shared" si="4"/>
        <v>9.9949987493746093</v>
      </c>
      <c r="L12">
        <f t="shared" si="4"/>
        <v>22.29499196381709</v>
      </c>
      <c r="M12">
        <f t="shared" si="4"/>
        <v>23.889328161335975</v>
      </c>
      <c r="N12">
        <f t="shared" si="4"/>
        <v>26.453103157600751</v>
      </c>
      <c r="O12">
        <f t="shared" si="4"/>
        <v>21.7684787402948</v>
      </c>
      <c r="P12">
        <f t="shared" si="4"/>
        <v>14.455679391390316</v>
      </c>
      <c r="Q12">
        <f t="shared" si="4"/>
        <v>23.103390804526217</v>
      </c>
      <c r="R12">
        <f t="shared" si="4"/>
        <v>11.826523862347154</v>
      </c>
      <c r="S12">
        <f t="shared" si="4"/>
        <v>25.55321245297089</v>
      </c>
      <c r="T12">
        <f t="shared" si="4"/>
        <v>20.859050793360662</v>
      </c>
      <c r="U12">
        <f t="shared" si="4"/>
        <v>23.491842555803636</v>
      </c>
      <c r="V12">
        <f t="shared" si="4"/>
        <v>20.390357198113687</v>
      </c>
      <c r="W12">
        <f t="shared" si="4"/>
        <v>20.823064135712592</v>
      </c>
      <c r="X12">
        <f t="shared" si="4"/>
        <v>24.108089928486663</v>
      </c>
      <c r="Y12">
        <f t="shared" si="4"/>
        <v>27.259249194845165</v>
      </c>
      <c r="Z12">
        <f t="shared" si="4"/>
        <v>12.706953477000955</v>
      </c>
      <c r="AA12">
        <f t="shared" si="4"/>
        <v>24.161263763856944</v>
      </c>
      <c r="AB12">
        <f t="shared" si="4"/>
        <v>20.076520282824578</v>
      </c>
      <c r="AC12">
        <f t="shared" si="4"/>
        <v>14.404860290887934</v>
      </c>
      <c r="AD12">
        <f t="shared" si="4"/>
        <v>42.789796291483725</v>
      </c>
      <c r="AE12">
        <f t="shared" si="4"/>
        <v>45.614325235244621</v>
      </c>
      <c r="AF12">
        <f t="shared" si="4"/>
        <v>36.662878592203676</v>
      </c>
      <c r="AG12">
        <f t="shared" si="4"/>
        <v>21.279097725232617</v>
      </c>
      <c r="AH12">
        <f t="shared" si="4"/>
        <v>34.928498393145958</v>
      </c>
      <c r="AI12">
        <f t="shared" si="4"/>
        <v>32.234557026065474</v>
      </c>
      <c r="AJ12">
        <f t="shared" si="4"/>
        <v>65.279910130656972</v>
      </c>
      <c r="AK12">
        <f t="shared" si="4"/>
        <v>34.827670991133857</v>
      </c>
      <c r="AL12">
        <f t="shared" si="4"/>
        <v>25.943528415901078</v>
      </c>
      <c r="AM12">
        <f t="shared" si="4"/>
        <v>25.087181321676347</v>
      </c>
      <c r="AN12">
        <f t="shared" si="4"/>
        <v>45.005184886484741</v>
      </c>
      <c r="AO12">
        <f t="shared" si="4"/>
        <v>23.346662859318176</v>
      </c>
      <c r="AP12">
        <f t="shared" si="4"/>
        <v>17.07629936490925</v>
      </c>
      <c r="AQ12">
        <f t="shared" si="4"/>
        <v>30.478954487755431</v>
      </c>
      <c r="AR12">
        <f t="shared" si="4"/>
        <v>27.26903005242394</v>
      </c>
      <c r="AS12">
        <f t="shared" si="4"/>
        <v>18.66279721799495</v>
      </c>
      <c r="AT12">
        <f t="shared" si="4"/>
        <v>61.69819014093261</v>
      </c>
      <c r="AU12">
        <f t="shared" si="4"/>
        <v>47.196045032043465</v>
      </c>
      <c r="AV12">
        <f t="shared" si="4"/>
        <v>30.393530013255564</v>
      </c>
      <c r="AW12">
        <f t="shared" si="4"/>
        <v>11.644741302407709</v>
      </c>
      <c r="AX12">
        <f t="shared" si="4"/>
        <v>38.133537295491934</v>
      </c>
      <c r="AY12">
        <f t="shared" si="4"/>
        <v>20.823064135712592</v>
      </c>
      <c r="AZ12">
        <f t="shared" si="4"/>
        <v>43.642868833292802</v>
      </c>
      <c r="BA12">
        <f t="shared" si="4"/>
        <v>45.363715309338083</v>
      </c>
      <c r="BB12">
        <f t="shared" si="4"/>
        <v>18.151216671801002</v>
      </c>
      <c r="BC12">
        <f t="shared" si="4"/>
        <v>15.056560032092323</v>
      </c>
      <c r="BD12">
        <f t="shared" si="4"/>
        <v>34.108161291202236</v>
      </c>
      <c r="BE12">
        <f t="shared" si="4"/>
        <v>34.209160566530521</v>
      </c>
      <c r="BF12">
        <f t="shared" si="4"/>
        <v>33.132562029922568</v>
      </c>
      <c r="BG12">
        <f t="shared" si="4"/>
        <v>31.713824535471382</v>
      </c>
      <c r="BH12">
        <f t="shared" si="4"/>
        <v>23.186202793903103</v>
      </c>
      <c r="BI12">
        <f t="shared" si="4"/>
        <v>14.579666205598352</v>
      </c>
      <c r="BJ12">
        <f t="shared" si="4"/>
        <v>12.821856339859686</v>
      </c>
      <c r="BK12">
        <f t="shared" si="4"/>
        <v>15.406708495543969</v>
      </c>
      <c r="BL12">
        <f t="shared" si="4"/>
        <v>32.560200654582317</v>
      </c>
      <c r="BM12">
        <f t="shared" si="4"/>
        <v>23.323807579381203</v>
      </c>
      <c r="BN12">
        <f t="shared" si="4"/>
        <v>31.160338038388939</v>
      </c>
      <c r="BO12">
        <f t="shared" ref="BO12:CE12" si="5">_xlfn.STDEV.S(BO4:BO9)</f>
        <v>15.794513815457147</v>
      </c>
      <c r="BP12">
        <f t="shared" si="5"/>
        <v>23.088236543024863</v>
      </c>
      <c r="BQ12">
        <f t="shared" si="5"/>
        <v>19.469634476966093</v>
      </c>
      <c r="BR12">
        <f t="shared" si="5"/>
        <v>25.206480648171983</v>
      </c>
      <c r="BS12">
        <f t="shared" si="5"/>
        <v>10.862780491200215</v>
      </c>
      <c r="BT12">
        <f t="shared" si="5"/>
        <v>18.836135484753768</v>
      </c>
      <c r="BU12">
        <f t="shared" si="5"/>
        <v>15.210741818421141</v>
      </c>
      <c r="BV12">
        <f t="shared" si="5"/>
        <v>15.134948518797998</v>
      </c>
      <c r="BW12">
        <f t="shared" si="5"/>
        <v>11.256109452204168</v>
      </c>
      <c r="BX12">
        <f t="shared" si="5"/>
        <v>6.1237243569579451</v>
      </c>
      <c r="BY12">
        <f t="shared" si="5"/>
        <v>9.7979589711327115</v>
      </c>
      <c r="BZ12">
        <f t="shared" si="5"/>
        <v>11.366617790706258</v>
      </c>
      <c r="CA12">
        <f t="shared" si="5"/>
        <v>4.4459719597256413</v>
      </c>
      <c r="CB12">
        <f t="shared" si="5"/>
        <v>2.4832774042918899</v>
      </c>
      <c r="CC12">
        <f t="shared" si="5"/>
        <v>1.8708286933869707</v>
      </c>
      <c r="CD12">
        <f t="shared" si="5"/>
        <v>0.51639777949432231</v>
      </c>
      <c r="CE12">
        <f t="shared" si="5"/>
        <v>0</v>
      </c>
    </row>
    <row r="13" spans="1:83" x14ac:dyDescent="0.25">
      <c r="A13" t="s">
        <v>5</v>
      </c>
    </row>
    <row r="14" spans="1:83" x14ac:dyDescent="0.25">
      <c r="A14">
        <v>42456</v>
      </c>
      <c r="F14">
        <v>37</v>
      </c>
      <c r="G14">
        <v>70</v>
      </c>
      <c r="H14">
        <v>74</v>
      </c>
      <c r="I14">
        <v>98</v>
      </c>
      <c r="J14">
        <v>87</v>
      </c>
      <c r="K14">
        <v>82</v>
      </c>
      <c r="L14">
        <v>109</v>
      </c>
      <c r="M14">
        <v>129</v>
      </c>
      <c r="N14">
        <v>164</v>
      </c>
      <c r="O14">
        <v>191</v>
      </c>
      <c r="P14">
        <v>207</v>
      </c>
      <c r="Q14">
        <v>276</v>
      </c>
      <c r="R14">
        <v>265</v>
      </c>
      <c r="S14">
        <v>301</v>
      </c>
      <c r="T14">
        <v>312</v>
      </c>
      <c r="U14">
        <v>336</v>
      </c>
      <c r="V14">
        <v>350</v>
      </c>
      <c r="W14">
        <v>348</v>
      </c>
      <c r="X14">
        <v>331</v>
      </c>
      <c r="Y14">
        <v>331</v>
      </c>
      <c r="Z14">
        <v>324</v>
      </c>
      <c r="AA14">
        <v>328</v>
      </c>
      <c r="AB14">
        <v>314</v>
      </c>
      <c r="AC14">
        <v>312</v>
      </c>
      <c r="AD14">
        <v>315</v>
      </c>
      <c r="AE14">
        <v>268</v>
      </c>
      <c r="AF14">
        <v>311</v>
      </c>
      <c r="AG14">
        <v>293</v>
      </c>
      <c r="AH14">
        <v>309</v>
      </c>
      <c r="AI14">
        <v>294</v>
      </c>
      <c r="AJ14">
        <v>300</v>
      </c>
      <c r="AK14">
        <v>317</v>
      </c>
      <c r="AL14">
        <v>288</v>
      </c>
      <c r="AM14">
        <v>278</v>
      </c>
      <c r="AN14">
        <v>256</v>
      </c>
      <c r="AO14">
        <v>281</v>
      </c>
      <c r="AP14">
        <v>247</v>
      </c>
      <c r="AQ14">
        <v>258</v>
      </c>
      <c r="AR14">
        <v>259</v>
      </c>
      <c r="AS14">
        <v>232</v>
      </c>
      <c r="AT14">
        <v>274</v>
      </c>
      <c r="AU14">
        <v>239</v>
      </c>
      <c r="AV14">
        <v>253</v>
      </c>
      <c r="AW14">
        <v>276</v>
      </c>
      <c r="AX14">
        <v>235</v>
      </c>
      <c r="AY14">
        <v>291</v>
      </c>
      <c r="AZ14">
        <v>317</v>
      </c>
      <c r="BA14">
        <v>257</v>
      </c>
      <c r="BB14">
        <v>299</v>
      </c>
      <c r="BC14">
        <v>256</v>
      </c>
      <c r="BD14">
        <v>316</v>
      </c>
      <c r="BE14">
        <v>263</v>
      </c>
      <c r="BF14">
        <v>251</v>
      </c>
      <c r="BG14">
        <v>221</v>
      </c>
      <c r="BH14">
        <v>247</v>
      </c>
      <c r="BI14">
        <v>266</v>
      </c>
      <c r="BJ14">
        <v>180</v>
      </c>
      <c r="BK14">
        <v>167</v>
      </c>
      <c r="BL14">
        <v>183</v>
      </c>
      <c r="BM14">
        <v>174</v>
      </c>
      <c r="BN14">
        <v>167</v>
      </c>
      <c r="BO14">
        <v>128</v>
      </c>
      <c r="BP14">
        <v>154</v>
      </c>
      <c r="BQ14">
        <v>128</v>
      </c>
      <c r="BR14">
        <v>143</v>
      </c>
      <c r="BS14">
        <v>113</v>
      </c>
      <c r="BT14">
        <v>155</v>
      </c>
      <c r="BU14">
        <v>117</v>
      </c>
      <c r="BV14">
        <v>93</v>
      </c>
      <c r="BW14">
        <v>48</v>
      </c>
      <c r="BX14">
        <v>42</v>
      </c>
      <c r="BY14">
        <v>21</v>
      </c>
      <c r="BZ14">
        <v>6</v>
      </c>
      <c r="CA14">
        <v>2</v>
      </c>
      <c r="CB14">
        <v>2</v>
      </c>
      <c r="CC14">
        <v>0</v>
      </c>
    </row>
    <row r="15" spans="1:83" x14ac:dyDescent="0.25">
      <c r="A15">
        <v>42463</v>
      </c>
      <c r="F15">
        <v>42</v>
      </c>
      <c r="G15">
        <v>72</v>
      </c>
      <c r="H15">
        <v>78</v>
      </c>
      <c r="I15">
        <v>92</v>
      </c>
      <c r="J15">
        <v>86</v>
      </c>
      <c r="K15">
        <v>98</v>
      </c>
      <c r="L15">
        <v>133</v>
      </c>
      <c r="M15">
        <v>143</v>
      </c>
      <c r="N15">
        <v>149</v>
      </c>
      <c r="O15">
        <v>208</v>
      </c>
      <c r="P15">
        <v>255</v>
      </c>
      <c r="Q15">
        <v>263</v>
      </c>
      <c r="R15">
        <v>275</v>
      </c>
      <c r="S15">
        <v>255</v>
      </c>
      <c r="T15">
        <v>273</v>
      </c>
      <c r="U15">
        <v>310</v>
      </c>
      <c r="V15">
        <v>341</v>
      </c>
      <c r="W15">
        <v>314</v>
      </c>
      <c r="X15">
        <v>318</v>
      </c>
      <c r="Y15">
        <v>305</v>
      </c>
      <c r="Z15">
        <v>270</v>
      </c>
      <c r="AA15">
        <v>373</v>
      </c>
      <c r="AB15">
        <v>295</v>
      </c>
      <c r="AC15">
        <v>273</v>
      </c>
      <c r="AD15">
        <v>267</v>
      </c>
      <c r="AE15">
        <v>323</v>
      </c>
      <c r="AF15">
        <v>252</v>
      </c>
      <c r="AG15">
        <v>257</v>
      </c>
      <c r="AH15">
        <v>235</v>
      </c>
      <c r="AI15">
        <v>254</v>
      </c>
      <c r="AJ15">
        <v>358</v>
      </c>
      <c r="AK15">
        <v>282</v>
      </c>
      <c r="AL15">
        <v>299</v>
      </c>
      <c r="AM15">
        <v>264</v>
      </c>
      <c r="AN15">
        <v>295</v>
      </c>
      <c r="AO15">
        <v>266</v>
      </c>
      <c r="AP15">
        <v>246</v>
      </c>
      <c r="AQ15">
        <v>224</v>
      </c>
      <c r="AR15">
        <v>242</v>
      </c>
      <c r="AS15">
        <v>263</v>
      </c>
      <c r="AT15">
        <v>274</v>
      </c>
      <c r="AU15">
        <v>206</v>
      </c>
      <c r="AV15">
        <v>283</v>
      </c>
      <c r="AW15">
        <v>276</v>
      </c>
      <c r="AX15">
        <v>254</v>
      </c>
      <c r="AY15">
        <v>264</v>
      </c>
      <c r="AZ15">
        <v>267</v>
      </c>
      <c r="BA15">
        <v>327</v>
      </c>
      <c r="BB15">
        <v>285</v>
      </c>
      <c r="BC15">
        <v>288</v>
      </c>
      <c r="BD15">
        <v>210</v>
      </c>
      <c r="BE15">
        <v>272</v>
      </c>
      <c r="BF15">
        <v>236</v>
      </c>
      <c r="BG15">
        <v>243</v>
      </c>
      <c r="BH15">
        <v>208</v>
      </c>
      <c r="BI15">
        <v>227</v>
      </c>
      <c r="BJ15">
        <v>235</v>
      </c>
      <c r="BK15">
        <v>190</v>
      </c>
      <c r="BL15">
        <v>223</v>
      </c>
      <c r="BM15">
        <v>163</v>
      </c>
      <c r="BN15">
        <v>153</v>
      </c>
      <c r="BO15">
        <v>168</v>
      </c>
      <c r="BP15">
        <v>164</v>
      </c>
      <c r="BQ15">
        <v>119</v>
      </c>
      <c r="BR15">
        <v>138</v>
      </c>
      <c r="BS15">
        <v>108</v>
      </c>
      <c r="BT15">
        <v>141</v>
      </c>
      <c r="BU15">
        <v>90</v>
      </c>
      <c r="BV15">
        <v>78</v>
      </c>
      <c r="BW15">
        <v>53</v>
      </c>
      <c r="BX15">
        <v>44</v>
      </c>
      <c r="BY15">
        <v>46</v>
      </c>
      <c r="BZ15">
        <v>5</v>
      </c>
      <c r="CA15">
        <v>1</v>
      </c>
      <c r="CB15">
        <v>3</v>
      </c>
      <c r="CC15">
        <v>0</v>
      </c>
    </row>
    <row r="16" spans="1:83" x14ac:dyDescent="0.25">
      <c r="A16">
        <v>42470</v>
      </c>
      <c r="F16">
        <v>54</v>
      </c>
      <c r="G16">
        <v>61</v>
      </c>
      <c r="H16">
        <v>81</v>
      </c>
      <c r="I16">
        <v>87</v>
      </c>
      <c r="J16">
        <v>92</v>
      </c>
      <c r="K16">
        <v>99</v>
      </c>
      <c r="L16">
        <v>138</v>
      </c>
      <c r="M16">
        <v>139</v>
      </c>
      <c r="N16">
        <v>158</v>
      </c>
      <c r="O16">
        <v>199</v>
      </c>
      <c r="P16">
        <v>238</v>
      </c>
      <c r="Q16">
        <v>280</v>
      </c>
      <c r="R16">
        <v>306</v>
      </c>
      <c r="S16">
        <v>307</v>
      </c>
      <c r="T16">
        <v>330</v>
      </c>
      <c r="U16">
        <v>346</v>
      </c>
      <c r="V16">
        <v>412</v>
      </c>
      <c r="W16">
        <v>324</v>
      </c>
      <c r="X16">
        <v>350</v>
      </c>
      <c r="Y16">
        <v>321</v>
      </c>
      <c r="Z16">
        <v>368</v>
      </c>
      <c r="AA16">
        <v>319</v>
      </c>
      <c r="AB16">
        <v>354</v>
      </c>
      <c r="AC16">
        <v>317</v>
      </c>
      <c r="AD16">
        <v>328</v>
      </c>
      <c r="AE16">
        <v>291</v>
      </c>
      <c r="AF16">
        <v>318</v>
      </c>
      <c r="AG16">
        <v>299</v>
      </c>
      <c r="AH16">
        <v>340</v>
      </c>
      <c r="AI16">
        <v>302</v>
      </c>
      <c r="AJ16">
        <v>322</v>
      </c>
      <c r="AK16">
        <v>293</v>
      </c>
      <c r="AL16">
        <v>348</v>
      </c>
      <c r="AM16">
        <v>274</v>
      </c>
      <c r="AN16">
        <v>287</v>
      </c>
      <c r="AO16">
        <v>300</v>
      </c>
      <c r="AP16">
        <v>293</v>
      </c>
      <c r="AQ16">
        <v>250</v>
      </c>
      <c r="AR16">
        <v>281</v>
      </c>
      <c r="AS16">
        <v>312</v>
      </c>
      <c r="AT16">
        <v>280</v>
      </c>
      <c r="AU16">
        <v>226</v>
      </c>
      <c r="AV16">
        <v>263</v>
      </c>
      <c r="AW16">
        <v>262</v>
      </c>
      <c r="AX16">
        <v>271</v>
      </c>
      <c r="AY16">
        <v>287</v>
      </c>
      <c r="AZ16">
        <v>308</v>
      </c>
      <c r="BA16">
        <v>294</v>
      </c>
      <c r="BB16">
        <v>364</v>
      </c>
      <c r="BC16">
        <v>324</v>
      </c>
      <c r="BD16">
        <v>299</v>
      </c>
      <c r="BE16">
        <v>271</v>
      </c>
      <c r="BF16">
        <v>261</v>
      </c>
      <c r="BG16">
        <v>228</v>
      </c>
      <c r="BH16">
        <v>207</v>
      </c>
      <c r="BI16">
        <v>188</v>
      </c>
      <c r="BJ16">
        <v>215</v>
      </c>
      <c r="BK16">
        <v>176</v>
      </c>
      <c r="BL16">
        <v>160</v>
      </c>
      <c r="BM16">
        <v>184</v>
      </c>
      <c r="BN16">
        <v>154</v>
      </c>
      <c r="BO16">
        <v>155</v>
      </c>
      <c r="BP16">
        <v>150</v>
      </c>
      <c r="BQ16">
        <v>123</v>
      </c>
      <c r="BR16">
        <v>126</v>
      </c>
      <c r="BS16">
        <v>125</v>
      </c>
      <c r="BT16">
        <v>126</v>
      </c>
      <c r="BU16">
        <v>92</v>
      </c>
      <c r="BV16">
        <v>74</v>
      </c>
      <c r="BW16">
        <v>56</v>
      </c>
      <c r="BX16">
        <v>72</v>
      </c>
      <c r="BY16">
        <v>35</v>
      </c>
      <c r="BZ16">
        <v>6</v>
      </c>
      <c r="CA16">
        <v>4</v>
      </c>
      <c r="CB16">
        <v>2</v>
      </c>
      <c r="CC16">
        <v>2</v>
      </c>
    </row>
    <row r="17" spans="1:83" x14ac:dyDescent="0.25">
      <c r="A17">
        <v>42477</v>
      </c>
      <c r="E17">
        <v>8</v>
      </c>
      <c r="F17">
        <v>34</v>
      </c>
      <c r="G17">
        <v>73</v>
      </c>
      <c r="H17">
        <v>98</v>
      </c>
      <c r="I17">
        <v>82</v>
      </c>
      <c r="J17">
        <v>84</v>
      </c>
      <c r="K17">
        <v>97</v>
      </c>
      <c r="L17">
        <v>117</v>
      </c>
      <c r="M17">
        <v>132</v>
      </c>
      <c r="N17">
        <v>155</v>
      </c>
      <c r="O17">
        <v>207</v>
      </c>
      <c r="P17">
        <v>215</v>
      </c>
      <c r="Q17">
        <v>252</v>
      </c>
      <c r="R17">
        <v>238</v>
      </c>
      <c r="S17">
        <v>287</v>
      </c>
      <c r="T17">
        <v>306</v>
      </c>
      <c r="U17">
        <v>302</v>
      </c>
      <c r="V17">
        <v>312</v>
      </c>
      <c r="W17">
        <v>292</v>
      </c>
      <c r="X17">
        <v>359</v>
      </c>
      <c r="Y17">
        <v>315</v>
      </c>
      <c r="Z17">
        <v>335</v>
      </c>
      <c r="AA17">
        <v>309</v>
      </c>
      <c r="AB17">
        <v>288</v>
      </c>
      <c r="AC17">
        <v>330</v>
      </c>
      <c r="AD17">
        <v>317</v>
      </c>
      <c r="AE17">
        <v>275</v>
      </c>
      <c r="AF17">
        <v>313</v>
      </c>
      <c r="AG17">
        <v>322</v>
      </c>
      <c r="AH17">
        <v>307</v>
      </c>
      <c r="AI17">
        <v>303</v>
      </c>
      <c r="AJ17">
        <v>294</v>
      </c>
      <c r="AK17">
        <v>308</v>
      </c>
      <c r="AL17">
        <v>323</v>
      </c>
      <c r="AM17">
        <v>275</v>
      </c>
      <c r="AN17">
        <v>309</v>
      </c>
      <c r="AO17">
        <v>311</v>
      </c>
      <c r="AP17">
        <v>298</v>
      </c>
      <c r="AQ17">
        <v>229</v>
      </c>
      <c r="AR17">
        <v>288</v>
      </c>
      <c r="AS17">
        <v>282</v>
      </c>
      <c r="AT17">
        <v>281</v>
      </c>
      <c r="AU17">
        <v>294</v>
      </c>
      <c r="AV17">
        <v>321</v>
      </c>
      <c r="AW17">
        <v>227</v>
      </c>
      <c r="AX17">
        <v>284</v>
      </c>
      <c r="AY17">
        <v>269</v>
      </c>
      <c r="AZ17">
        <v>295</v>
      </c>
      <c r="BA17">
        <v>322</v>
      </c>
      <c r="BB17">
        <v>309</v>
      </c>
      <c r="BC17">
        <v>290</v>
      </c>
      <c r="BD17">
        <v>301</v>
      </c>
      <c r="BE17">
        <v>267</v>
      </c>
      <c r="BF17">
        <v>294</v>
      </c>
      <c r="BG17">
        <v>216</v>
      </c>
      <c r="BH17">
        <v>229</v>
      </c>
      <c r="BI17">
        <v>210</v>
      </c>
      <c r="BJ17">
        <v>187</v>
      </c>
      <c r="BK17">
        <v>190</v>
      </c>
      <c r="BL17">
        <v>222</v>
      </c>
      <c r="BM17">
        <v>177</v>
      </c>
      <c r="BN17">
        <v>165</v>
      </c>
      <c r="BO17">
        <v>162</v>
      </c>
      <c r="BP17">
        <v>181</v>
      </c>
      <c r="BQ17">
        <v>137</v>
      </c>
      <c r="BR17">
        <v>133</v>
      </c>
      <c r="BS17">
        <v>99</v>
      </c>
      <c r="BT17">
        <v>126</v>
      </c>
      <c r="BU17">
        <v>80</v>
      </c>
      <c r="BV17">
        <v>98</v>
      </c>
      <c r="BW17">
        <v>56</v>
      </c>
      <c r="BX17">
        <v>64</v>
      </c>
      <c r="BY17">
        <v>30</v>
      </c>
      <c r="BZ17">
        <v>3</v>
      </c>
      <c r="CA17">
        <v>3</v>
      </c>
      <c r="CB17">
        <v>1</v>
      </c>
      <c r="CC17">
        <v>0</v>
      </c>
    </row>
    <row r="18" spans="1:83" x14ac:dyDescent="0.25">
      <c r="A18">
        <v>42484</v>
      </c>
      <c r="E18">
        <v>7</v>
      </c>
      <c r="F18">
        <v>31</v>
      </c>
      <c r="G18">
        <v>60</v>
      </c>
      <c r="H18">
        <v>95</v>
      </c>
      <c r="I18">
        <v>94</v>
      </c>
      <c r="J18">
        <v>94</v>
      </c>
      <c r="K18">
        <v>96</v>
      </c>
      <c r="L18">
        <v>162</v>
      </c>
      <c r="M18">
        <v>157</v>
      </c>
      <c r="N18">
        <v>180</v>
      </c>
      <c r="O18">
        <v>188</v>
      </c>
      <c r="P18">
        <v>214</v>
      </c>
      <c r="Q18">
        <v>237</v>
      </c>
      <c r="R18">
        <v>279</v>
      </c>
      <c r="S18">
        <v>273</v>
      </c>
      <c r="T18">
        <v>306</v>
      </c>
      <c r="U18">
        <v>336</v>
      </c>
      <c r="V18">
        <v>313</v>
      </c>
      <c r="W18">
        <v>367</v>
      </c>
      <c r="X18">
        <v>329</v>
      </c>
      <c r="Y18">
        <v>329</v>
      </c>
      <c r="Z18">
        <v>313</v>
      </c>
      <c r="AA18">
        <v>311</v>
      </c>
      <c r="AB18">
        <v>304</v>
      </c>
      <c r="AC18">
        <v>363</v>
      </c>
      <c r="AD18">
        <v>277</v>
      </c>
      <c r="AE18">
        <v>301</v>
      </c>
      <c r="AF18">
        <v>290</v>
      </c>
      <c r="AG18">
        <v>307</v>
      </c>
      <c r="AH18">
        <v>308</v>
      </c>
      <c r="AI18">
        <v>292</v>
      </c>
      <c r="AJ18">
        <v>335</v>
      </c>
      <c r="AK18">
        <v>307</v>
      </c>
      <c r="AL18">
        <v>302</v>
      </c>
      <c r="AM18">
        <v>334</v>
      </c>
      <c r="AN18">
        <v>348</v>
      </c>
      <c r="AO18">
        <v>291</v>
      </c>
      <c r="AP18">
        <v>287</v>
      </c>
      <c r="AQ18">
        <v>271</v>
      </c>
      <c r="AR18">
        <v>295</v>
      </c>
      <c r="AS18">
        <v>262</v>
      </c>
      <c r="AT18">
        <v>290</v>
      </c>
      <c r="AU18">
        <v>303</v>
      </c>
      <c r="AV18">
        <v>289</v>
      </c>
      <c r="AW18">
        <v>310</v>
      </c>
      <c r="AX18">
        <v>265</v>
      </c>
      <c r="AY18">
        <v>294</v>
      </c>
      <c r="AZ18">
        <v>284</v>
      </c>
      <c r="BA18">
        <v>334</v>
      </c>
      <c r="BB18">
        <v>300</v>
      </c>
      <c r="BC18">
        <v>273</v>
      </c>
      <c r="BD18">
        <v>307</v>
      </c>
      <c r="BE18">
        <v>312</v>
      </c>
      <c r="BF18">
        <v>283</v>
      </c>
      <c r="BG18">
        <v>240</v>
      </c>
      <c r="BH18">
        <v>218</v>
      </c>
      <c r="BI18">
        <v>214</v>
      </c>
      <c r="BJ18">
        <v>194</v>
      </c>
      <c r="BK18">
        <v>187</v>
      </c>
      <c r="BL18">
        <v>217</v>
      </c>
      <c r="BM18">
        <v>189</v>
      </c>
      <c r="BN18">
        <v>163</v>
      </c>
      <c r="BO18">
        <v>135</v>
      </c>
      <c r="BP18">
        <v>148</v>
      </c>
      <c r="BQ18">
        <v>149</v>
      </c>
      <c r="BR18">
        <v>142</v>
      </c>
      <c r="BS18">
        <v>113</v>
      </c>
      <c r="BT18">
        <v>168</v>
      </c>
      <c r="BU18">
        <v>101</v>
      </c>
      <c r="BV18">
        <v>76</v>
      </c>
      <c r="BW18">
        <v>65</v>
      </c>
      <c r="BX18">
        <v>59</v>
      </c>
      <c r="BY18">
        <v>26</v>
      </c>
      <c r="BZ18">
        <v>3</v>
      </c>
      <c r="CA18">
        <v>0</v>
      </c>
      <c r="CB18">
        <v>2</v>
      </c>
      <c r="CC18">
        <v>0</v>
      </c>
    </row>
    <row r="19" spans="1:83" x14ac:dyDescent="0.25">
      <c r="A19" s="7" t="s">
        <v>96</v>
      </c>
      <c r="E19">
        <v>6</v>
      </c>
      <c r="F19">
        <v>31</v>
      </c>
      <c r="G19">
        <v>57</v>
      </c>
      <c r="H19">
        <v>76</v>
      </c>
      <c r="I19">
        <v>87</v>
      </c>
      <c r="J19">
        <v>73</v>
      </c>
      <c r="K19">
        <v>100</v>
      </c>
      <c r="L19">
        <v>106</v>
      </c>
      <c r="M19">
        <v>132</v>
      </c>
      <c r="N19">
        <v>142</v>
      </c>
      <c r="O19">
        <v>189</v>
      </c>
      <c r="P19">
        <v>197</v>
      </c>
      <c r="Q19">
        <v>284</v>
      </c>
      <c r="R19">
        <v>276</v>
      </c>
      <c r="S19">
        <v>313</v>
      </c>
      <c r="T19">
        <v>316</v>
      </c>
      <c r="U19">
        <v>378</v>
      </c>
      <c r="V19">
        <v>371</v>
      </c>
      <c r="W19">
        <v>351</v>
      </c>
      <c r="X19">
        <v>304</v>
      </c>
      <c r="Y19">
        <v>379</v>
      </c>
      <c r="Z19">
        <v>355</v>
      </c>
      <c r="AA19">
        <v>320</v>
      </c>
      <c r="AB19">
        <v>333</v>
      </c>
      <c r="AC19">
        <v>318</v>
      </c>
      <c r="AD19">
        <v>293</v>
      </c>
      <c r="AE19">
        <v>328</v>
      </c>
      <c r="AF19">
        <v>314</v>
      </c>
      <c r="AG19">
        <v>332</v>
      </c>
      <c r="AH19">
        <v>295</v>
      </c>
      <c r="AI19">
        <v>311</v>
      </c>
      <c r="AJ19">
        <v>327</v>
      </c>
      <c r="AK19">
        <v>290</v>
      </c>
      <c r="AL19">
        <v>363</v>
      </c>
      <c r="AM19">
        <v>305</v>
      </c>
      <c r="AN19">
        <v>326</v>
      </c>
      <c r="AO19">
        <v>281</v>
      </c>
      <c r="AP19">
        <v>237</v>
      </c>
      <c r="AQ19">
        <v>193</v>
      </c>
      <c r="AR19">
        <v>260</v>
      </c>
      <c r="AS19">
        <v>277</v>
      </c>
      <c r="AT19">
        <v>255</v>
      </c>
      <c r="AU19">
        <v>249</v>
      </c>
      <c r="AV19">
        <v>323</v>
      </c>
      <c r="AW19">
        <v>273</v>
      </c>
      <c r="AX19">
        <v>307</v>
      </c>
      <c r="AY19">
        <v>319</v>
      </c>
      <c r="AZ19">
        <v>377</v>
      </c>
      <c r="BA19">
        <v>334</v>
      </c>
      <c r="BB19">
        <v>339</v>
      </c>
      <c r="BC19">
        <v>288</v>
      </c>
      <c r="BD19">
        <v>258</v>
      </c>
      <c r="BE19">
        <v>289</v>
      </c>
      <c r="BF19">
        <v>286</v>
      </c>
      <c r="BG19">
        <v>238</v>
      </c>
      <c r="BH19">
        <v>244</v>
      </c>
      <c r="BI19">
        <v>240</v>
      </c>
      <c r="BJ19">
        <v>237</v>
      </c>
      <c r="BK19">
        <v>185</v>
      </c>
      <c r="BL19">
        <v>217</v>
      </c>
      <c r="BM19">
        <v>203</v>
      </c>
      <c r="BN19">
        <v>137</v>
      </c>
      <c r="BO19">
        <v>125</v>
      </c>
      <c r="BP19">
        <v>180</v>
      </c>
      <c r="BQ19">
        <v>156</v>
      </c>
      <c r="BR19">
        <v>140</v>
      </c>
      <c r="BS19">
        <v>123</v>
      </c>
      <c r="BT19">
        <v>176</v>
      </c>
      <c r="BU19">
        <v>80</v>
      </c>
      <c r="BV19">
        <v>87</v>
      </c>
      <c r="BW19">
        <v>74</v>
      </c>
      <c r="BX19">
        <v>47</v>
      </c>
      <c r="BY19">
        <v>31</v>
      </c>
      <c r="BZ19">
        <v>6</v>
      </c>
      <c r="CA19">
        <v>2</v>
      </c>
      <c r="CB19">
        <v>1</v>
      </c>
      <c r="CC19">
        <v>1</v>
      </c>
      <c r="CD19">
        <v>1</v>
      </c>
    </row>
    <row r="20" spans="1:83" x14ac:dyDescent="0.25">
      <c r="A20" t="s">
        <v>94</v>
      </c>
      <c r="B20" t="e">
        <f>AVERAGE(B14:B19)</f>
        <v>#DIV/0!</v>
      </c>
      <c r="C20" t="e">
        <f t="shared" ref="C20:BN20" si="6">AVERAGE(C14:C19)</f>
        <v>#DIV/0!</v>
      </c>
      <c r="D20" t="e">
        <f t="shared" si="6"/>
        <v>#DIV/0!</v>
      </c>
      <c r="E20">
        <f t="shared" si="6"/>
        <v>7</v>
      </c>
      <c r="F20">
        <f t="shared" si="6"/>
        <v>38.166666666666664</v>
      </c>
      <c r="G20">
        <f t="shared" si="6"/>
        <v>65.5</v>
      </c>
      <c r="H20">
        <f t="shared" si="6"/>
        <v>83.666666666666671</v>
      </c>
      <c r="I20">
        <f t="shared" si="6"/>
        <v>90</v>
      </c>
      <c r="J20">
        <f t="shared" si="6"/>
        <v>86</v>
      </c>
      <c r="K20">
        <f t="shared" si="6"/>
        <v>95.333333333333329</v>
      </c>
      <c r="L20">
        <f t="shared" si="6"/>
        <v>127.5</v>
      </c>
      <c r="M20">
        <f t="shared" si="6"/>
        <v>138.66666666666666</v>
      </c>
      <c r="N20">
        <f t="shared" si="6"/>
        <v>158</v>
      </c>
      <c r="O20">
        <f t="shared" si="6"/>
        <v>197</v>
      </c>
      <c r="P20">
        <f t="shared" si="6"/>
        <v>221</v>
      </c>
      <c r="Q20">
        <f t="shared" si="6"/>
        <v>265.33333333333331</v>
      </c>
      <c r="R20">
        <f t="shared" si="6"/>
        <v>273.16666666666669</v>
      </c>
      <c r="S20">
        <f t="shared" si="6"/>
        <v>289.33333333333331</v>
      </c>
      <c r="T20">
        <f t="shared" si="6"/>
        <v>307.16666666666669</v>
      </c>
      <c r="U20">
        <f t="shared" si="6"/>
        <v>334.66666666666669</v>
      </c>
      <c r="V20">
        <f t="shared" si="6"/>
        <v>349.83333333333331</v>
      </c>
      <c r="W20">
        <f t="shared" si="6"/>
        <v>332.66666666666669</v>
      </c>
      <c r="X20">
        <f t="shared" si="6"/>
        <v>331.83333333333331</v>
      </c>
      <c r="Y20">
        <f t="shared" si="6"/>
        <v>330</v>
      </c>
      <c r="Z20">
        <f t="shared" si="6"/>
        <v>327.5</v>
      </c>
      <c r="AA20">
        <f t="shared" si="6"/>
        <v>326.66666666666669</v>
      </c>
      <c r="AB20">
        <f t="shared" si="6"/>
        <v>314.66666666666669</v>
      </c>
      <c r="AC20">
        <f t="shared" si="6"/>
        <v>318.83333333333331</v>
      </c>
      <c r="AD20">
        <f t="shared" si="6"/>
        <v>299.5</v>
      </c>
      <c r="AE20">
        <f t="shared" si="6"/>
        <v>297.66666666666669</v>
      </c>
      <c r="AF20">
        <f t="shared" si="6"/>
        <v>299.66666666666669</v>
      </c>
      <c r="AG20">
        <f t="shared" si="6"/>
        <v>301.66666666666669</v>
      </c>
      <c r="AH20">
        <f t="shared" si="6"/>
        <v>299</v>
      </c>
      <c r="AI20">
        <f t="shared" si="6"/>
        <v>292.66666666666669</v>
      </c>
      <c r="AJ20">
        <f t="shared" si="6"/>
        <v>322.66666666666669</v>
      </c>
      <c r="AK20">
        <f t="shared" si="6"/>
        <v>299.5</v>
      </c>
      <c r="AL20">
        <f t="shared" si="6"/>
        <v>320.5</v>
      </c>
      <c r="AM20">
        <f t="shared" si="6"/>
        <v>288.33333333333331</v>
      </c>
      <c r="AN20">
        <f t="shared" si="6"/>
        <v>303.5</v>
      </c>
      <c r="AO20">
        <f t="shared" si="6"/>
        <v>288.33333333333331</v>
      </c>
      <c r="AP20">
        <f t="shared" si="6"/>
        <v>268</v>
      </c>
      <c r="AQ20">
        <f t="shared" si="6"/>
        <v>237.5</v>
      </c>
      <c r="AR20">
        <f t="shared" si="6"/>
        <v>270.83333333333331</v>
      </c>
      <c r="AS20">
        <f t="shared" si="6"/>
        <v>271.33333333333331</v>
      </c>
      <c r="AT20">
        <f t="shared" si="6"/>
        <v>275.66666666666669</v>
      </c>
      <c r="AU20">
        <f t="shared" si="6"/>
        <v>252.83333333333334</v>
      </c>
      <c r="AV20">
        <f t="shared" si="6"/>
        <v>288.66666666666669</v>
      </c>
      <c r="AW20">
        <f t="shared" si="6"/>
        <v>270.66666666666669</v>
      </c>
      <c r="AX20">
        <f t="shared" si="6"/>
        <v>269.33333333333331</v>
      </c>
      <c r="AY20">
        <f t="shared" si="6"/>
        <v>287.33333333333331</v>
      </c>
      <c r="AZ20">
        <f t="shared" si="6"/>
        <v>308</v>
      </c>
      <c r="BA20">
        <f t="shared" si="6"/>
        <v>311.33333333333331</v>
      </c>
      <c r="BB20">
        <f t="shared" si="6"/>
        <v>316</v>
      </c>
      <c r="BC20">
        <f t="shared" si="6"/>
        <v>286.5</v>
      </c>
      <c r="BD20">
        <f t="shared" si="6"/>
        <v>281.83333333333331</v>
      </c>
      <c r="BE20">
        <f t="shared" si="6"/>
        <v>279</v>
      </c>
      <c r="BF20">
        <f t="shared" si="6"/>
        <v>268.5</v>
      </c>
      <c r="BG20">
        <f t="shared" si="6"/>
        <v>231</v>
      </c>
      <c r="BH20">
        <f t="shared" si="6"/>
        <v>225.5</v>
      </c>
      <c r="BI20">
        <f t="shared" si="6"/>
        <v>224.16666666666666</v>
      </c>
      <c r="BJ20">
        <f t="shared" si="6"/>
        <v>208</v>
      </c>
      <c r="BK20">
        <f t="shared" si="6"/>
        <v>182.5</v>
      </c>
      <c r="BL20">
        <f t="shared" si="6"/>
        <v>203.66666666666666</v>
      </c>
      <c r="BM20">
        <f t="shared" si="6"/>
        <v>181.66666666666666</v>
      </c>
      <c r="BN20">
        <f t="shared" si="6"/>
        <v>156.5</v>
      </c>
      <c r="BO20">
        <f t="shared" ref="BO20:CE20" si="7">AVERAGE(BO14:BO19)</f>
        <v>145.5</v>
      </c>
      <c r="BP20">
        <f t="shared" si="7"/>
        <v>162.83333333333334</v>
      </c>
      <c r="BQ20">
        <f t="shared" si="7"/>
        <v>135.33333333333334</v>
      </c>
      <c r="BR20">
        <f t="shared" si="7"/>
        <v>137</v>
      </c>
      <c r="BS20">
        <f t="shared" si="7"/>
        <v>113.5</v>
      </c>
      <c r="BT20">
        <f t="shared" si="7"/>
        <v>148.66666666666666</v>
      </c>
      <c r="BU20">
        <f t="shared" si="7"/>
        <v>93.333333333333329</v>
      </c>
      <c r="BV20">
        <f t="shared" si="7"/>
        <v>84.333333333333329</v>
      </c>
      <c r="BW20">
        <f t="shared" si="7"/>
        <v>58.666666666666664</v>
      </c>
      <c r="BX20">
        <f t="shared" si="7"/>
        <v>54.666666666666664</v>
      </c>
      <c r="BY20">
        <f t="shared" si="7"/>
        <v>31.5</v>
      </c>
      <c r="BZ20">
        <f t="shared" si="7"/>
        <v>4.833333333333333</v>
      </c>
      <c r="CA20">
        <f t="shared" si="7"/>
        <v>2</v>
      </c>
      <c r="CB20">
        <f t="shared" si="7"/>
        <v>1.8333333333333333</v>
      </c>
      <c r="CC20">
        <f t="shared" si="7"/>
        <v>0.5</v>
      </c>
      <c r="CD20">
        <f t="shared" si="7"/>
        <v>1</v>
      </c>
      <c r="CE20" t="e">
        <f t="shared" si="7"/>
        <v>#DIV/0!</v>
      </c>
    </row>
    <row r="21" spans="1:83" x14ac:dyDescent="0.25">
      <c r="A21" t="s">
        <v>95</v>
      </c>
      <c r="B21" t="e">
        <f>_xlfn.VAR.S(B14:B19)</f>
        <v>#DIV/0!</v>
      </c>
      <c r="C21" t="e">
        <f t="shared" ref="C21:BN21" si="8">_xlfn.VAR.S(C14:C19)</f>
        <v>#DIV/0!</v>
      </c>
      <c r="D21" t="e">
        <f t="shared" si="8"/>
        <v>#DIV/0!</v>
      </c>
      <c r="E21">
        <f t="shared" si="8"/>
        <v>1</v>
      </c>
      <c r="F21">
        <f t="shared" si="8"/>
        <v>77.366666666666788</v>
      </c>
      <c r="G21">
        <f t="shared" si="8"/>
        <v>48.3</v>
      </c>
      <c r="H21">
        <f t="shared" si="8"/>
        <v>105.06666666666715</v>
      </c>
      <c r="I21">
        <f t="shared" si="8"/>
        <v>33.200000000000003</v>
      </c>
      <c r="J21">
        <f t="shared" si="8"/>
        <v>54.8</v>
      </c>
      <c r="K21">
        <f t="shared" si="8"/>
        <v>44.666666666666671</v>
      </c>
      <c r="L21">
        <f t="shared" si="8"/>
        <v>449.1</v>
      </c>
      <c r="M21">
        <f t="shared" si="8"/>
        <v>107.46666666666667</v>
      </c>
      <c r="N21">
        <f t="shared" si="8"/>
        <v>173.2</v>
      </c>
      <c r="O21">
        <f t="shared" si="8"/>
        <v>81.2</v>
      </c>
      <c r="P21">
        <f t="shared" si="8"/>
        <v>460.4</v>
      </c>
      <c r="Q21">
        <f t="shared" si="8"/>
        <v>332.66666666666669</v>
      </c>
      <c r="R21">
        <f t="shared" si="8"/>
        <v>485.36666666666667</v>
      </c>
      <c r="S21">
        <f t="shared" si="8"/>
        <v>491.86666666666662</v>
      </c>
      <c r="T21">
        <f t="shared" si="8"/>
        <v>358.56666666666661</v>
      </c>
      <c r="U21">
        <f t="shared" si="8"/>
        <v>737.06666666666683</v>
      </c>
      <c r="V21">
        <f t="shared" si="8"/>
        <v>1435.7666666666667</v>
      </c>
      <c r="W21">
        <f t="shared" si="8"/>
        <v>765.4666666666667</v>
      </c>
      <c r="X21">
        <f t="shared" si="8"/>
        <v>408.56666666666666</v>
      </c>
      <c r="Y21">
        <f t="shared" si="8"/>
        <v>666.8</v>
      </c>
      <c r="Z21">
        <f t="shared" si="8"/>
        <v>1196.3</v>
      </c>
      <c r="AA21">
        <f t="shared" si="8"/>
        <v>561.86666666666667</v>
      </c>
      <c r="AB21">
        <f t="shared" si="8"/>
        <v>619.06666666666672</v>
      </c>
      <c r="AC21">
        <f t="shared" si="8"/>
        <v>845.36666666666656</v>
      </c>
      <c r="AD21">
        <f t="shared" si="8"/>
        <v>592.70000000000005</v>
      </c>
      <c r="AE21">
        <f t="shared" si="8"/>
        <v>602.26666666666665</v>
      </c>
      <c r="AF21">
        <f t="shared" si="8"/>
        <v>642.66666666666674</v>
      </c>
      <c r="AG21">
        <f t="shared" si="8"/>
        <v>687.86666666666667</v>
      </c>
      <c r="AH21">
        <f t="shared" si="8"/>
        <v>1207.5999999999999</v>
      </c>
      <c r="AI21">
        <f t="shared" si="8"/>
        <v>405.46666666666675</v>
      </c>
      <c r="AJ21">
        <f t="shared" si="8"/>
        <v>551.06666666666672</v>
      </c>
      <c r="AK21">
        <f t="shared" si="8"/>
        <v>174.7</v>
      </c>
      <c r="AL21">
        <f t="shared" si="8"/>
        <v>885.9</v>
      </c>
      <c r="AM21">
        <f t="shared" si="8"/>
        <v>689.06666666666661</v>
      </c>
      <c r="AN21">
        <f t="shared" si="8"/>
        <v>1023.5</v>
      </c>
      <c r="AO21">
        <f t="shared" si="8"/>
        <v>252.66666666666669</v>
      </c>
      <c r="AP21">
        <f t="shared" si="8"/>
        <v>754.4</v>
      </c>
      <c r="AQ21">
        <f t="shared" si="8"/>
        <v>786.7</v>
      </c>
      <c r="AR21">
        <f t="shared" si="8"/>
        <v>414.16666666666669</v>
      </c>
      <c r="AS21">
        <f t="shared" si="8"/>
        <v>700.66666666666674</v>
      </c>
      <c r="AT21">
        <f t="shared" si="8"/>
        <v>137.06666666666666</v>
      </c>
      <c r="AU21">
        <f t="shared" si="8"/>
        <v>1466.1666666666629</v>
      </c>
      <c r="AV21">
        <f t="shared" si="8"/>
        <v>837.46666666666681</v>
      </c>
      <c r="AW21">
        <f t="shared" si="8"/>
        <v>718.26666666666665</v>
      </c>
      <c r="AX21">
        <f t="shared" si="8"/>
        <v>613.86666666666656</v>
      </c>
      <c r="AY21">
        <f t="shared" si="8"/>
        <v>388.26666666666665</v>
      </c>
      <c r="AZ21">
        <f t="shared" si="8"/>
        <v>1453.6</v>
      </c>
      <c r="BA21">
        <f t="shared" si="8"/>
        <v>927.86666666666656</v>
      </c>
      <c r="BB21">
        <f t="shared" si="8"/>
        <v>877.6</v>
      </c>
      <c r="BC21">
        <f t="shared" si="8"/>
        <v>507.1</v>
      </c>
      <c r="BD21">
        <f t="shared" si="8"/>
        <v>1638.1666666666629</v>
      </c>
      <c r="BE21">
        <f t="shared" si="8"/>
        <v>340.4</v>
      </c>
      <c r="BF21">
        <f t="shared" si="8"/>
        <v>517.1</v>
      </c>
      <c r="BG21">
        <f t="shared" si="8"/>
        <v>121.6</v>
      </c>
      <c r="BH21">
        <f t="shared" si="8"/>
        <v>304.3</v>
      </c>
      <c r="BI21">
        <f t="shared" si="8"/>
        <v>724.16666666666276</v>
      </c>
      <c r="BJ21">
        <f t="shared" si="8"/>
        <v>608</v>
      </c>
      <c r="BK21">
        <f t="shared" si="8"/>
        <v>84.3</v>
      </c>
      <c r="BL21">
        <f t="shared" si="8"/>
        <v>679.86666666666861</v>
      </c>
      <c r="BM21">
        <f t="shared" si="8"/>
        <v>188.66666666666669</v>
      </c>
      <c r="BN21">
        <f t="shared" si="8"/>
        <v>124.7</v>
      </c>
      <c r="BO21">
        <f t="shared" ref="BO21:CE21" si="9">_xlfn.VAR.S(BO14:BO19)</f>
        <v>341.1</v>
      </c>
      <c r="BP21">
        <f t="shared" si="9"/>
        <v>217.76666666666665</v>
      </c>
      <c r="BQ21">
        <f t="shared" si="9"/>
        <v>217.8666666666667</v>
      </c>
      <c r="BR21">
        <f t="shared" si="9"/>
        <v>41.6</v>
      </c>
      <c r="BS21">
        <f t="shared" si="9"/>
        <v>92.7</v>
      </c>
      <c r="BT21">
        <f t="shared" si="9"/>
        <v>449.46666666666863</v>
      </c>
      <c r="BU21">
        <f t="shared" si="9"/>
        <v>197.46666666666715</v>
      </c>
      <c r="BV21">
        <f t="shared" si="9"/>
        <v>97.066666666667146</v>
      </c>
      <c r="BW21">
        <f t="shared" si="9"/>
        <v>87.066666666666421</v>
      </c>
      <c r="BX21">
        <f t="shared" si="9"/>
        <v>147.86666666666642</v>
      </c>
      <c r="BY21">
        <f t="shared" si="9"/>
        <v>73.099999999999994</v>
      </c>
      <c r="BZ21">
        <f t="shared" si="9"/>
        <v>2.1666666666666687</v>
      </c>
      <c r="CA21">
        <f t="shared" si="9"/>
        <v>2</v>
      </c>
      <c r="CB21">
        <f t="shared" si="9"/>
        <v>0.56666666666666643</v>
      </c>
      <c r="CC21">
        <f t="shared" si="9"/>
        <v>0.7</v>
      </c>
      <c r="CD21" t="e">
        <f t="shared" si="9"/>
        <v>#DIV/0!</v>
      </c>
      <c r="CE21" t="e">
        <f t="shared" si="9"/>
        <v>#DIV/0!</v>
      </c>
    </row>
    <row r="22" spans="1:83" x14ac:dyDescent="0.25">
      <c r="A22" t="s">
        <v>98</v>
      </c>
      <c r="B22" t="e">
        <f>_xlfn.STDEV.S(B14:B19)</f>
        <v>#DIV/0!</v>
      </c>
      <c r="C22" t="e">
        <f t="shared" ref="C22:BN22" si="10">_xlfn.STDEV.S(C14:C19)</f>
        <v>#DIV/0!</v>
      </c>
      <c r="D22" t="e">
        <f t="shared" si="10"/>
        <v>#DIV/0!</v>
      </c>
      <c r="E22">
        <f t="shared" si="10"/>
        <v>1</v>
      </c>
      <c r="F22">
        <f t="shared" si="10"/>
        <v>8.7958323464392372</v>
      </c>
      <c r="G22">
        <f t="shared" si="10"/>
        <v>6.9498201415576215</v>
      </c>
      <c r="H22">
        <f t="shared" si="10"/>
        <v>10.250203250017394</v>
      </c>
      <c r="I22">
        <f t="shared" si="10"/>
        <v>5.7619441163551732</v>
      </c>
      <c r="J22">
        <f t="shared" si="10"/>
        <v>7.4027022093286989</v>
      </c>
      <c r="K22">
        <f t="shared" si="10"/>
        <v>6.6833125519211407</v>
      </c>
      <c r="L22">
        <f t="shared" si="10"/>
        <v>21.191979614939232</v>
      </c>
      <c r="M22">
        <f t="shared" si="10"/>
        <v>10.366613075960087</v>
      </c>
      <c r="N22">
        <f t="shared" si="10"/>
        <v>13.16054710108968</v>
      </c>
      <c r="O22">
        <f t="shared" si="10"/>
        <v>9.0111042608550473</v>
      </c>
      <c r="P22">
        <f t="shared" si="10"/>
        <v>21.456933611306159</v>
      </c>
      <c r="Q22">
        <f t="shared" si="10"/>
        <v>18.239152027072603</v>
      </c>
      <c r="R22">
        <f t="shared" si="10"/>
        <v>22.031038710570744</v>
      </c>
      <c r="S22">
        <f t="shared" si="10"/>
        <v>22.178067243713251</v>
      </c>
      <c r="T22">
        <f t="shared" si="10"/>
        <v>18.935856639367191</v>
      </c>
      <c r="U22">
        <f t="shared" si="10"/>
        <v>27.14897174234536</v>
      </c>
      <c r="V22">
        <f t="shared" si="10"/>
        <v>37.891511802337298</v>
      </c>
      <c r="W22">
        <f t="shared" si="10"/>
        <v>27.667068270177573</v>
      </c>
      <c r="X22">
        <f t="shared" si="10"/>
        <v>20.213032099778268</v>
      </c>
      <c r="Y22">
        <f t="shared" si="10"/>
        <v>25.822470834527046</v>
      </c>
      <c r="Z22">
        <f t="shared" si="10"/>
        <v>34.587570021613253</v>
      </c>
      <c r="AA22">
        <f t="shared" si="10"/>
        <v>23.70372685184055</v>
      </c>
      <c r="AB22">
        <f t="shared" si="10"/>
        <v>24.881050352962728</v>
      </c>
      <c r="AC22">
        <f t="shared" si="10"/>
        <v>29.075189881867779</v>
      </c>
      <c r="AD22">
        <f t="shared" si="10"/>
        <v>24.345430782797827</v>
      </c>
      <c r="AE22">
        <f t="shared" si="10"/>
        <v>24.541121952076001</v>
      </c>
      <c r="AF22">
        <f t="shared" si="10"/>
        <v>25.350871122442062</v>
      </c>
      <c r="AG22">
        <f t="shared" si="10"/>
        <v>26.227212331215583</v>
      </c>
      <c r="AH22">
        <f t="shared" si="10"/>
        <v>34.750539564156412</v>
      </c>
      <c r="AI22">
        <f t="shared" si="10"/>
        <v>20.136202886012715</v>
      </c>
      <c r="AJ22">
        <f t="shared" si="10"/>
        <v>23.474809193402759</v>
      </c>
      <c r="AK22">
        <f t="shared" si="10"/>
        <v>13.217412757419661</v>
      </c>
      <c r="AL22">
        <f t="shared" si="10"/>
        <v>29.764072302022115</v>
      </c>
      <c r="AM22">
        <f t="shared" si="10"/>
        <v>26.250079364959387</v>
      </c>
      <c r="AN22">
        <f t="shared" si="10"/>
        <v>31.992186546092782</v>
      </c>
      <c r="AO22">
        <f t="shared" si="10"/>
        <v>15.89549202342182</v>
      </c>
      <c r="AP22">
        <f t="shared" si="10"/>
        <v>27.466343040164631</v>
      </c>
      <c r="AQ22">
        <f t="shared" si="10"/>
        <v>28.048172846016193</v>
      </c>
      <c r="AR22">
        <f t="shared" si="10"/>
        <v>20.351085147152883</v>
      </c>
      <c r="AS22">
        <f t="shared" si="10"/>
        <v>26.470108928122428</v>
      </c>
      <c r="AT22">
        <f t="shared" si="10"/>
        <v>11.707547423208101</v>
      </c>
      <c r="AU22">
        <f t="shared" si="10"/>
        <v>38.290555841704141</v>
      </c>
      <c r="AV22">
        <f t="shared" si="10"/>
        <v>28.93901633896126</v>
      </c>
      <c r="AW22">
        <f t="shared" si="10"/>
        <v>26.800497507820012</v>
      </c>
      <c r="AX22">
        <f t="shared" si="10"/>
        <v>24.77633279294308</v>
      </c>
      <c r="AY22">
        <f t="shared" si="10"/>
        <v>19.704483415371911</v>
      </c>
      <c r="AZ22">
        <f t="shared" si="10"/>
        <v>38.126106541318904</v>
      </c>
      <c r="BA22">
        <f t="shared" si="10"/>
        <v>30.460903904294543</v>
      </c>
      <c r="BB22">
        <f t="shared" si="10"/>
        <v>29.624314338056838</v>
      </c>
      <c r="BC22">
        <f t="shared" si="10"/>
        <v>22.518880966868668</v>
      </c>
      <c r="BD22">
        <f t="shared" si="10"/>
        <v>40.474271663201833</v>
      </c>
      <c r="BE22">
        <f t="shared" si="10"/>
        <v>18.449932249198099</v>
      </c>
      <c r="BF22">
        <f t="shared" si="10"/>
        <v>22.739832892965595</v>
      </c>
      <c r="BG22">
        <f t="shared" si="10"/>
        <v>11.027239001672177</v>
      </c>
      <c r="BH22">
        <f t="shared" si="10"/>
        <v>17.444196742756603</v>
      </c>
      <c r="BI22">
        <f t="shared" si="10"/>
        <v>26.910344974872817</v>
      </c>
      <c r="BJ22">
        <f t="shared" si="10"/>
        <v>24.657656011875904</v>
      </c>
      <c r="BK22">
        <f t="shared" si="10"/>
        <v>9.1815031449104243</v>
      </c>
      <c r="BL22">
        <f t="shared" si="10"/>
        <v>26.074252945514441</v>
      </c>
      <c r="BM22">
        <f t="shared" si="10"/>
        <v>13.735598518691011</v>
      </c>
      <c r="BN22">
        <f t="shared" si="10"/>
        <v>11.166915420114902</v>
      </c>
      <c r="BO22">
        <f t="shared" ref="BO22:CE22" si="11">_xlfn.STDEV.S(BO14:BO19)</f>
        <v>18.468892765945661</v>
      </c>
      <c r="BP22">
        <f t="shared" si="11"/>
        <v>14.756919281024297</v>
      </c>
      <c r="BQ22">
        <f t="shared" si="11"/>
        <v>14.76030713320921</v>
      </c>
      <c r="BR22">
        <f t="shared" si="11"/>
        <v>6.4498061986388402</v>
      </c>
      <c r="BS22">
        <f t="shared" si="11"/>
        <v>9.6280839215287273</v>
      </c>
      <c r="BT22">
        <f t="shared" si="11"/>
        <v>21.200628921488828</v>
      </c>
      <c r="BU22">
        <f t="shared" si="11"/>
        <v>14.052283325732766</v>
      </c>
      <c r="BV22">
        <f t="shared" si="11"/>
        <v>9.8522417076859803</v>
      </c>
      <c r="BW22">
        <f t="shared" si="11"/>
        <v>9.3309520771819638</v>
      </c>
      <c r="BX22">
        <f t="shared" si="11"/>
        <v>12.160043859570015</v>
      </c>
      <c r="BY22">
        <f t="shared" si="11"/>
        <v>8.5498537999196209</v>
      </c>
      <c r="BZ22">
        <f t="shared" si="11"/>
        <v>1.4719601443879753</v>
      </c>
      <c r="CA22">
        <f t="shared" si="11"/>
        <v>1.4142135623730951</v>
      </c>
      <c r="CB22">
        <f t="shared" si="11"/>
        <v>0.75277265270908089</v>
      </c>
      <c r="CC22">
        <f t="shared" si="11"/>
        <v>0.83666002653407556</v>
      </c>
      <c r="CD22" t="e">
        <f t="shared" si="11"/>
        <v>#DIV/0!</v>
      </c>
      <c r="CE22" t="e">
        <f t="shared" si="11"/>
        <v>#DIV/0!</v>
      </c>
    </row>
    <row r="23" spans="1:83" x14ac:dyDescent="0.25">
      <c r="A23" t="s">
        <v>84</v>
      </c>
    </row>
    <row r="24" spans="1:83" x14ac:dyDescent="0.25">
      <c r="A24">
        <v>42464</v>
      </c>
      <c r="C24">
        <v>4</v>
      </c>
      <c r="D24">
        <v>46</v>
      </c>
      <c r="E24">
        <v>47</v>
      </c>
      <c r="F24">
        <v>87</v>
      </c>
      <c r="G24">
        <v>139</v>
      </c>
      <c r="H24">
        <v>217</v>
      </c>
      <c r="I24">
        <v>355</v>
      </c>
      <c r="J24">
        <v>424</v>
      </c>
      <c r="K24">
        <v>625</v>
      </c>
      <c r="L24">
        <v>716</v>
      </c>
      <c r="M24">
        <v>644</v>
      </c>
      <c r="N24">
        <v>802</v>
      </c>
      <c r="O24">
        <v>930</v>
      </c>
      <c r="P24">
        <v>1136</v>
      </c>
      <c r="Q24">
        <v>1043</v>
      </c>
      <c r="R24">
        <v>866</v>
      </c>
      <c r="S24">
        <v>666</v>
      </c>
      <c r="T24">
        <v>471</v>
      </c>
      <c r="U24">
        <v>456</v>
      </c>
      <c r="V24">
        <v>343</v>
      </c>
      <c r="W24">
        <v>300</v>
      </c>
      <c r="X24">
        <v>239</v>
      </c>
      <c r="Y24">
        <v>242</v>
      </c>
      <c r="Z24">
        <v>245</v>
      </c>
      <c r="AA24">
        <v>240</v>
      </c>
      <c r="AB24">
        <v>244</v>
      </c>
      <c r="AC24">
        <v>234</v>
      </c>
      <c r="AD24">
        <v>212</v>
      </c>
      <c r="AE24">
        <v>212</v>
      </c>
      <c r="AF24">
        <v>242</v>
      </c>
      <c r="AG24">
        <v>225</v>
      </c>
      <c r="AH24">
        <v>243</v>
      </c>
      <c r="AI24">
        <v>236</v>
      </c>
      <c r="AJ24">
        <v>235</v>
      </c>
      <c r="AK24">
        <v>265</v>
      </c>
      <c r="AL24">
        <v>235</v>
      </c>
      <c r="AM24">
        <v>195</v>
      </c>
      <c r="AN24">
        <v>224</v>
      </c>
      <c r="AO24">
        <v>210</v>
      </c>
      <c r="AP24">
        <v>267</v>
      </c>
      <c r="AQ24">
        <v>219</v>
      </c>
      <c r="AR24">
        <v>252</v>
      </c>
      <c r="AS24">
        <v>249</v>
      </c>
      <c r="AT24">
        <v>263</v>
      </c>
      <c r="AU24">
        <v>205</v>
      </c>
      <c r="AV24">
        <v>264</v>
      </c>
      <c r="AW24">
        <v>302</v>
      </c>
      <c r="AX24">
        <v>288</v>
      </c>
      <c r="AY24">
        <v>290</v>
      </c>
      <c r="AZ24">
        <v>282</v>
      </c>
      <c r="BA24">
        <v>407</v>
      </c>
      <c r="BB24">
        <v>411</v>
      </c>
      <c r="BC24">
        <v>430</v>
      </c>
      <c r="BD24">
        <v>526</v>
      </c>
      <c r="BE24">
        <v>517</v>
      </c>
      <c r="BF24">
        <v>477</v>
      </c>
      <c r="BG24">
        <v>393</v>
      </c>
      <c r="BH24">
        <v>329</v>
      </c>
      <c r="BI24">
        <v>275</v>
      </c>
      <c r="BJ24">
        <v>243</v>
      </c>
      <c r="BK24">
        <v>205</v>
      </c>
      <c r="BL24">
        <v>201</v>
      </c>
      <c r="BM24">
        <v>232</v>
      </c>
      <c r="BN24">
        <v>166</v>
      </c>
      <c r="BO24">
        <v>155</v>
      </c>
      <c r="BP24">
        <v>137</v>
      </c>
      <c r="BQ24">
        <v>176</v>
      </c>
      <c r="BR24">
        <v>173</v>
      </c>
      <c r="BS24">
        <v>129</v>
      </c>
      <c r="BT24">
        <v>161</v>
      </c>
      <c r="BU24">
        <v>139</v>
      </c>
      <c r="BV24">
        <v>79</v>
      </c>
      <c r="BW24">
        <v>54</v>
      </c>
      <c r="BX24">
        <v>74</v>
      </c>
      <c r="BY24">
        <v>42</v>
      </c>
      <c r="BZ24">
        <v>6</v>
      </c>
      <c r="CA24">
        <v>3</v>
      </c>
      <c r="CB24">
        <v>3</v>
      </c>
      <c r="CC24">
        <v>0</v>
      </c>
    </row>
    <row r="25" spans="1:83" x14ac:dyDescent="0.25">
      <c r="A25">
        <v>42465</v>
      </c>
      <c r="D25">
        <v>57</v>
      </c>
      <c r="E25">
        <v>46</v>
      </c>
      <c r="F25">
        <v>90</v>
      </c>
      <c r="G25">
        <v>129</v>
      </c>
      <c r="H25">
        <v>195</v>
      </c>
      <c r="I25">
        <v>320</v>
      </c>
      <c r="J25">
        <v>465</v>
      </c>
      <c r="K25">
        <v>620</v>
      </c>
      <c r="L25">
        <v>744</v>
      </c>
      <c r="M25">
        <v>626</v>
      </c>
      <c r="N25">
        <v>882</v>
      </c>
      <c r="O25">
        <v>1034</v>
      </c>
      <c r="P25">
        <v>1098</v>
      </c>
      <c r="Q25">
        <v>1102</v>
      </c>
      <c r="R25">
        <v>881</v>
      </c>
      <c r="S25">
        <v>592</v>
      </c>
      <c r="T25">
        <v>518</v>
      </c>
      <c r="U25">
        <v>435</v>
      </c>
      <c r="V25">
        <v>322</v>
      </c>
      <c r="W25">
        <v>274</v>
      </c>
      <c r="X25">
        <v>258</v>
      </c>
      <c r="Y25">
        <v>273</v>
      </c>
      <c r="Z25">
        <v>247</v>
      </c>
      <c r="AA25">
        <v>239</v>
      </c>
      <c r="AB25">
        <v>244</v>
      </c>
      <c r="AC25">
        <v>242</v>
      </c>
      <c r="AD25">
        <v>265</v>
      </c>
      <c r="AE25">
        <v>224</v>
      </c>
      <c r="AF25">
        <v>230</v>
      </c>
      <c r="AG25">
        <v>254</v>
      </c>
      <c r="AH25">
        <v>196</v>
      </c>
      <c r="AI25">
        <v>242</v>
      </c>
      <c r="AJ25">
        <v>260</v>
      </c>
      <c r="AK25">
        <v>218</v>
      </c>
      <c r="AL25">
        <v>267</v>
      </c>
      <c r="AM25">
        <v>242</v>
      </c>
      <c r="AN25">
        <v>214</v>
      </c>
      <c r="AO25">
        <v>221</v>
      </c>
      <c r="AP25">
        <v>197</v>
      </c>
      <c r="AQ25">
        <v>262</v>
      </c>
      <c r="AR25">
        <v>229</v>
      </c>
      <c r="AS25">
        <v>254</v>
      </c>
      <c r="AT25">
        <v>226</v>
      </c>
      <c r="AU25">
        <v>224</v>
      </c>
      <c r="AV25">
        <v>279</v>
      </c>
      <c r="AW25">
        <v>275</v>
      </c>
      <c r="AX25">
        <v>224</v>
      </c>
      <c r="AY25">
        <v>268</v>
      </c>
      <c r="AZ25">
        <v>352</v>
      </c>
      <c r="BA25">
        <v>360</v>
      </c>
      <c r="BB25">
        <v>416</v>
      </c>
      <c r="BC25">
        <v>483</v>
      </c>
      <c r="BD25">
        <v>526</v>
      </c>
      <c r="BE25">
        <v>598</v>
      </c>
      <c r="BF25">
        <v>551</v>
      </c>
      <c r="BG25">
        <v>364</v>
      </c>
      <c r="BH25">
        <v>361</v>
      </c>
      <c r="BI25">
        <v>261</v>
      </c>
      <c r="BJ25">
        <v>222</v>
      </c>
      <c r="BK25">
        <v>218</v>
      </c>
      <c r="BL25">
        <v>232</v>
      </c>
      <c r="BM25">
        <v>212</v>
      </c>
      <c r="BN25">
        <v>166</v>
      </c>
      <c r="BO25">
        <v>151</v>
      </c>
      <c r="BP25">
        <v>181</v>
      </c>
      <c r="BQ25">
        <v>181</v>
      </c>
      <c r="BR25">
        <v>155</v>
      </c>
      <c r="BS25">
        <v>147</v>
      </c>
      <c r="BT25">
        <v>212</v>
      </c>
      <c r="BU25">
        <v>100</v>
      </c>
      <c r="BV25">
        <v>73</v>
      </c>
      <c r="BW25">
        <v>49</v>
      </c>
      <c r="BX25">
        <v>65</v>
      </c>
      <c r="BY25">
        <v>21</v>
      </c>
      <c r="BZ25">
        <v>6</v>
      </c>
      <c r="CA25">
        <v>7</v>
      </c>
      <c r="CB25">
        <v>1</v>
      </c>
      <c r="CC25">
        <v>0</v>
      </c>
    </row>
    <row r="26" spans="1:83" x14ac:dyDescent="0.25">
      <c r="A26">
        <v>42466</v>
      </c>
      <c r="C26">
        <v>12</v>
      </c>
      <c r="D26">
        <v>44</v>
      </c>
      <c r="E26">
        <v>45</v>
      </c>
      <c r="F26">
        <v>88</v>
      </c>
      <c r="G26">
        <v>128</v>
      </c>
      <c r="H26">
        <v>207</v>
      </c>
      <c r="I26">
        <v>341</v>
      </c>
      <c r="J26">
        <v>401</v>
      </c>
      <c r="K26">
        <v>579</v>
      </c>
      <c r="L26">
        <v>684</v>
      </c>
      <c r="M26">
        <v>671</v>
      </c>
      <c r="N26">
        <v>893</v>
      </c>
      <c r="O26">
        <v>1023</v>
      </c>
      <c r="P26">
        <v>1153</v>
      </c>
      <c r="Q26">
        <v>1085</v>
      </c>
      <c r="R26">
        <v>879</v>
      </c>
      <c r="S26">
        <v>635</v>
      </c>
      <c r="T26">
        <v>517</v>
      </c>
      <c r="U26">
        <v>397</v>
      </c>
      <c r="V26">
        <v>327</v>
      </c>
      <c r="W26">
        <v>259</v>
      </c>
      <c r="X26">
        <v>259</v>
      </c>
      <c r="Y26">
        <v>241</v>
      </c>
      <c r="Z26">
        <v>226</v>
      </c>
      <c r="AA26">
        <v>240</v>
      </c>
      <c r="AB26">
        <v>257</v>
      </c>
      <c r="AC26">
        <v>246</v>
      </c>
      <c r="AD26">
        <v>234</v>
      </c>
      <c r="AE26">
        <v>227</v>
      </c>
      <c r="AF26">
        <v>262</v>
      </c>
      <c r="AG26">
        <v>234</v>
      </c>
      <c r="AH26">
        <v>262</v>
      </c>
      <c r="AI26">
        <v>247</v>
      </c>
      <c r="AJ26">
        <v>225</v>
      </c>
      <c r="AK26">
        <v>240</v>
      </c>
      <c r="AL26">
        <v>232</v>
      </c>
      <c r="AM26">
        <v>196</v>
      </c>
      <c r="AN26">
        <v>195</v>
      </c>
      <c r="AO26">
        <v>230</v>
      </c>
      <c r="AP26">
        <v>218</v>
      </c>
      <c r="AQ26">
        <v>260</v>
      </c>
      <c r="AR26">
        <v>236</v>
      </c>
      <c r="AS26">
        <v>267</v>
      </c>
      <c r="AT26">
        <v>241</v>
      </c>
      <c r="AU26">
        <v>244</v>
      </c>
      <c r="AV26">
        <v>249</v>
      </c>
      <c r="AW26">
        <v>250</v>
      </c>
      <c r="AX26">
        <v>299</v>
      </c>
      <c r="AY26">
        <v>285</v>
      </c>
      <c r="AZ26">
        <v>320</v>
      </c>
      <c r="BA26">
        <v>352</v>
      </c>
      <c r="BB26">
        <v>432</v>
      </c>
      <c r="BC26">
        <v>520</v>
      </c>
      <c r="BD26">
        <v>540</v>
      </c>
      <c r="BE26">
        <v>509</v>
      </c>
      <c r="BF26">
        <v>479</v>
      </c>
      <c r="BG26">
        <v>438</v>
      </c>
      <c r="BH26">
        <v>378</v>
      </c>
      <c r="BI26">
        <v>293</v>
      </c>
      <c r="BJ26">
        <v>254</v>
      </c>
      <c r="BK26">
        <v>205</v>
      </c>
      <c r="BL26">
        <v>251</v>
      </c>
      <c r="BM26">
        <v>207</v>
      </c>
      <c r="BN26">
        <v>177</v>
      </c>
      <c r="BO26">
        <v>176</v>
      </c>
      <c r="BP26">
        <v>213</v>
      </c>
      <c r="BQ26">
        <v>192</v>
      </c>
      <c r="BR26">
        <v>182</v>
      </c>
      <c r="BS26">
        <v>131</v>
      </c>
      <c r="BT26">
        <v>189</v>
      </c>
      <c r="BU26">
        <v>120</v>
      </c>
      <c r="BV26">
        <v>91</v>
      </c>
      <c r="BW26">
        <v>81</v>
      </c>
      <c r="BX26">
        <v>57</v>
      </c>
      <c r="BY26">
        <v>22</v>
      </c>
      <c r="BZ26">
        <v>9</v>
      </c>
      <c r="CA26">
        <v>2</v>
      </c>
      <c r="CB26">
        <v>3</v>
      </c>
      <c r="CC26">
        <v>0</v>
      </c>
    </row>
    <row r="27" spans="1:83" x14ac:dyDescent="0.25">
      <c r="A27">
        <v>42467</v>
      </c>
      <c r="D27">
        <v>49</v>
      </c>
      <c r="E27">
        <v>48</v>
      </c>
      <c r="F27">
        <v>96</v>
      </c>
      <c r="G27">
        <v>132</v>
      </c>
      <c r="H27">
        <v>207</v>
      </c>
      <c r="I27">
        <v>316</v>
      </c>
      <c r="J27">
        <v>442</v>
      </c>
      <c r="K27">
        <v>629</v>
      </c>
      <c r="L27">
        <v>705</v>
      </c>
      <c r="M27">
        <v>672</v>
      </c>
      <c r="N27">
        <v>810</v>
      </c>
      <c r="O27">
        <v>1032</v>
      </c>
      <c r="P27">
        <v>1030</v>
      </c>
      <c r="Q27">
        <v>1160</v>
      </c>
      <c r="R27">
        <v>806</v>
      </c>
      <c r="S27">
        <v>647</v>
      </c>
      <c r="T27">
        <v>554</v>
      </c>
      <c r="U27">
        <v>414</v>
      </c>
      <c r="V27">
        <v>305</v>
      </c>
      <c r="W27">
        <v>279</v>
      </c>
      <c r="X27">
        <v>305</v>
      </c>
      <c r="Y27">
        <v>219</v>
      </c>
      <c r="Z27">
        <v>243</v>
      </c>
      <c r="AA27">
        <v>241</v>
      </c>
      <c r="AB27">
        <v>261</v>
      </c>
      <c r="AC27">
        <v>252</v>
      </c>
      <c r="AD27">
        <v>222</v>
      </c>
      <c r="AE27">
        <v>247</v>
      </c>
      <c r="AF27">
        <v>231</v>
      </c>
      <c r="AG27">
        <v>230</v>
      </c>
      <c r="AH27">
        <v>262</v>
      </c>
      <c r="AI27">
        <v>244</v>
      </c>
      <c r="AJ27">
        <v>255</v>
      </c>
      <c r="AK27">
        <v>254</v>
      </c>
      <c r="AL27">
        <v>228</v>
      </c>
      <c r="AM27">
        <v>229</v>
      </c>
      <c r="AN27">
        <v>219</v>
      </c>
      <c r="AO27">
        <v>202</v>
      </c>
      <c r="AP27">
        <v>239</v>
      </c>
      <c r="AQ27">
        <v>248</v>
      </c>
      <c r="AR27">
        <v>216</v>
      </c>
      <c r="AS27">
        <v>278</v>
      </c>
      <c r="AT27">
        <v>249</v>
      </c>
      <c r="AU27">
        <v>255</v>
      </c>
      <c r="AV27">
        <v>258</v>
      </c>
      <c r="AW27">
        <v>275</v>
      </c>
      <c r="AX27">
        <v>246</v>
      </c>
      <c r="AY27">
        <v>297</v>
      </c>
      <c r="AZ27">
        <v>354</v>
      </c>
      <c r="BA27">
        <v>434</v>
      </c>
      <c r="BB27">
        <v>450</v>
      </c>
      <c r="BC27">
        <v>521</v>
      </c>
      <c r="BD27">
        <v>589</v>
      </c>
      <c r="BE27">
        <v>553</v>
      </c>
      <c r="BF27">
        <v>514</v>
      </c>
      <c r="BG27">
        <v>399</v>
      </c>
      <c r="BH27">
        <v>329</v>
      </c>
      <c r="BI27">
        <v>346</v>
      </c>
      <c r="BJ27">
        <v>217</v>
      </c>
      <c r="BK27">
        <v>220</v>
      </c>
      <c r="BL27">
        <v>205</v>
      </c>
      <c r="BM27">
        <v>185</v>
      </c>
      <c r="BN27">
        <v>218</v>
      </c>
      <c r="BO27">
        <v>162</v>
      </c>
      <c r="BP27">
        <v>186</v>
      </c>
      <c r="BQ27">
        <v>233</v>
      </c>
      <c r="BR27">
        <v>166</v>
      </c>
      <c r="BS27">
        <v>139</v>
      </c>
      <c r="BT27">
        <v>184</v>
      </c>
      <c r="BU27">
        <v>117</v>
      </c>
      <c r="BV27">
        <v>77</v>
      </c>
      <c r="BW27">
        <v>79</v>
      </c>
      <c r="BX27">
        <v>52</v>
      </c>
      <c r="BY27">
        <v>32</v>
      </c>
      <c r="BZ27">
        <v>8</v>
      </c>
      <c r="CA27">
        <v>3</v>
      </c>
      <c r="CB27">
        <v>2</v>
      </c>
      <c r="CC27">
        <v>0</v>
      </c>
    </row>
    <row r="28" spans="1:83" x14ac:dyDescent="0.25">
      <c r="A28">
        <v>42473</v>
      </c>
      <c r="D28">
        <v>50</v>
      </c>
      <c r="E28">
        <v>46</v>
      </c>
      <c r="F28">
        <v>91</v>
      </c>
      <c r="G28">
        <v>130</v>
      </c>
      <c r="H28">
        <v>212</v>
      </c>
      <c r="I28">
        <v>309</v>
      </c>
      <c r="J28">
        <v>418</v>
      </c>
      <c r="K28">
        <v>558</v>
      </c>
      <c r="L28">
        <v>687</v>
      </c>
      <c r="M28">
        <v>667</v>
      </c>
      <c r="N28">
        <v>873</v>
      </c>
      <c r="O28">
        <v>1031</v>
      </c>
      <c r="P28">
        <v>1138</v>
      </c>
      <c r="Q28">
        <v>1092</v>
      </c>
      <c r="R28">
        <v>893</v>
      </c>
      <c r="S28">
        <v>663</v>
      </c>
      <c r="T28">
        <v>537</v>
      </c>
      <c r="U28">
        <v>400</v>
      </c>
      <c r="V28">
        <v>351</v>
      </c>
      <c r="W28">
        <v>283</v>
      </c>
      <c r="X28">
        <v>256</v>
      </c>
      <c r="Y28">
        <v>286</v>
      </c>
      <c r="Z28">
        <v>250</v>
      </c>
      <c r="AA28">
        <v>267</v>
      </c>
      <c r="AB28">
        <v>269</v>
      </c>
      <c r="AC28">
        <v>237</v>
      </c>
      <c r="AD28">
        <v>265</v>
      </c>
      <c r="AE28">
        <v>248</v>
      </c>
      <c r="AF28">
        <v>261</v>
      </c>
      <c r="AG28">
        <v>263</v>
      </c>
      <c r="AH28">
        <v>271</v>
      </c>
      <c r="AI28">
        <v>245</v>
      </c>
      <c r="AJ28">
        <v>269</v>
      </c>
      <c r="AK28">
        <v>287</v>
      </c>
      <c r="AL28">
        <v>213</v>
      </c>
      <c r="AM28">
        <v>200</v>
      </c>
      <c r="AN28">
        <v>224</v>
      </c>
      <c r="AO28">
        <v>280</v>
      </c>
      <c r="AP28">
        <v>277</v>
      </c>
      <c r="AQ28">
        <v>212</v>
      </c>
      <c r="AR28">
        <v>251</v>
      </c>
      <c r="AS28">
        <v>226</v>
      </c>
      <c r="AT28">
        <v>255</v>
      </c>
      <c r="AU28">
        <v>230</v>
      </c>
      <c r="AV28">
        <v>269</v>
      </c>
      <c r="AW28">
        <v>274</v>
      </c>
      <c r="AX28">
        <v>288</v>
      </c>
      <c r="AY28">
        <v>290</v>
      </c>
      <c r="AZ28">
        <v>267</v>
      </c>
      <c r="BA28">
        <v>447</v>
      </c>
      <c r="BB28">
        <v>430</v>
      </c>
      <c r="BC28">
        <v>567</v>
      </c>
      <c r="BD28">
        <v>553</v>
      </c>
      <c r="BE28">
        <v>582</v>
      </c>
      <c r="BF28">
        <v>425</v>
      </c>
      <c r="BG28">
        <v>444</v>
      </c>
      <c r="BH28">
        <v>343</v>
      </c>
      <c r="BI28">
        <v>274</v>
      </c>
      <c r="BJ28">
        <v>212</v>
      </c>
      <c r="BK28">
        <v>194</v>
      </c>
      <c r="BL28">
        <v>230</v>
      </c>
      <c r="BM28">
        <v>171</v>
      </c>
      <c r="BN28">
        <v>157</v>
      </c>
      <c r="BO28">
        <v>175</v>
      </c>
      <c r="BP28">
        <v>204</v>
      </c>
      <c r="BQ28">
        <v>191</v>
      </c>
      <c r="BR28">
        <v>164</v>
      </c>
      <c r="BS28">
        <v>157</v>
      </c>
      <c r="BT28">
        <v>170</v>
      </c>
      <c r="BU28">
        <v>114</v>
      </c>
      <c r="BV28">
        <v>95</v>
      </c>
      <c r="BW28">
        <v>69</v>
      </c>
      <c r="BX28">
        <v>63</v>
      </c>
      <c r="BY28">
        <v>29</v>
      </c>
      <c r="BZ28">
        <v>3</v>
      </c>
      <c r="CA28">
        <v>3</v>
      </c>
      <c r="CB28">
        <v>0</v>
      </c>
      <c r="CC28">
        <v>0</v>
      </c>
    </row>
    <row r="29" spans="1:83" x14ac:dyDescent="0.25">
      <c r="A29" s="7" t="s">
        <v>96</v>
      </c>
      <c r="D29">
        <v>49</v>
      </c>
      <c r="E29">
        <v>50</v>
      </c>
      <c r="F29">
        <v>75</v>
      </c>
      <c r="G29">
        <v>119</v>
      </c>
      <c r="H29">
        <v>215</v>
      </c>
      <c r="I29">
        <v>330</v>
      </c>
      <c r="J29">
        <v>453</v>
      </c>
      <c r="K29">
        <v>633</v>
      </c>
      <c r="L29">
        <v>732</v>
      </c>
      <c r="M29">
        <v>654</v>
      </c>
      <c r="N29">
        <v>850</v>
      </c>
      <c r="O29">
        <v>998</v>
      </c>
      <c r="P29">
        <v>1171</v>
      </c>
      <c r="Q29">
        <v>1118</v>
      </c>
      <c r="R29">
        <v>970</v>
      </c>
      <c r="S29">
        <v>681</v>
      </c>
      <c r="T29">
        <v>571</v>
      </c>
      <c r="U29">
        <v>465</v>
      </c>
      <c r="V29">
        <v>338</v>
      </c>
      <c r="W29">
        <v>286</v>
      </c>
      <c r="X29">
        <v>248</v>
      </c>
      <c r="Y29">
        <v>288</v>
      </c>
      <c r="Z29">
        <v>262</v>
      </c>
      <c r="AA29">
        <v>270</v>
      </c>
      <c r="AB29">
        <v>248</v>
      </c>
      <c r="AC29">
        <v>253</v>
      </c>
      <c r="AD29">
        <v>223</v>
      </c>
      <c r="AE29">
        <v>278</v>
      </c>
      <c r="AF29">
        <v>247</v>
      </c>
      <c r="AG29">
        <v>229</v>
      </c>
      <c r="AH29">
        <v>243</v>
      </c>
      <c r="AI29">
        <v>257</v>
      </c>
      <c r="AJ29">
        <v>225</v>
      </c>
      <c r="AK29">
        <v>251</v>
      </c>
      <c r="AL29">
        <v>230</v>
      </c>
      <c r="AM29">
        <v>230</v>
      </c>
      <c r="AN29">
        <v>226</v>
      </c>
      <c r="AO29">
        <v>259</v>
      </c>
      <c r="AP29">
        <v>291</v>
      </c>
      <c r="AQ29">
        <v>250</v>
      </c>
      <c r="AR29">
        <v>220</v>
      </c>
      <c r="AS29">
        <v>265</v>
      </c>
      <c r="AT29">
        <v>240</v>
      </c>
      <c r="AU29">
        <v>213</v>
      </c>
      <c r="AV29">
        <v>235</v>
      </c>
      <c r="AW29">
        <v>291</v>
      </c>
      <c r="AX29">
        <v>224</v>
      </c>
      <c r="AY29">
        <v>263</v>
      </c>
      <c r="AZ29">
        <v>415</v>
      </c>
      <c r="BA29">
        <v>478</v>
      </c>
      <c r="BB29">
        <v>435</v>
      </c>
      <c r="BC29">
        <v>484</v>
      </c>
      <c r="BD29">
        <v>543</v>
      </c>
      <c r="BE29">
        <v>511</v>
      </c>
      <c r="BF29">
        <v>494</v>
      </c>
      <c r="BG29">
        <v>431</v>
      </c>
      <c r="BH29">
        <v>318</v>
      </c>
      <c r="BI29">
        <v>272</v>
      </c>
      <c r="BJ29">
        <v>249</v>
      </c>
      <c r="BK29">
        <v>224</v>
      </c>
      <c r="BL29">
        <v>233</v>
      </c>
      <c r="BM29">
        <v>213</v>
      </c>
      <c r="BN29">
        <v>194</v>
      </c>
      <c r="BO29">
        <v>174</v>
      </c>
      <c r="BP29">
        <v>194</v>
      </c>
      <c r="BQ29">
        <v>178</v>
      </c>
      <c r="BR29">
        <v>180</v>
      </c>
      <c r="BS29">
        <v>165</v>
      </c>
      <c r="BT29">
        <v>194</v>
      </c>
      <c r="BU29">
        <v>132</v>
      </c>
      <c r="BV29">
        <v>121</v>
      </c>
      <c r="BW29">
        <v>95</v>
      </c>
      <c r="BX29">
        <v>72</v>
      </c>
      <c r="BY29">
        <v>38</v>
      </c>
      <c r="BZ29">
        <v>8</v>
      </c>
      <c r="CA29">
        <v>12</v>
      </c>
      <c r="CB29">
        <v>4</v>
      </c>
      <c r="CC29">
        <v>2</v>
      </c>
      <c r="CD29">
        <v>1</v>
      </c>
    </row>
    <row r="30" spans="1:83" x14ac:dyDescent="0.25">
      <c r="A30" t="s">
        <v>94</v>
      </c>
      <c r="B30" t="e">
        <f>AVERAGE(B24:B29)</f>
        <v>#DIV/0!</v>
      </c>
      <c r="C30">
        <f t="shared" ref="C30:BN30" si="12">AVERAGE(C24:C29)</f>
        <v>8</v>
      </c>
      <c r="D30">
        <f t="shared" si="12"/>
        <v>49.166666666666664</v>
      </c>
      <c r="E30">
        <f t="shared" si="12"/>
        <v>47</v>
      </c>
      <c r="F30">
        <f t="shared" si="12"/>
        <v>87.833333333333329</v>
      </c>
      <c r="G30">
        <f t="shared" si="12"/>
        <v>129.5</v>
      </c>
      <c r="H30">
        <f t="shared" si="12"/>
        <v>208.83333333333334</v>
      </c>
      <c r="I30">
        <f t="shared" si="12"/>
        <v>328.5</v>
      </c>
      <c r="J30">
        <f t="shared" si="12"/>
        <v>433.83333333333331</v>
      </c>
      <c r="K30">
        <f t="shared" si="12"/>
        <v>607.33333333333337</v>
      </c>
      <c r="L30">
        <f t="shared" si="12"/>
        <v>711.33333333333337</v>
      </c>
      <c r="M30">
        <f t="shared" si="12"/>
        <v>655.66666666666663</v>
      </c>
      <c r="N30">
        <f t="shared" si="12"/>
        <v>851.66666666666663</v>
      </c>
      <c r="O30">
        <f t="shared" si="12"/>
        <v>1008</v>
      </c>
      <c r="P30">
        <f t="shared" si="12"/>
        <v>1121</v>
      </c>
      <c r="Q30">
        <f t="shared" si="12"/>
        <v>1100</v>
      </c>
      <c r="R30">
        <f t="shared" si="12"/>
        <v>882.5</v>
      </c>
      <c r="S30">
        <f t="shared" si="12"/>
        <v>647.33333333333337</v>
      </c>
      <c r="T30">
        <f t="shared" si="12"/>
        <v>528</v>
      </c>
      <c r="U30">
        <f t="shared" si="12"/>
        <v>427.83333333333331</v>
      </c>
      <c r="V30">
        <f t="shared" si="12"/>
        <v>331</v>
      </c>
      <c r="W30">
        <f t="shared" si="12"/>
        <v>280.16666666666669</v>
      </c>
      <c r="X30">
        <f t="shared" si="12"/>
        <v>260.83333333333331</v>
      </c>
      <c r="Y30">
        <f t="shared" si="12"/>
        <v>258.16666666666669</v>
      </c>
      <c r="Z30">
        <f t="shared" si="12"/>
        <v>245.5</v>
      </c>
      <c r="AA30">
        <f t="shared" si="12"/>
        <v>249.5</v>
      </c>
      <c r="AB30">
        <f t="shared" si="12"/>
        <v>253.83333333333334</v>
      </c>
      <c r="AC30">
        <f t="shared" si="12"/>
        <v>244</v>
      </c>
      <c r="AD30">
        <f t="shared" si="12"/>
        <v>236.83333333333334</v>
      </c>
      <c r="AE30">
        <f t="shared" si="12"/>
        <v>239.33333333333334</v>
      </c>
      <c r="AF30">
        <f t="shared" si="12"/>
        <v>245.5</v>
      </c>
      <c r="AG30">
        <f t="shared" si="12"/>
        <v>239.16666666666666</v>
      </c>
      <c r="AH30">
        <f t="shared" si="12"/>
        <v>246.16666666666666</v>
      </c>
      <c r="AI30">
        <f t="shared" si="12"/>
        <v>245.16666666666666</v>
      </c>
      <c r="AJ30">
        <f t="shared" si="12"/>
        <v>244.83333333333334</v>
      </c>
      <c r="AK30">
        <f t="shared" si="12"/>
        <v>252.5</v>
      </c>
      <c r="AL30">
        <f t="shared" si="12"/>
        <v>234.16666666666666</v>
      </c>
      <c r="AM30">
        <f t="shared" si="12"/>
        <v>215.33333333333334</v>
      </c>
      <c r="AN30">
        <f t="shared" si="12"/>
        <v>217</v>
      </c>
      <c r="AO30">
        <f t="shared" si="12"/>
        <v>233.66666666666666</v>
      </c>
      <c r="AP30">
        <f t="shared" si="12"/>
        <v>248.16666666666666</v>
      </c>
      <c r="AQ30">
        <f t="shared" si="12"/>
        <v>241.83333333333334</v>
      </c>
      <c r="AR30">
        <f t="shared" si="12"/>
        <v>234</v>
      </c>
      <c r="AS30">
        <f t="shared" si="12"/>
        <v>256.5</v>
      </c>
      <c r="AT30">
        <f t="shared" si="12"/>
        <v>245.66666666666666</v>
      </c>
      <c r="AU30">
        <f t="shared" si="12"/>
        <v>228.5</v>
      </c>
      <c r="AV30">
        <f t="shared" si="12"/>
        <v>259</v>
      </c>
      <c r="AW30">
        <f t="shared" si="12"/>
        <v>277.83333333333331</v>
      </c>
      <c r="AX30">
        <f t="shared" si="12"/>
        <v>261.5</v>
      </c>
      <c r="AY30">
        <f t="shared" si="12"/>
        <v>282.16666666666669</v>
      </c>
      <c r="AZ30">
        <f t="shared" si="12"/>
        <v>331.66666666666669</v>
      </c>
      <c r="BA30">
        <f t="shared" si="12"/>
        <v>413</v>
      </c>
      <c r="BB30">
        <f t="shared" si="12"/>
        <v>429</v>
      </c>
      <c r="BC30">
        <f t="shared" si="12"/>
        <v>500.83333333333331</v>
      </c>
      <c r="BD30">
        <f t="shared" si="12"/>
        <v>546.16666666666663</v>
      </c>
      <c r="BE30">
        <f t="shared" si="12"/>
        <v>545</v>
      </c>
      <c r="BF30">
        <f t="shared" si="12"/>
        <v>490</v>
      </c>
      <c r="BG30">
        <f t="shared" si="12"/>
        <v>411.5</v>
      </c>
      <c r="BH30">
        <f t="shared" si="12"/>
        <v>343</v>
      </c>
      <c r="BI30">
        <f t="shared" si="12"/>
        <v>286.83333333333331</v>
      </c>
      <c r="BJ30">
        <f t="shared" si="12"/>
        <v>232.83333333333334</v>
      </c>
      <c r="BK30">
        <f t="shared" si="12"/>
        <v>211</v>
      </c>
      <c r="BL30">
        <f t="shared" si="12"/>
        <v>225.33333333333334</v>
      </c>
      <c r="BM30">
        <f t="shared" si="12"/>
        <v>203.33333333333334</v>
      </c>
      <c r="BN30">
        <f t="shared" si="12"/>
        <v>179.66666666666666</v>
      </c>
      <c r="BO30">
        <f t="shared" ref="BO30:CE30" si="13">AVERAGE(BO24:BO29)</f>
        <v>165.5</v>
      </c>
      <c r="BP30">
        <f t="shared" si="13"/>
        <v>185.83333333333334</v>
      </c>
      <c r="BQ30">
        <f t="shared" si="13"/>
        <v>191.83333333333334</v>
      </c>
      <c r="BR30">
        <f t="shared" si="13"/>
        <v>170</v>
      </c>
      <c r="BS30">
        <f t="shared" si="13"/>
        <v>144.66666666666666</v>
      </c>
      <c r="BT30">
        <f t="shared" si="13"/>
        <v>185</v>
      </c>
      <c r="BU30">
        <f t="shared" si="13"/>
        <v>120.33333333333333</v>
      </c>
      <c r="BV30">
        <f t="shared" si="13"/>
        <v>89.333333333333329</v>
      </c>
      <c r="BW30">
        <f t="shared" si="13"/>
        <v>71.166666666666671</v>
      </c>
      <c r="BX30">
        <f t="shared" si="13"/>
        <v>63.833333333333336</v>
      </c>
      <c r="BY30">
        <f t="shared" si="13"/>
        <v>30.666666666666668</v>
      </c>
      <c r="BZ30">
        <f t="shared" si="13"/>
        <v>6.666666666666667</v>
      </c>
      <c r="CA30">
        <f t="shared" si="13"/>
        <v>5</v>
      </c>
      <c r="CB30">
        <f t="shared" si="13"/>
        <v>2.1666666666666665</v>
      </c>
      <c r="CC30">
        <f t="shared" si="13"/>
        <v>0.33333333333333331</v>
      </c>
      <c r="CD30">
        <f t="shared" si="13"/>
        <v>1</v>
      </c>
      <c r="CE30" t="e">
        <f t="shared" si="13"/>
        <v>#DIV/0!</v>
      </c>
    </row>
    <row r="31" spans="1:83" x14ac:dyDescent="0.25">
      <c r="A31" t="s">
        <v>95</v>
      </c>
      <c r="B31" t="e">
        <f>_xlfn.VAR.S(B24:B29)</f>
        <v>#DIV/0!</v>
      </c>
      <c r="C31">
        <f t="shared" ref="C31:BN31" si="14">_xlfn.VAR.S(C24:C29)</f>
        <v>32</v>
      </c>
      <c r="D31">
        <f t="shared" si="14"/>
        <v>19.766666666666666</v>
      </c>
      <c r="E31">
        <f t="shared" si="14"/>
        <v>3.2</v>
      </c>
      <c r="F31">
        <f t="shared" si="14"/>
        <v>49.366666666666667</v>
      </c>
      <c r="G31">
        <f t="shared" si="14"/>
        <v>41.9</v>
      </c>
      <c r="H31">
        <f t="shared" si="14"/>
        <v>62.566666666666663</v>
      </c>
      <c r="I31">
        <f t="shared" si="14"/>
        <v>293.89999999999998</v>
      </c>
      <c r="J31">
        <f t="shared" si="14"/>
        <v>566.16666666666674</v>
      </c>
      <c r="K31">
        <f t="shared" si="14"/>
        <v>967.46666666666658</v>
      </c>
      <c r="L31">
        <f t="shared" si="14"/>
        <v>579.06666666666661</v>
      </c>
      <c r="M31">
        <f t="shared" si="14"/>
        <v>329.86666666666662</v>
      </c>
      <c r="N31">
        <f t="shared" si="14"/>
        <v>1457.8666666666668</v>
      </c>
      <c r="O31">
        <f t="shared" si="14"/>
        <v>1638</v>
      </c>
      <c r="P31">
        <f t="shared" si="14"/>
        <v>2569.6</v>
      </c>
      <c r="Q31">
        <f t="shared" si="14"/>
        <v>1493.2</v>
      </c>
      <c r="R31">
        <f t="shared" si="14"/>
        <v>2781.1</v>
      </c>
      <c r="S31">
        <f t="shared" si="14"/>
        <v>988.26666666666677</v>
      </c>
      <c r="T31">
        <f t="shared" si="14"/>
        <v>1215.2</v>
      </c>
      <c r="U31">
        <f t="shared" si="14"/>
        <v>828.56666666666661</v>
      </c>
      <c r="V31">
        <f t="shared" si="14"/>
        <v>273.2</v>
      </c>
      <c r="W31">
        <f t="shared" si="14"/>
        <v>184.56666666666669</v>
      </c>
      <c r="X31">
        <f t="shared" si="14"/>
        <v>525.36666666666656</v>
      </c>
      <c r="Y31">
        <f t="shared" si="14"/>
        <v>794.96666666666658</v>
      </c>
      <c r="Z31">
        <f t="shared" si="14"/>
        <v>136.30000000000001</v>
      </c>
      <c r="AA31">
        <f t="shared" si="14"/>
        <v>217.9</v>
      </c>
      <c r="AB31">
        <f t="shared" si="14"/>
        <v>103.76666666666665</v>
      </c>
      <c r="AC31">
        <f t="shared" si="14"/>
        <v>60.4</v>
      </c>
      <c r="AD31">
        <f t="shared" si="14"/>
        <v>524.56666666666672</v>
      </c>
      <c r="AE31">
        <f t="shared" si="14"/>
        <v>552.66666666666663</v>
      </c>
      <c r="AF31">
        <f t="shared" si="14"/>
        <v>195.5</v>
      </c>
      <c r="AG31">
        <f t="shared" si="14"/>
        <v>240.56666666666666</v>
      </c>
      <c r="AH31">
        <f t="shared" si="14"/>
        <v>730.9666666666667</v>
      </c>
      <c r="AI31">
        <f t="shared" si="14"/>
        <v>47.766666666666666</v>
      </c>
      <c r="AJ31">
        <f t="shared" si="14"/>
        <v>360.16666666666669</v>
      </c>
      <c r="AK31">
        <f t="shared" si="14"/>
        <v>539.5</v>
      </c>
      <c r="AL31">
        <f t="shared" si="14"/>
        <v>317.36666666666667</v>
      </c>
      <c r="AM31">
        <f t="shared" si="14"/>
        <v>427.06666666666661</v>
      </c>
      <c r="AN31">
        <f t="shared" si="14"/>
        <v>135.19999999999999</v>
      </c>
      <c r="AO31">
        <f t="shared" si="14"/>
        <v>905.06666666666274</v>
      </c>
      <c r="AP31">
        <f t="shared" si="14"/>
        <v>1326.5666666666627</v>
      </c>
      <c r="AQ31">
        <f t="shared" si="14"/>
        <v>450.56666666666672</v>
      </c>
      <c r="AR31">
        <f t="shared" si="14"/>
        <v>232.4</v>
      </c>
      <c r="AS31">
        <f t="shared" si="14"/>
        <v>327.5</v>
      </c>
      <c r="AT31">
        <f t="shared" si="14"/>
        <v>167.86666666666667</v>
      </c>
      <c r="AU31">
        <f t="shared" si="14"/>
        <v>351.5</v>
      </c>
      <c r="AV31">
        <f t="shared" si="14"/>
        <v>240.4</v>
      </c>
      <c r="AW31">
        <f t="shared" si="14"/>
        <v>312.56666666666672</v>
      </c>
      <c r="AX31">
        <f t="shared" si="14"/>
        <v>1172.7</v>
      </c>
      <c r="AY31">
        <f t="shared" si="14"/>
        <v>183.76666666666665</v>
      </c>
      <c r="AZ31">
        <f t="shared" si="14"/>
        <v>2928.2666666666746</v>
      </c>
      <c r="BA31">
        <f t="shared" si="14"/>
        <v>2477.6</v>
      </c>
      <c r="BB31">
        <f t="shared" si="14"/>
        <v>196</v>
      </c>
      <c r="BC31">
        <f t="shared" si="14"/>
        <v>2154.166666666667</v>
      </c>
      <c r="BD31">
        <f t="shared" si="14"/>
        <v>548.56666666666661</v>
      </c>
      <c r="BE31">
        <f t="shared" si="14"/>
        <v>1495.6</v>
      </c>
      <c r="BF31">
        <f t="shared" si="14"/>
        <v>1765.6</v>
      </c>
      <c r="BG31">
        <f t="shared" si="14"/>
        <v>978.7</v>
      </c>
      <c r="BH31">
        <f t="shared" si="14"/>
        <v>513.20000000000005</v>
      </c>
      <c r="BI31">
        <f t="shared" si="14"/>
        <v>946.16666666666674</v>
      </c>
      <c r="BJ31">
        <f t="shared" si="14"/>
        <v>322.9666666666667</v>
      </c>
      <c r="BK31">
        <f t="shared" si="14"/>
        <v>132</v>
      </c>
      <c r="BL31">
        <f t="shared" si="14"/>
        <v>357.86666666666662</v>
      </c>
      <c r="BM31">
        <f t="shared" si="14"/>
        <v>477.06666666666672</v>
      </c>
      <c r="BN31">
        <f t="shared" si="14"/>
        <v>513.86666666666861</v>
      </c>
      <c r="BO31">
        <f t="shared" ref="BO31:CE31" si="15">_xlfn.VAR.S(BO24:BO29)</f>
        <v>121.1</v>
      </c>
      <c r="BP31">
        <f t="shared" si="15"/>
        <v>708.56666666666865</v>
      </c>
      <c r="BQ31">
        <f t="shared" si="15"/>
        <v>450.96666666666863</v>
      </c>
      <c r="BR31">
        <f t="shared" si="15"/>
        <v>106</v>
      </c>
      <c r="BS31">
        <f t="shared" si="15"/>
        <v>207.06666666666666</v>
      </c>
      <c r="BT31">
        <f t="shared" si="15"/>
        <v>325.60000000000002</v>
      </c>
      <c r="BU31">
        <f t="shared" si="15"/>
        <v>189.86666666666571</v>
      </c>
      <c r="BV31">
        <f t="shared" si="15"/>
        <v>312.66666666666714</v>
      </c>
      <c r="BW31">
        <f t="shared" si="15"/>
        <v>303.36666666666645</v>
      </c>
      <c r="BX31">
        <f t="shared" si="15"/>
        <v>71.766666666666424</v>
      </c>
      <c r="BY31">
        <f t="shared" si="15"/>
        <v>71.066666666666606</v>
      </c>
      <c r="BZ31">
        <f t="shared" si="15"/>
        <v>4.6666666666666625</v>
      </c>
      <c r="CA31">
        <f t="shared" si="15"/>
        <v>14.8</v>
      </c>
      <c r="CB31">
        <f t="shared" si="15"/>
        <v>2.1666666666666665</v>
      </c>
      <c r="CC31">
        <f t="shared" si="15"/>
        <v>0.66666666666666674</v>
      </c>
      <c r="CD31" t="e">
        <f t="shared" si="15"/>
        <v>#DIV/0!</v>
      </c>
      <c r="CE31" t="e">
        <f t="shared" si="15"/>
        <v>#DIV/0!</v>
      </c>
    </row>
    <row r="32" spans="1:83" x14ac:dyDescent="0.25">
      <c r="A32" t="s">
        <v>98</v>
      </c>
      <c r="B32" t="e">
        <f>_xlfn.STDEV.S(B24:B29)</f>
        <v>#DIV/0!</v>
      </c>
      <c r="C32">
        <f t="shared" ref="C32:BN32" si="16">_xlfn.STDEV.S(C24:C29)</f>
        <v>5.6568542494923806</v>
      </c>
      <c r="D32">
        <f t="shared" si="16"/>
        <v>4.4459719597256422</v>
      </c>
      <c r="E32">
        <f t="shared" si="16"/>
        <v>1.7888543819998317</v>
      </c>
      <c r="F32">
        <f t="shared" si="16"/>
        <v>7.0261416628663751</v>
      </c>
      <c r="G32">
        <f t="shared" si="16"/>
        <v>6.4730209330729034</v>
      </c>
      <c r="H32">
        <f t="shared" si="16"/>
        <v>7.909909396868378</v>
      </c>
      <c r="I32">
        <f t="shared" si="16"/>
        <v>17.14351189225825</v>
      </c>
      <c r="J32">
        <f t="shared" si="16"/>
        <v>23.794257010183504</v>
      </c>
      <c r="K32">
        <f t="shared" si="16"/>
        <v>31.104126200018328</v>
      </c>
      <c r="L32">
        <f t="shared" si="16"/>
        <v>24.063804077216606</v>
      </c>
      <c r="M32">
        <f t="shared" si="16"/>
        <v>18.162231874598085</v>
      </c>
      <c r="N32">
        <f t="shared" si="16"/>
        <v>38.182020201485763</v>
      </c>
      <c r="O32">
        <f t="shared" si="16"/>
        <v>40.472212689696121</v>
      </c>
      <c r="P32">
        <f t="shared" si="16"/>
        <v>50.691222119810838</v>
      </c>
      <c r="Q32">
        <f t="shared" si="16"/>
        <v>38.641946120763642</v>
      </c>
      <c r="R32">
        <f t="shared" si="16"/>
        <v>52.736135618757658</v>
      </c>
      <c r="S32">
        <f t="shared" si="16"/>
        <v>31.436708903233921</v>
      </c>
      <c r="T32">
        <f t="shared" si="16"/>
        <v>34.859718874368454</v>
      </c>
      <c r="U32">
        <f t="shared" si="16"/>
        <v>28.784833969760303</v>
      </c>
      <c r="V32">
        <f t="shared" si="16"/>
        <v>16.528762809115509</v>
      </c>
      <c r="W32">
        <f t="shared" si="16"/>
        <v>13.585531519475662</v>
      </c>
      <c r="X32">
        <f t="shared" si="16"/>
        <v>22.920878400852498</v>
      </c>
      <c r="Y32">
        <f t="shared" si="16"/>
        <v>28.195153247795385</v>
      </c>
      <c r="Z32">
        <f t="shared" si="16"/>
        <v>11.674759098157015</v>
      </c>
      <c r="AA32">
        <f t="shared" si="16"/>
        <v>14.761436244485155</v>
      </c>
      <c r="AB32">
        <f t="shared" si="16"/>
        <v>10.18659249536697</v>
      </c>
      <c r="AC32">
        <f t="shared" si="16"/>
        <v>7.7717436910901787</v>
      </c>
      <c r="AD32">
        <f t="shared" si="16"/>
        <v>22.903420414136111</v>
      </c>
      <c r="AE32">
        <f t="shared" si="16"/>
        <v>23.508863576673939</v>
      </c>
      <c r="AF32">
        <f t="shared" si="16"/>
        <v>13.982131454109563</v>
      </c>
      <c r="AG32">
        <f t="shared" si="16"/>
        <v>15.510211689937268</v>
      </c>
      <c r="AH32">
        <f t="shared" si="16"/>
        <v>27.036395223229494</v>
      </c>
      <c r="AI32">
        <f t="shared" si="16"/>
        <v>6.9113433330045666</v>
      </c>
      <c r="AJ32">
        <f t="shared" si="16"/>
        <v>18.978057505094316</v>
      </c>
      <c r="AK32">
        <f t="shared" si="16"/>
        <v>23.227139298673869</v>
      </c>
      <c r="AL32">
        <f t="shared" si="16"/>
        <v>17.814787864767482</v>
      </c>
      <c r="AM32">
        <f t="shared" si="16"/>
        <v>20.665591369875351</v>
      </c>
      <c r="AN32">
        <f t="shared" si="16"/>
        <v>11.627553482998906</v>
      </c>
      <c r="AO32">
        <f t="shared" si="16"/>
        <v>30.084325930069678</v>
      </c>
      <c r="AP32">
        <f t="shared" si="16"/>
        <v>36.422062910640612</v>
      </c>
      <c r="AQ32">
        <f t="shared" si="16"/>
        <v>21.226555694852301</v>
      </c>
      <c r="AR32">
        <f t="shared" si="16"/>
        <v>15.244671200127604</v>
      </c>
      <c r="AS32">
        <f t="shared" si="16"/>
        <v>18.096961070853858</v>
      </c>
      <c r="AT32">
        <f t="shared" si="16"/>
        <v>12.956336930887012</v>
      </c>
      <c r="AU32">
        <f t="shared" si="16"/>
        <v>18.748333259252675</v>
      </c>
      <c r="AV32">
        <f t="shared" si="16"/>
        <v>15.504837954651444</v>
      </c>
      <c r="AW32">
        <f t="shared" si="16"/>
        <v>17.679555047191283</v>
      </c>
      <c r="AX32">
        <f t="shared" si="16"/>
        <v>34.244707620302442</v>
      </c>
      <c r="AY32">
        <f t="shared" si="16"/>
        <v>13.556056457047774</v>
      </c>
      <c r="AZ32">
        <f t="shared" si="16"/>
        <v>54.113461048676925</v>
      </c>
      <c r="BA32">
        <f t="shared" si="16"/>
        <v>49.775495979447555</v>
      </c>
      <c r="BB32">
        <f t="shared" si="16"/>
        <v>14</v>
      </c>
      <c r="BC32">
        <f t="shared" si="16"/>
        <v>46.413001052147735</v>
      </c>
      <c r="BD32">
        <f t="shared" si="16"/>
        <v>23.421500094286586</v>
      </c>
      <c r="BE32">
        <f t="shared" si="16"/>
        <v>38.672987989034411</v>
      </c>
      <c r="BF32">
        <f t="shared" si="16"/>
        <v>42.019043301817334</v>
      </c>
      <c r="BG32">
        <f t="shared" si="16"/>
        <v>31.28418130621289</v>
      </c>
      <c r="BH32">
        <f t="shared" si="16"/>
        <v>22.653917983430592</v>
      </c>
      <c r="BI32">
        <f t="shared" si="16"/>
        <v>30.759822279503936</v>
      </c>
      <c r="BJ32">
        <f t="shared" si="16"/>
        <v>17.97127337354442</v>
      </c>
      <c r="BK32">
        <f t="shared" si="16"/>
        <v>11.489125293076057</v>
      </c>
      <c r="BL32">
        <f t="shared" si="16"/>
        <v>18.917364157478879</v>
      </c>
      <c r="BM32">
        <f t="shared" si="16"/>
        <v>21.841855843006261</v>
      </c>
      <c r="BN32">
        <f t="shared" si="16"/>
        <v>22.668627366178761</v>
      </c>
      <c r="BO32">
        <f t="shared" ref="BO32:CE32" si="17">_xlfn.STDEV.S(BO24:BO29)</f>
        <v>11.004544515789828</v>
      </c>
      <c r="BP32">
        <f t="shared" si="17"/>
        <v>26.618915580216047</v>
      </c>
      <c r="BQ32">
        <f t="shared" si="17"/>
        <v>21.235975764411407</v>
      </c>
      <c r="BR32">
        <f t="shared" si="17"/>
        <v>10.295630140987001</v>
      </c>
      <c r="BS32">
        <f t="shared" si="17"/>
        <v>14.389811210251045</v>
      </c>
      <c r="BT32">
        <f t="shared" si="17"/>
        <v>18.044389709823939</v>
      </c>
      <c r="BU32">
        <f t="shared" si="17"/>
        <v>13.779211394948033</v>
      </c>
      <c r="BV32">
        <f t="shared" si="17"/>
        <v>17.682382946499807</v>
      </c>
      <c r="BW32">
        <f t="shared" si="17"/>
        <v>17.41742422594875</v>
      </c>
      <c r="BX32">
        <f t="shared" si="17"/>
        <v>8.4715209181507909</v>
      </c>
      <c r="BY32">
        <f t="shared" si="17"/>
        <v>8.4301047838485736</v>
      </c>
      <c r="BZ32">
        <f t="shared" si="17"/>
        <v>2.1602468994692856</v>
      </c>
      <c r="CA32">
        <f t="shared" si="17"/>
        <v>3.8470768123342691</v>
      </c>
      <c r="CB32">
        <f t="shared" si="17"/>
        <v>1.4719601443879744</v>
      </c>
      <c r="CC32">
        <f t="shared" si="17"/>
        <v>0.81649658092772603</v>
      </c>
      <c r="CD32" t="e">
        <f t="shared" si="17"/>
        <v>#DIV/0!</v>
      </c>
      <c r="CE32" t="e">
        <f t="shared" si="17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2"/>
  <sheetViews>
    <sheetView workbookViewId="0"/>
  </sheetViews>
  <sheetFormatPr defaultRowHeight="15" x14ac:dyDescent="0.25"/>
  <cols>
    <col min="1" max="1" width="16.7109375" bestFit="1" customWidth="1"/>
  </cols>
  <sheetData>
    <row r="1" spans="1:83" x14ac:dyDescent="0.25">
      <c r="A1" t="s">
        <v>97</v>
      </c>
      <c r="B1" t="s">
        <v>2</v>
      </c>
    </row>
    <row r="2" spans="1:83" x14ac:dyDescent="0.25">
      <c r="A2" t="s">
        <v>90</v>
      </c>
      <c r="B2" t="s">
        <v>91</v>
      </c>
      <c r="C2" t="s">
        <v>92</v>
      </c>
      <c r="D2" t="s">
        <v>85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60</v>
      </c>
      <c r="BH2" t="s">
        <v>61</v>
      </c>
      <c r="BI2" t="s">
        <v>62</v>
      </c>
      <c r="BJ2" t="s">
        <v>63</v>
      </c>
      <c r="BK2" t="s">
        <v>64</v>
      </c>
      <c r="BL2" t="s">
        <v>65</v>
      </c>
      <c r="BM2" t="s">
        <v>66</v>
      </c>
      <c r="BN2" t="s">
        <v>67</v>
      </c>
      <c r="BO2" t="s">
        <v>68</v>
      </c>
      <c r="BP2" t="s">
        <v>69</v>
      </c>
      <c r="BQ2" t="s">
        <v>70</v>
      </c>
      <c r="BR2" t="s">
        <v>71</v>
      </c>
      <c r="BS2" t="s">
        <v>72</v>
      </c>
      <c r="BT2" t="s">
        <v>73</v>
      </c>
      <c r="BU2" t="s">
        <v>74</v>
      </c>
      <c r="BV2" t="s">
        <v>75</v>
      </c>
      <c r="BW2" t="s">
        <v>76</v>
      </c>
      <c r="BX2" t="s">
        <v>77</v>
      </c>
      <c r="BY2" t="s">
        <v>78</v>
      </c>
      <c r="BZ2" t="s">
        <v>79</v>
      </c>
      <c r="CA2" t="s">
        <v>80</v>
      </c>
      <c r="CB2" t="s">
        <v>81</v>
      </c>
      <c r="CC2" t="s">
        <v>82</v>
      </c>
      <c r="CD2" t="s">
        <v>83</v>
      </c>
      <c r="CE2" t="s">
        <v>87</v>
      </c>
    </row>
    <row r="3" spans="1:83" x14ac:dyDescent="0.25">
      <c r="A3" t="s">
        <v>86</v>
      </c>
    </row>
    <row r="4" spans="1:83" x14ac:dyDescent="0.25">
      <c r="A4">
        <v>42455</v>
      </c>
      <c r="D4">
        <v>0</v>
      </c>
      <c r="E4">
        <v>0</v>
      </c>
      <c r="F4">
        <v>3</v>
      </c>
      <c r="G4">
        <v>5</v>
      </c>
      <c r="H4">
        <v>9</v>
      </c>
      <c r="I4">
        <v>75</v>
      </c>
      <c r="J4">
        <v>84</v>
      </c>
      <c r="K4">
        <v>115</v>
      </c>
      <c r="L4">
        <v>107</v>
      </c>
      <c r="M4">
        <v>134</v>
      </c>
      <c r="N4">
        <v>142</v>
      </c>
      <c r="O4">
        <v>183</v>
      </c>
      <c r="P4">
        <v>155</v>
      </c>
      <c r="Q4">
        <v>150</v>
      </c>
      <c r="R4">
        <v>170</v>
      </c>
      <c r="S4">
        <v>180</v>
      </c>
      <c r="T4">
        <v>173</v>
      </c>
      <c r="U4">
        <v>141</v>
      </c>
      <c r="V4">
        <v>191</v>
      </c>
      <c r="W4">
        <v>159</v>
      </c>
      <c r="X4">
        <v>175</v>
      </c>
      <c r="Y4">
        <v>164</v>
      </c>
      <c r="Z4">
        <v>174</v>
      </c>
      <c r="AA4">
        <v>192</v>
      </c>
      <c r="AB4">
        <v>189</v>
      </c>
      <c r="AC4">
        <v>167</v>
      </c>
      <c r="AD4">
        <v>210</v>
      </c>
      <c r="AE4">
        <v>264</v>
      </c>
      <c r="AF4">
        <v>242</v>
      </c>
      <c r="AG4">
        <v>258</v>
      </c>
      <c r="AH4">
        <v>246</v>
      </c>
      <c r="AI4">
        <v>274</v>
      </c>
      <c r="AJ4">
        <v>245</v>
      </c>
      <c r="AK4">
        <v>295</v>
      </c>
      <c r="AL4">
        <v>278</v>
      </c>
      <c r="AM4">
        <v>319</v>
      </c>
      <c r="AN4">
        <v>316</v>
      </c>
      <c r="AO4">
        <v>348</v>
      </c>
      <c r="AP4">
        <v>271</v>
      </c>
      <c r="AQ4">
        <v>263</v>
      </c>
      <c r="AR4">
        <v>282</v>
      </c>
      <c r="AS4">
        <v>258</v>
      </c>
      <c r="AT4">
        <v>291</v>
      </c>
      <c r="AU4">
        <v>206</v>
      </c>
      <c r="AV4">
        <v>354</v>
      </c>
      <c r="AW4">
        <v>322</v>
      </c>
      <c r="AX4">
        <v>263</v>
      </c>
      <c r="AY4">
        <v>302</v>
      </c>
      <c r="AZ4">
        <v>372</v>
      </c>
      <c r="BA4">
        <v>287</v>
      </c>
      <c r="BB4">
        <v>409</v>
      </c>
      <c r="BC4">
        <v>301</v>
      </c>
      <c r="BD4">
        <v>329</v>
      </c>
      <c r="BE4">
        <v>341</v>
      </c>
      <c r="BF4">
        <v>273</v>
      </c>
      <c r="BG4">
        <v>334</v>
      </c>
      <c r="BH4">
        <v>317</v>
      </c>
      <c r="BI4">
        <v>326</v>
      </c>
      <c r="BJ4">
        <v>335</v>
      </c>
      <c r="BK4">
        <v>327</v>
      </c>
      <c r="BL4">
        <v>316</v>
      </c>
      <c r="BM4">
        <v>334</v>
      </c>
      <c r="BN4">
        <v>265</v>
      </c>
      <c r="BO4">
        <v>379</v>
      </c>
      <c r="BP4">
        <v>368</v>
      </c>
      <c r="BQ4">
        <v>345</v>
      </c>
      <c r="BR4">
        <v>416</v>
      </c>
      <c r="BS4">
        <v>271</v>
      </c>
      <c r="BT4">
        <v>316</v>
      </c>
      <c r="BU4">
        <v>470</v>
      </c>
      <c r="BV4">
        <v>329</v>
      </c>
      <c r="BW4">
        <v>365</v>
      </c>
      <c r="BX4">
        <v>311</v>
      </c>
      <c r="BY4">
        <v>220</v>
      </c>
      <c r="BZ4">
        <v>243</v>
      </c>
      <c r="CA4">
        <v>128</v>
      </c>
      <c r="CB4">
        <v>162</v>
      </c>
      <c r="CC4">
        <v>83</v>
      </c>
      <c r="CD4">
        <v>21</v>
      </c>
    </row>
    <row r="5" spans="1:83" x14ac:dyDescent="0.25">
      <c r="A5">
        <v>42462</v>
      </c>
      <c r="D5">
        <v>0</v>
      </c>
      <c r="E5">
        <v>0</v>
      </c>
      <c r="F5">
        <v>5</v>
      </c>
      <c r="G5">
        <v>3</v>
      </c>
      <c r="H5">
        <v>13</v>
      </c>
      <c r="I5">
        <v>74</v>
      </c>
      <c r="J5">
        <v>105</v>
      </c>
      <c r="K5">
        <v>108</v>
      </c>
      <c r="L5">
        <v>139</v>
      </c>
      <c r="M5">
        <v>131</v>
      </c>
      <c r="N5">
        <v>140</v>
      </c>
      <c r="O5">
        <v>226</v>
      </c>
      <c r="P5">
        <v>171</v>
      </c>
      <c r="Q5">
        <v>157</v>
      </c>
      <c r="R5">
        <v>178</v>
      </c>
      <c r="S5">
        <v>202</v>
      </c>
      <c r="T5">
        <v>169</v>
      </c>
      <c r="U5">
        <v>115</v>
      </c>
      <c r="V5">
        <v>161</v>
      </c>
      <c r="W5">
        <v>194</v>
      </c>
      <c r="X5">
        <v>148</v>
      </c>
      <c r="Y5">
        <v>168</v>
      </c>
      <c r="Z5">
        <v>142</v>
      </c>
      <c r="AA5">
        <v>171</v>
      </c>
      <c r="AB5">
        <v>164</v>
      </c>
      <c r="AC5">
        <v>178</v>
      </c>
      <c r="AD5">
        <v>279</v>
      </c>
      <c r="AE5">
        <v>223</v>
      </c>
      <c r="AF5">
        <v>206</v>
      </c>
      <c r="AG5">
        <v>243</v>
      </c>
      <c r="AH5">
        <v>240</v>
      </c>
      <c r="AI5">
        <v>279</v>
      </c>
      <c r="AJ5">
        <v>288</v>
      </c>
      <c r="AK5">
        <v>269</v>
      </c>
      <c r="AL5">
        <v>237</v>
      </c>
      <c r="AM5">
        <v>333</v>
      </c>
      <c r="AN5">
        <v>293</v>
      </c>
      <c r="AO5">
        <v>356</v>
      </c>
      <c r="AP5">
        <v>337</v>
      </c>
      <c r="AQ5">
        <v>225</v>
      </c>
      <c r="AR5">
        <v>303</v>
      </c>
      <c r="AS5">
        <v>320</v>
      </c>
      <c r="AT5">
        <v>301</v>
      </c>
      <c r="AU5">
        <v>264</v>
      </c>
      <c r="AV5">
        <v>302</v>
      </c>
      <c r="AW5">
        <v>302</v>
      </c>
      <c r="AX5">
        <v>314</v>
      </c>
      <c r="AY5">
        <v>192</v>
      </c>
      <c r="AZ5">
        <v>399</v>
      </c>
      <c r="BA5">
        <v>288</v>
      </c>
      <c r="BB5">
        <v>296</v>
      </c>
      <c r="BC5">
        <v>387</v>
      </c>
      <c r="BD5">
        <v>383</v>
      </c>
      <c r="BE5">
        <v>339</v>
      </c>
      <c r="BF5">
        <v>414</v>
      </c>
      <c r="BG5">
        <v>276</v>
      </c>
      <c r="BH5">
        <v>410</v>
      </c>
      <c r="BI5">
        <v>362</v>
      </c>
      <c r="BJ5">
        <v>311</v>
      </c>
      <c r="BK5">
        <v>346</v>
      </c>
      <c r="BL5">
        <v>387</v>
      </c>
      <c r="BM5">
        <v>355</v>
      </c>
      <c r="BN5">
        <v>302</v>
      </c>
      <c r="BO5">
        <v>362</v>
      </c>
      <c r="BP5">
        <v>360</v>
      </c>
      <c r="BQ5">
        <v>275</v>
      </c>
      <c r="BR5">
        <v>410</v>
      </c>
      <c r="BS5">
        <v>398</v>
      </c>
      <c r="BT5">
        <v>343</v>
      </c>
      <c r="BU5">
        <v>330</v>
      </c>
      <c r="BV5">
        <v>268</v>
      </c>
      <c r="BW5">
        <v>350</v>
      </c>
      <c r="BX5">
        <v>307</v>
      </c>
      <c r="BY5">
        <v>248</v>
      </c>
      <c r="BZ5">
        <v>207</v>
      </c>
      <c r="CA5">
        <v>183</v>
      </c>
      <c r="CB5">
        <v>73</v>
      </c>
      <c r="CC5">
        <v>57</v>
      </c>
      <c r="CD5">
        <v>30</v>
      </c>
    </row>
    <row r="6" spans="1:83" x14ac:dyDescent="0.25">
      <c r="A6">
        <v>42476</v>
      </c>
      <c r="B6">
        <v>0</v>
      </c>
      <c r="C6">
        <v>0</v>
      </c>
      <c r="D6">
        <v>0</v>
      </c>
      <c r="E6">
        <v>0</v>
      </c>
      <c r="F6">
        <v>2</v>
      </c>
      <c r="G6">
        <v>7</v>
      </c>
      <c r="H6">
        <v>13</v>
      </c>
      <c r="I6">
        <v>56</v>
      </c>
      <c r="J6">
        <v>126</v>
      </c>
      <c r="K6">
        <v>103</v>
      </c>
      <c r="L6">
        <v>146</v>
      </c>
      <c r="M6">
        <v>182</v>
      </c>
      <c r="N6">
        <v>196</v>
      </c>
      <c r="O6">
        <v>163</v>
      </c>
      <c r="P6">
        <v>143</v>
      </c>
      <c r="Q6">
        <v>140</v>
      </c>
      <c r="R6">
        <v>177</v>
      </c>
      <c r="S6">
        <v>218</v>
      </c>
      <c r="T6">
        <v>164</v>
      </c>
      <c r="U6">
        <v>178</v>
      </c>
      <c r="V6">
        <v>160</v>
      </c>
      <c r="W6">
        <v>179</v>
      </c>
      <c r="X6">
        <v>187</v>
      </c>
      <c r="Y6">
        <v>171</v>
      </c>
      <c r="Z6">
        <v>179</v>
      </c>
      <c r="AA6">
        <v>185</v>
      </c>
      <c r="AB6">
        <v>163</v>
      </c>
      <c r="AC6">
        <v>165</v>
      </c>
      <c r="AD6">
        <v>200</v>
      </c>
      <c r="AE6">
        <v>236</v>
      </c>
      <c r="AF6">
        <v>203</v>
      </c>
      <c r="AG6">
        <v>196</v>
      </c>
      <c r="AH6">
        <v>295</v>
      </c>
      <c r="AI6">
        <v>312</v>
      </c>
      <c r="AJ6">
        <v>258</v>
      </c>
      <c r="AK6">
        <v>267</v>
      </c>
      <c r="AL6">
        <v>370</v>
      </c>
      <c r="AM6">
        <v>311</v>
      </c>
      <c r="AN6">
        <v>363</v>
      </c>
      <c r="AO6">
        <v>226</v>
      </c>
      <c r="AP6">
        <v>234</v>
      </c>
      <c r="AQ6">
        <v>326</v>
      </c>
      <c r="AR6">
        <v>297</v>
      </c>
      <c r="AS6">
        <v>291</v>
      </c>
      <c r="AT6">
        <v>247</v>
      </c>
      <c r="AU6">
        <v>307</v>
      </c>
      <c r="AV6">
        <v>292</v>
      </c>
      <c r="AW6">
        <v>291</v>
      </c>
      <c r="AX6">
        <v>306</v>
      </c>
      <c r="AY6">
        <v>269</v>
      </c>
      <c r="AZ6">
        <v>349</v>
      </c>
      <c r="BA6">
        <v>326</v>
      </c>
      <c r="BB6">
        <v>352</v>
      </c>
      <c r="BC6">
        <v>384</v>
      </c>
      <c r="BD6">
        <v>353</v>
      </c>
      <c r="BE6">
        <v>356</v>
      </c>
      <c r="BF6">
        <v>298</v>
      </c>
      <c r="BG6">
        <v>355</v>
      </c>
      <c r="BH6">
        <v>353</v>
      </c>
      <c r="BI6">
        <v>355</v>
      </c>
      <c r="BJ6">
        <v>393</v>
      </c>
      <c r="BK6">
        <v>323</v>
      </c>
      <c r="BL6">
        <v>411</v>
      </c>
      <c r="BM6">
        <v>320</v>
      </c>
      <c r="BN6">
        <v>361</v>
      </c>
      <c r="BO6">
        <v>337</v>
      </c>
      <c r="BP6">
        <v>333</v>
      </c>
      <c r="BQ6">
        <v>371</v>
      </c>
      <c r="BR6">
        <v>380</v>
      </c>
      <c r="BS6">
        <v>325</v>
      </c>
      <c r="BT6">
        <v>412</v>
      </c>
      <c r="BU6">
        <v>310</v>
      </c>
      <c r="BV6">
        <v>367</v>
      </c>
      <c r="BW6">
        <v>273</v>
      </c>
      <c r="BX6">
        <v>284</v>
      </c>
      <c r="BY6">
        <v>226</v>
      </c>
      <c r="BZ6">
        <v>212</v>
      </c>
      <c r="CA6">
        <v>139</v>
      </c>
      <c r="CB6">
        <v>133</v>
      </c>
      <c r="CC6">
        <v>76</v>
      </c>
      <c r="CD6">
        <v>25</v>
      </c>
    </row>
    <row r="7" spans="1:83" x14ac:dyDescent="0.25">
      <c r="A7">
        <v>42483</v>
      </c>
      <c r="C7">
        <v>0</v>
      </c>
      <c r="D7">
        <v>0</v>
      </c>
      <c r="E7">
        <v>0</v>
      </c>
      <c r="F7">
        <v>3</v>
      </c>
      <c r="G7">
        <v>6</v>
      </c>
      <c r="H7">
        <v>9</v>
      </c>
      <c r="I7">
        <v>51</v>
      </c>
      <c r="J7">
        <v>103</v>
      </c>
      <c r="K7">
        <v>109</v>
      </c>
      <c r="L7">
        <v>112</v>
      </c>
      <c r="M7">
        <v>196</v>
      </c>
      <c r="N7">
        <v>142</v>
      </c>
      <c r="O7">
        <v>197</v>
      </c>
      <c r="P7">
        <v>150</v>
      </c>
      <c r="Q7">
        <v>189</v>
      </c>
      <c r="R7">
        <v>195</v>
      </c>
      <c r="S7">
        <v>206</v>
      </c>
      <c r="T7">
        <v>175</v>
      </c>
      <c r="U7">
        <v>176</v>
      </c>
      <c r="V7">
        <v>147</v>
      </c>
      <c r="W7">
        <v>199</v>
      </c>
      <c r="X7">
        <v>124</v>
      </c>
      <c r="Y7">
        <v>185</v>
      </c>
      <c r="Z7">
        <v>139</v>
      </c>
      <c r="AA7">
        <v>234</v>
      </c>
      <c r="AB7">
        <v>172</v>
      </c>
      <c r="AC7">
        <v>180</v>
      </c>
      <c r="AD7">
        <v>238</v>
      </c>
      <c r="AE7">
        <v>223</v>
      </c>
      <c r="AF7">
        <v>270</v>
      </c>
      <c r="AG7">
        <v>281</v>
      </c>
      <c r="AH7">
        <v>237</v>
      </c>
      <c r="AI7">
        <v>299</v>
      </c>
      <c r="AJ7">
        <v>348</v>
      </c>
      <c r="AK7">
        <v>274</v>
      </c>
      <c r="AL7">
        <v>305</v>
      </c>
      <c r="AM7">
        <v>319</v>
      </c>
      <c r="AN7">
        <v>337</v>
      </c>
      <c r="AO7">
        <v>345</v>
      </c>
      <c r="AP7">
        <v>261</v>
      </c>
      <c r="AQ7">
        <v>308</v>
      </c>
      <c r="AR7">
        <v>281</v>
      </c>
      <c r="AS7">
        <v>292</v>
      </c>
      <c r="AT7">
        <v>248</v>
      </c>
      <c r="AU7">
        <v>281</v>
      </c>
      <c r="AV7">
        <v>365</v>
      </c>
      <c r="AW7">
        <v>304</v>
      </c>
      <c r="AX7">
        <v>264</v>
      </c>
      <c r="AY7">
        <v>369</v>
      </c>
      <c r="AZ7">
        <v>400</v>
      </c>
      <c r="BA7">
        <v>344</v>
      </c>
      <c r="BB7">
        <v>378</v>
      </c>
      <c r="BC7">
        <v>426</v>
      </c>
      <c r="BD7">
        <v>424</v>
      </c>
      <c r="BE7">
        <v>408</v>
      </c>
      <c r="BF7">
        <v>411</v>
      </c>
      <c r="BG7">
        <v>437</v>
      </c>
      <c r="BH7">
        <v>336</v>
      </c>
      <c r="BI7">
        <v>432</v>
      </c>
      <c r="BJ7">
        <v>346</v>
      </c>
      <c r="BK7">
        <v>399</v>
      </c>
      <c r="BL7">
        <v>182</v>
      </c>
      <c r="BM7">
        <v>432</v>
      </c>
      <c r="BN7">
        <v>392</v>
      </c>
      <c r="BO7">
        <v>379</v>
      </c>
      <c r="BP7">
        <v>355</v>
      </c>
      <c r="BQ7">
        <v>399</v>
      </c>
      <c r="BR7">
        <v>316</v>
      </c>
      <c r="BS7">
        <v>419</v>
      </c>
      <c r="BT7">
        <v>316</v>
      </c>
      <c r="BU7">
        <v>317</v>
      </c>
      <c r="BV7">
        <v>361</v>
      </c>
      <c r="BW7">
        <v>375</v>
      </c>
      <c r="BX7">
        <v>253</v>
      </c>
      <c r="BY7">
        <v>181</v>
      </c>
      <c r="BZ7">
        <v>257</v>
      </c>
      <c r="CA7">
        <v>158</v>
      </c>
      <c r="CB7">
        <v>155</v>
      </c>
      <c r="CC7">
        <v>84</v>
      </c>
      <c r="CD7">
        <v>39</v>
      </c>
    </row>
    <row r="8" spans="1:83" x14ac:dyDescent="0.25">
      <c r="A8">
        <v>42490</v>
      </c>
      <c r="C8">
        <v>0</v>
      </c>
      <c r="D8">
        <v>0</v>
      </c>
      <c r="E8">
        <v>0</v>
      </c>
      <c r="F8">
        <v>4</v>
      </c>
      <c r="G8">
        <v>5</v>
      </c>
      <c r="H8">
        <v>14</v>
      </c>
      <c r="I8">
        <v>59</v>
      </c>
      <c r="J8">
        <v>90</v>
      </c>
      <c r="K8">
        <v>108</v>
      </c>
      <c r="L8">
        <v>114</v>
      </c>
      <c r="M8">
        <v>148</v>
      </c>
      <c r="N8">
        <v>131</v>
      </c>
      <c r="O8">
        <v>190</v>
      </c>
      <c r="P8">
        <v>146</v>
      </c>
      <c r="Q8">
        <v>145</v>
      </c>
      <c r="R8">
        <v>146</v>
      </c>
      <c r="S8">
        <v>239</v>
      </c>
      <c r="T8">
        <v>144</v>
      </c>
      <c r="U8">
        <v>139</v>
      </c>
      <c r="V8">
        <v>176</v>
      </c>
      <c r="W8">
        <v>206</v>
      </c>
      <c r="X8">
        <v>139</v>
      </c>
      <c r="Y8">
        <v>152</v>
      </c>
      <c r="Z8">
        <v>166</v>
      </c>
      <c r="AA8">
        <v>134</v>
      </c>
      <c r="AB8">
        <v>179</v>
      </c>
      <c r="AC8">
        <v>247</v>
      </c>
      <c r="AD8">
        <v>172</v>
      </c>
      <c r="AE8">
        <v>180</v>
      </c>
      <c r="AF8">
        <v>214</v>
      </c>
      <c r="AG8">
        <v>255</v>
      </c>
      <c r="AH8">
        <v>247</v>
      </c>
      <c r="AI8">
        <v>314</v>
      </c>
      <c r="AJ8">
        <v>309</v>
      </c>
      <c r="AK8">
        <v>276</v>
      </c>
      <c r="AL8">
        <v>289</v>
      </c>
      <c r="AM8">
        <v>335</v>
      </c>
      <c r="AN8">
        <v>319</v>
      </c>
      <c r="AO8">
        <v>243</v>
      </c>
      <c r="AP8">
        <v>309</v>
      </c>
      <c r="AQ8">
        <v>281</v>
      </c>
      <c r="AR8">
        <v>231</v>
      </c>
      <c r="AS8">
        <v>315</v>
      </c>
      <c r="AT8">
        <v>290</v>
      </c>
      <c r="AU8">
        <v>257</v>
      </c>
      <c r="AV8">
        <v>399</v>
      </c>
      <c r="AW8">
        <v>360</v>
      </c>
      <c r="AX8">
        <v>305</v>
      </c>
      <c r="AY8">
        <v>260</v>
      </c>
      <c r="AZ8">
        <v>382</v>
      </c>
      <c r="BA8">
        <v>237</v>
      </c>
      <c r="BB8">
        <v>319</v>
      </c>
      <c r="BC8">
        <v>399</v>
      </c>
      <c r="BD8">
        <v>311</v>
      </c>
      <c r="BE8">
        <v>364</v>
      </c>
      <c r="BF8">
        <v>347</v>
      </c>
      <c r="BG8">
        <v>405</v>
      </c>
      <c r="BH8">
        <v>323</v>
      </c>
      <c r="BI8">
        <v>298</v>
      </c>
      <c r="BJ8">
        <v>289</v>
      </c>
      <c r="BK8">
        <v>244</v>
      </c>
      <c r="BL8">
        <v>422</v>
      </c>
      <c r="BM8">
        <v>285</v>
      </c>
      <c r="BN8">
        <v>366</v>
      </c>
      <c r="BO8">
        <v>339</v>
      </c>
      <c r="BP8">
        <v>320</v>
      </c>
      <c r="BQ8">
        <v>381</v>
      </c>
      <c r="BR8">
        <v>317</v>
      </c>
      <c r="BS8">
        <v>386</v>
      </c>
      <c r="BT8">
        <v>308</v>
      </c>
      <c r="BU8">
        <v>357</v>
      </c>
      <c r="BV8">
        <v>362</v>
      </c>
      <c r="BW8">
        <v>416</v>
      </c>
      <c r="BX8">
        <v>257</v>
      </c>
      <c r="BY8">
        <v>283</v>
      </c>
      <c r="BZ8">
        <v>135</v>
      </c>
      <c r="CA8">
        <v>227</v>
      </c>
      <c r="CB8">
        <v>123</v>
      </c>
      <c r="CC8">
        <v>57</v>
      </c>
      <c r="CD8">
        <v>37</v>
      </c>
      <c r="CE8">
        <v>7</v>
      </c>
    </row>
    <row r="9" spans="1:83" x14ac:dyDescent="0.25">
      <c r="A9" s="7" t="s">
        <v>96</v>
      </c>
      <c r="D9">
        <v>0</v>
      </c>
      <c r="E9">
        <v>0</v>
      </c>
      <c r="F9">
        <v>4</v>
      </c>
      <c r="G9">
        <v>5</v>
      </c>
      <c r="H9">
        <v>9</v>
      </c>
      <c r="I9">
        <v>60</v>
      </c>
      <c r="J9">
        <v>98</v>
      </c>
      <c r="K9">
        <v>132</v>
      </c>
      <c r="L9">
        <v>136</v>
      </c>
      <c r="M9">
        <v>168</v>
      </c>
      <c r="N9">
        <v>213</v>
      </c>
      <c r="O9">
        <v>171</v>
      </c>
      <c r="P9">
        <v>207</v>
      </c>
      <c r="Q9">
        <v>177</v>
      </c>
      <c r="R9">
        <v>244</v>
      </c>
      <c r="S9">
        <v>162</v>
      </c>
      <c r="T9">
        <v>168</v>
      </c>
      <c r="U9">
        <v>162</v>
      </c>
      <c r="V9">
        <v>159</v>
      </c>
      <c r="W9">
        <v>178</v>
      </c>
      <c r="X9">
        <v>198</v>
      </c>
      <c r="Y9">
        <v>138</v>
      </c>
      <c r="Z9">
        <v>210</v>
      </c>
      <c r="AA9">
        <v>140</v>
      </c>
      <c r="AB9">
        <v>119</v>
      </c>
      <c r="AC9">
        <v>301</v>
      </c>
      <c r="AD9">
        <v>204</v>
      </c>
      <c r="AE9">
        <v>236</v>
      </c>
      <c r="AF9">
        <v>238</v>
      </c>
      <c r="AG9">
        <v>272</v>
      </c>
      <c r="AH9">
        <v>304</v>
      </c>
      <c r="AI9">
        <v>280</v>
      </c>
      <c r="AJ9">
        <v>269</v>
      </c>
      <c r="AK9">
        <v>321</v>
      </c>
      <c r="AL9">
        <v>333</v>
      </c>
      <c r="AM9">
        <v>241</v>
      </c>
      <c r="AN9">
        <v>324</v>
      </c>
      <c r="AO9">
        <v>328</v>
      </c>
      <c r="AP9">
        <v>185</v>
      </c>
      <c r="AQ9">
        <v>399</v>
      </c>
      <c r="AR9">
        <v>284</v>
      </c>
      <c r="AS9">
        <v>290</v>
      </c>
      <c r="AT9">
        <v>236</v>
      </c>
      <c r="AU9">
        <v>297</v>
      </c>
      <c r="AV9">
        <v>347</v>
      </c>
      <c r="AW9">
        <v>253</v>
      </c>
      <c r="AX9">
        <v>334</v>
      </c>
      <c r="AY9">
        <v>289</v>
      </c>
      <c r="AZ9">
        <v>393</v>
      </c>
      <c r="BA9">
        <v>339</v>
      </c>
      <c r="BB9">
        <v>331</v>
      </c>
      <c r="BC9">
        <v>371</v>
      </c>
      <c r="BD9">
        <v>385</v>
      </c>
      <c r="BE9">
        <v>458</v>
      </c>
      <c r="BF9">
        <v>390</v>
      </c>
      <c r="BG9">
        <v>391</v>
      </c>
      <c r="BH9">
        <v>411</v>
      </c>
      <c r="BI9">
        <v>363</v>
      </c>
      <c r="BJ9">
        <v>359</v>
      </c>
      <c r="BK9">
        <v>284</v>
      </c>
      <c r="BL9">
        <v>408</v>
      </c>
      <c r="BM9">
        <v>254</v>
      </c>
      <c r="BN9">
        <v>467</v>
      </c>
      <c r="BO9">
        <v>314</v>
      </c>
      <c r="BP9">
        <v>345</v>
      </c>
      <c r="BQ9">
        <v>349</v>
      </c>
      <c r="BR9">
        <v>450</v>
      </c>
      <c r="BS9">
        <v>308</v>
      </c>
      <c r="BT9">
        <v>388</v>
      </c>
      <c r="BU9">
        <v>286</v>
      </c>
      <c r="BV9">
        <v>456</v>
      </c>
      <c r="BW9">
        <v>321</v>
      </c>
      <c r="BX9">
        <v>270</v>
      </c>
      <c r="BY9">
        <v>248</v>
      </c>
      <c r="BZ9">
        <v>254</v>
      </c>
      <c r="CA9">
        <v>232</v>
      </c>
      <c r="CB9">
        <v>124</v>
      </c>
      <c r="CC9">
        <v>79</v>
      </c>
      <c r="CD9">
        <v>23</v>
      </c>
      <c r="CE9">
        <v>12</v>
      </c>
    </row>
    <row r="10" spans="1:83" x14ac:dyDescent="0.25">
      <c r="A10" t="s">
        <v>94</v>
      </c>
      <c r="B10" t="e">
        <f>AVERAGE(B9)</f>
        <v>#DIV/0!</v>
      </c>
      <c r="C10" t="e">
        <f t="shared" ref="C10:BN10" si="0">AVERAGE(C9)</f>
        <v>#DIV/0!</v>
      </c>
      <c r="D10">
        <f t="shared" si="0"/>
        <v>0</v>
      </c>
      <c r="E10">
        <f t="shared" si="0"/>
        <v>0</v>
      </c>
      <c r="F10">
        <f t="shared" si="0"/>
        <v>4</v>
      </c>
      <c r="G10">
        <f t="shared" si="0"/>
        <v>5</v>
      </c>
      <c r="H10">
        <f t="shared" si="0"/>
        <v>9</v>
      </c>
      <c r="I10">
        <f t="shared" si="0"/>
        <v>60</v>
      </c>
      <c r="J10">
        <f t="shared" si="0"/>
        <v>98</v>
      </c>
      <c r="K10">
        <f t="shared" si="0"/>
        <v>132</v>
      </c>
      <c r="L10">
        <f t="shared" si="0"/>
        <v>136</v>
      </c>
      <c r="M10">
        <f t="shared" si="0"/>
        <v>168</v>
      </c>
      <c r="N10">
        <f t="shared" si="0"/>
        <v>213</v>
      </c>
      <c r="O10">
        <f t="shared" si="0"/>
        <v>171</v>
      </c>
      <c r="P10">
        <f t="shared" si="0"/>
        <v>207</v>
      </c>
      <c r="Q10">
        <f t="shared" si="0"/>
        <v>177</v>
      </c>
      <c r="R10">
        <f t="shared" si="0"/>
        <v>244</v>
      </c>
      <c r="S10">
        <f t="shared" si="0"/>
        <v>162</v>
      </c>
      <c r="T10">
        <f t="shared" si="0"/>
        <v>168</v>
      </c>
      <c r="U10">
        <f t="shared" si="0"/>
        <v>162</v>
      </c>
      <c r="V10">
        <f t="shared" si="0"/>
        <v>159</v>
      </c>
      <c r="W10">
        <f t="shared" si="0"/>
        <v>178</v>
      </c>
      <c r="X10">
        <f t="shared" si="0"/>
        <v>198</v>
      </c>
      <c r="Y10">
        <f t="shared" si="0"/>
        <v>138</v>
      </c>
      <c r="Z10">
        <f t="shared" si="0"/>
        <v>210</v>
      </c>
      <c r="AA10">
        <f t="shared" si="0"/>
        <v>140</v>
      </c>
      <c r="AB10">
        <f t="shared" si="0"/>
        <v>119</v>
      </c>
      <c r="AC10">
        <f t="shared" si="0"/>
        <v>301</v>
      </c>
      <c r="AD10">
        <f t="shared" si="0"/>
        <v>204</v>
      </c>
      <c r="AE10">
        <f t="shared" si="0"/>
        <v>236</v>
      </c>
      <c r="AF10">
        <f t="shared" si="0"/>
        <v>238</v>
      </c>
      <c r="AG10">
        <f t="shared" si="0"/>
        <v>272</v>
      </c>
      <c r="AH10">
        <f t="shared" si="0"/>
        <v>304</v>
      </c>
      <c r="AI10">
        <f t="shared" si="0"/>
        <v>280</v>
      </c>
      <c r="AJ10">
        <f t="shared" si="0"/>
        <v>269</v>
      </c>
      <c r="AK10">
        <f t="shared" si="0"/>
        <v>321</v>
      </c>
      <c r="AL10">
        <f t="shared" si="0"/>
        <v>333</v>
      </c>
      <c r="AM10">
        <f t="shared" si="0"/>
        <v>241</v>
      </c>
      <c r="AN10">
        <f t="shared" si="0"/>
        <v>324</v>
      </c>
      <c r="AO10">
        <f t="shared" si="0"/>
        <v>328</v>
      </c>
      <c r="AP10">
        <f t="shared" si="0"/>
        <v>185</v>
      </c>
      <c r="AQ10">
        <f t="shared" si="0"/>
        <v>399</v>
      </c>
      <c r="AR10">
        <f t="shared" si="0"/>
        <v>284</v>
      </c>
      <c r="AS10">
        <f t="shared" si="0"/>
        <v>290</v>
      </c>
      <c r="AT10">
        <f t="shared" si="0"/>
        <v>236</v>
      </c>
      <c r="AU10">
        <f t="shared" si="0"/>
        <v>297</v>
      </c>
      <c r="AV10">
        <f t="shared" si="0"/>
        <v>347</v>
      </c>
      <c r="AW10">
        <f t="shared" si="0"/>
        <v>253</v>
      </c>
      <c r="AX10">
        <f t="shared" si="0"/>
        <v>334</v>
      </c>
      <c r="AY10">
        <f t="shared" si="0"/>
        <v>289</v>
      </c>
      <c r="AZ10">
        <f t="shared" si="0"/>
        <v>393</v>
      </c>
      <c r="BA10">
        <f t="shared" si="0"/>
        <v>339</v>
      </c>
      <c r="BB10">
        <f t="shared" si="0"/>
        <v>331</v>
      </c>
      <c r="BC10">
        <f t="shared" si="0"/>
        <v>371</v>
      </c>
      <c r="BD10">
        <f t="shared" si="0"/>
        <v>385</v>
      </c>
      <c r="BE10">
        <f t="shared" si="0"/>
        <v>458</v>
      </c>
      <c r="BF10">
        <f t="shared" si="0"/>
        <v>390</v>
      </c>
      <c r="BG10">
        <f t="shared" si="0"/>
        <v>391</v>
      </c>
      <c r="BH10">
        <f t="shared" si="0"/>
        <v>411</v>
      </c>
      <c r="BI10">
        <f t="shared" si="0"/>
        <v>363</v>
      </c>
      <c r="BJ10">
        <f t="shared" si="0"/>
        <v>359</v>
      </c>
      <c r="BK10">
        <f t="shared" si="0"/>
        <v>284</v>
      </c>
      <c r="BL10">
        <f t="shared" si="0"/>
        <v>408</v>
      </c>
      <c r="BM10">
        <f t="shared" si="0"/>
        <v>254</v>
      </c>
      <c r="BN10">
        <f t="shared" si="0"/>
        <v>467</v>
      </c>
      <c r="BO10">
        <f t="shared" ref="BO10:CE10" si="1">AVERAGE(BO9)</f>
        <v>314</v>
      </c>
      <c r="BP10">
        <f t="shared" si="1"/>
        <v>345</v>
      </c>
      <c r="BQ10">
        <f t="shared" si="1"/>
        <v>349</v>
      </c>
      <c r="BR10">
        <f t="shared" si="1"/>
        <v>450</v>
      </c>
      <c r="BS10">
        <f t="shared" si="1"/>
        <v>308</v>
      </c>
      <c r="BT10">
        <f t="shared" si="1"/>
        <v>388</v>
      </c>
      <c r="BU10">
        <f t="shared" si="1"/>
        <v>286</v>
      </c>
      <c r="BV10">
        <f t="shared" si="1"/>
        <v>456</v>
      </c>
      <c r="BW10">
        <f t="shared" si="1"/>
        <v>321</v>
      </c>
      <c r="BX10">
        <f t="shared" si="1"/>
        <v>270</v>
      </c>
      <c r="BY10">
        <f t="shared" si="1"/>
        <v>248</v>
      </c>
      <c r="BZ10">
        <f t="shared" si="1"/>
        <v>254</v>
      </c>
      <c r="CA10">
        <f t="shared" si="1"/>
        <v>232</v>
      </c>
      <c r="CB10">
        <f t="shared" si="1"/>
        <v>124</v>
      </c>
      <c r="CC10">
        <f t="shared" si="1"/>
        <v>79</v>
      </c>
      <c r="CD10">
        <f t="shared" si="1"/>
        <v>23</v>
      </c>
      <c r="CE10">
        <f t="shared" si="1"/>
        <v>12</v>
      </c>
    </row>
    <row r="11" spans="1:83" x14ac:dyDescent="0.25">
      <c r="A11" t="s">
        <v>95</v>
      </c>
      <c r="B11" t="e">
        <f>_xlfn.VAR.S(B4:B9)</f>
        <v>#DIV/0!</v>
      </c>
      <c r="C11">
        <f t="shared" ref="C11:BN11" si="2">_xlfn.VAR.S(C4:C9)</f>
        <v>0</v>
      </c>
      <c r="D11">
        <f t="shared" si="2"/>
        <v>0</v>
      </c>
      <c r="E11">
        <f t="shared" si="2"/>
        <v>0</v>
      </c>
      <c r="F11">
        <f t="shared" si="2"/>
        <v>1.1000000000000001</v>
      </c>
      <c r="G11">
        <f t="shared" si="2"/>
        <v>1.7666666666666686</v>
      </c>
      <c r="H11">
        <f t="shared" si="2"/>
        <v>5.7666666666666746</v>
      </c>
      <c r="I11">
        <f t="shared" si="2"/>
        <v>96.3</v>
      </c>
      <c r="J11">
        <f t="shared" si="2"/>
        <v>212.8</v>
      </c>
      <c r="K11">
        <f t="shared" si="2"/>
        <v>105.9</v>
      </c>
      <c r="L11">
        <f t="shared" si="2"/>
        <v>273.86666666666571</v>
      </c>
      <c r="M11">
        <f t="shared" si="2"/>
        <v>700.96666666666863</v>
      </c>
      <c r="N11">
        <f t="shared" si="2"/>
        <v>1198.2666666666687</v>
      </c>
      <c r="O11">
        <f t="shared" si="2"/>
        <v>493.46666666666863</v>
      </c>
      <c r="P11">
        <f t="shared" si="2"/>
        <v>583.20000000000005</v>
      </c>
      <c r="Q11">
        <f t="shared" si="2"/>
        <v>372.66666666666862</v>
      </c>
      <c r="R11">
        <f t="shared" si="2"/>
        <v>1088</v>
      </c>
      <c r="S11">
        <f t="shared" si="2"/>
        <v>744.16666666666856</v>
      </c>
      <c r="T11">
        <f t="shared" si="2"/>
        <v>125.9</v>
      </c>
      <c r="U11">
        <f t="shared" si="2"/>
        <v>602.16666666666856</v>
      </c>
      <c r="V11">
        <f t="shared" si="2"/>
        <v>239.06666666666669</v>
      </c>
      <c r="W11">
        <f t="shared" si="2"/>
        <v>294.9666666666667</v>
      </c>
      <c r="X11">
        <f t="shared" si="2"/>
        <v>851.76666666666858</v>
      </c>
      <c r="Y11">
        <f t="shared" si="2"/>
        <v>264</v>
      </c>
      <c r="Z11">
        <f t="shared" si="2"/>
        <v>688.26666666666858</v>
      </c>
      <c r="AA11">
        <f t="shared" si="2"/>
        <v>1357.2</v>
      </c>
      <c r="AB11">
        <f t="shared" si="2"/>
        <v>587.86666666666861</v>
      </c>
      <c r="AC11">
        <f t="shared" si="2"/>
        <v>3073.4666666666685</v>
      </c>
      <c r="AD11">
        <f t="shared" si="2"/>
        <v>1363.3666666666627</v>
      </c>
      <c r="AE11">
        <f t="shared" si="2"/>
        <v>754.4</v>
      </c>
      <c r="AF11">
        <f t="shared" si="2"/>
        <v>672.16666666666276</v>
      </c>
      <c r="AG11">
        <f t="shared" si="2"/>
        <v>898.96666666666283</v>
      </c>
      <c r="AH11">
        <f t="shared" si="2"/>
        <v>888.3</v>
      </c>
      <c r="AI11">
        <f t="shared" si="2"/>
        <v>312.8</v>
      </c>
      <c r="AJ11">
        <f t="shared" si="2"/>
        <v>1426.1666666666629</v>
      </c>
      <c r="AK11">
        <f t="shared" si="2"/>
        <v>433.4666666666667</v>
      </c>
      <c r="AL11">
        <f t="shared" si="2"/>
        <v>2112.8000000000002</v>
      </c>
      <c r="AM11">
        <f t="shared" si="2"/>
        <v>1215.4666666666744</v>
      </c>
      <c r="AN11">
        <f t="shared" si="2"/>
        <v>545.86666666666656</v>
      </c>
      <c r="AO11">
        <f t="shared" si="2"/>
        <v>3324.2666666666746</v>
      </c>
      <c r="AP11">
        <f t="shared" si="2"/>
        <v>2904.9666666666626</v>
      </c>
      <c r="AQ11">
        <f t="shared" si="2"/>
        <v>3579.0666666666743</v>
      </c>
      <c r="AR11">
        <f t="shared" si="2"/>
        <v>647.86666666666667</v>
      </c>
      <c r="AS11">
        <f t="shared" si="2"/>
        <v>488.26666666666671</v>
      </c>
      <c r="AT11">
        <f t="shared" si="2"/>
        <v>792.56666666666672</v>
      </c>
      <c r="AU11">
        <f t="shared" si="2"/>
        <v>1301.8666666666627</v>
      </c>
      <c r="AV11">
        <f t="shared" si="2"/>
        <v>1607.7666666666744</v>
      </c>
      <c r="AW11">
        <f t="shared" si="2"/>
        <v>1244.6666666666745</v>
      </c>
      <c r="AX11">
        <f t="shared" si="2"/>
        <v>809.06666666666661</v>
      </c>
      <c r="AY11">
        <f t="shared" si="2"/>
        <v>3350.1666666666629</v>
      </c>
      <c r="AZ11">
        <f t="shared" si="2"/>
        <v>384.3</v>
      </c>
      <c r="BA11">
        <f t="shared" si="2"/>
        <v>1668.3</v>
      </c>
      <c r="BB11">
        <f t="shared" si="2"/>
        <v>1693.9</v>
      </c>
      <c r="BC11">
        <f t="shared" si="2"/>
        <v>1768</v>
      </c>
      <c r="BD11">
        <f t="shared" si="2"/>
        <v>1711.3666666666745</v>
      </c>
      <c r="BE11">
        <f t="shared" si="2"/>
        <v>2173.8666666666745</v>
      </c>
      <c r="BF11">
        <f t="shared" si="2"/>
        <v>3575.5</v>
      </c>
      <c r="BG11">
        <f t="shared" si="2"/>
        <v>3286.2666666666746</v>
      </c>
      <c r="BH11">
        <f t="shared" si="2"/>
        <v>1785.4666666666744</v>
      </c>
      <c r="BI11">
        <f t="shared" si="2"/>
        <v>2025.2</v>
      </c>
      <c r="BJ11">
        <f t="shared" si="2"/>
        <v>1332.9666666666667</v>
      </c>
      <c r="BK11">
        <f t="shared" si="2"/>
        <v>2809.1</v>
      </c>
      <c r="BL11">
        <f t="shared" si="2"/>
        <v>8581.0666666666748</v>
      </c>
      <c r="BM11">
        <f t="shared" si="2"/>
        <v>3789.2</v>
      </c>
      <c r="BN11">
        <f t="shared" si="2"/>
        <v>4978.1666666666742</v>
      </c>
      <c r="BO11">
        <f t="shared" ref="BO11:CE11" si="3">_xlfn.VAR.S(BO4:BO9)</f>
        <v>679.06666666666661</v>
      </c>
      <c r="BP11">
        <f t="shared" si="3"/>
        <v>320.56666666666666</v>
      </c>
      <c r="BQ11">
        <f t="shared" si="3"/>
        <v>1877.4666666666744</v>
      </c>
      <c r="BR11">
        <f t="shared" si="3"/>
        <v>3029.5</v>
      </c>
      <c r="BS11">
        <f t="shared" si="3"/>
        <v>3396.5666666666743</v>
      </c>
      <c r="BT11">
        <f t="shared" si="3"/>
        <v>1872.9666666666744</v>
      </c>
      <c r="BU11">
        <f t="shared" si="3"/>
        <v>4296.8</v>
      </c>
      <c r="BV11">
        <f t="shared" si="3"/>
        <v>3729.3666666666745</v>
      </c>
      <c r="BW11">
        <f t="shared" si="3"/>
        <v>2395.1999999999998</v>
      </c>
      <c r="BX11">
        <f t="shared" si="3"/>
        <v>612.66666666666663</v>
      </c>
      <c r="BY11">
        <f t="shared" si="3"/>
        <v>1172.2666666666628</v>
      </c>
      <c r="BZ11">
        <f t="shared" si="3"/>
        <v>2097.6</v>
      </c>
      <c r="CA11">
        <f t="shared" si="3"/>
        <v>1952.5666666666687</v>
      </c>
      <c r="CB11">
        <f t="shared" si="3"/>
        <v>995.0666666666657</v>
      </c>
      <c r="CC11">
        <f t="shared" si="3"/>
        <v>155.46666666666641</v>
      </c>
      <c r="CD11">
        <f t="shared" si="3"/>
        <v>56.166666666666607</v>
      </c>
      <c r="CE11">
        <f t="shared" si="3"/>
        <v>12.5</v>
      </c>
    </row>
    <row r="12" spans="1:83" x14ac:dyDescent="0.25">
      <c r="B12" t="e">
        <f>_xlfn.STDEV.S(B3:B9)</f>
        <v>#DIV/0!</v>
      </c>
      <c r="C12">
        <f t="shared" ref="C12:BN12" si="4">_xlfn.STDEV.S(C3:C9)</f>
        <v>0</v>
      </c>
      <c r="D12">
        <f t="shared" si="4"/>
        <v>0</v>
      </c>
      <c r="E12">
        <f t="shared" si="4"/>
        <v>0</v>
      </c>
      <c r="F12">
        <f t="shared" si="4"/>
        <v>1.0488088481701516</v>
      </c>
      <c r="G12">
        <f t="shared" si="4"/>
        <v>1.3291601358251264</v>
      </c>
      <c r="H12">
        <f t="shared" si="4"/>
        <v>2.4013884872437186</v>
      </c>
      <c r="I12">
        <f t="shared" si="4"/>
        <v>9.8132563402776753</v>
      </c>
      <c r="J12">
        <f t="shared" si="4"/>
        <v>14.587666023048376</v>
      </c>
      <c r="K12">
        <f t="shared" si="4"/>
        <v>10.290772565750348</v>
      </c>
      <c r="L12">
        <f t="shared" si="4"/>
        <v>16.548917386544225</v>
      </c>
      <c r="M12">
        <f t="shared" si="4"/>
        <v>26.475775090951892</v>
      </c>
      <c r="N12">
        <f t="shared" si="4"/>
        <v>34.615988598719362</v>
      </c>
      <c r="O12">
        <f t="shared" si="4"/>
        <v>22.214109630292828</v>
      </c>
      <c r="P12">
        <f t="shared" si="4"/>
        <v>24.149534156997731</v>
      </c>
      <c r="Q12">
        <f t="shared" si="4"/>
        <v>19.30457631409373</v>
      </c>
      <c r="R12">
        <f t="shared" si="4"/>
        <v>32.984845004941285</v>
      </c>
      <c r="S12">
        <f t="shared" si="4"/>
        <v>27.279418371121267</v>
      </c>
      <c r="T12">
        <f t="shared" si="4"/>
        <v>11.220516922138659</v>
      </c>
      <c r="U12">
        <f t="shared" si="4"/>
        <v>24.539084470832822</v>
      </c>
      <c r="V12">
        <f t="shared" si="4"/>
        <v>15.461780837493031</v>
      </c>
      <c r="W12">
        <f t="shared" si="4"/>
        <v>17.174593639054947</v>
      </c>
      <c r="X12">
        <f t="shared" si="4"/>
        <v>29.185041830819234</v>
      </c>
      <c r="Y12">
        <f t="shared" si="4"/>
        <v>16.248076809271922</v>
      </c>
      <c r="Z12">
        <f t="shared" si="4"/>
        <v>26.234836890414787</v>
      </c>
      <c r="AA12">
        <f t="shared" si="4"/>
        <v>36.840195439221006</v>
      </c>
      <c r="AB12">
        <f t="shared" si="4"/>
        <v>24.245961863095236</v>
      </c>
      <c r="AC12">
        <f t="shared" si="4"/>
        <v>55.438855207035694</v>
      </c>
      <c r="AD12">
        <f t="shared" si="4"/>
        <v>36.923795398992539</v>
      </c>
      <c r="AE12">
        <f t="shared" si="4"/>
        <v>27.466343040164631</v>
      </c>
      <c r="AF12">
        <f t="shared" si="4"/>
        <v>25.926177247459041</v>
      </c>
      <c r="AG12">
        <f t="shared" si="4"/>
        <v>29.982772831522151</v>
      </c>
      <c r="AH12">
        <f t="shared" si="4"/>
        <v>29.804362096847502</v>
      </c>
      <c r="AI12">
        <f t="shared" si="4"/>
        <v>17.686152775547317</v>
      </c>
      <c r="AJ12">
        <f t="shared" si="4"/>
        <v>37.764621892277205</v>
      </c>
      <c r="AK12">
        <f t="shared" si="4"/>
        <v>20.819862311424316</v>
      </c>
      <c r="AL12">
        <f t="shared" si="4"/>
        <v>45.96520423102676</v>
      </c>
      <c r="AM12">
        <f t="shared" si="4"/>
        <v>34.863543518504748</v>
      </c>
      <c r="AN12">
        <f t="shared" si="4"/>
        <v>23.363789646944404</v>
      </c>
      <c r="AO12">
        <f t="shared" si="4"/>
        <v>57.656453816261319</v>
      </c>
      <c r="AP12">
        <f t="shared" si="4"/>
        <v>53.897742686189211</v>
      </c>
      <c r="AQ12">
        <f t="shared" si="4"/>
        <v>59.825301225039176</v>
      </c>
      <c r="AR12">
        <f t="shared" si="4"/>
        <v>25.453225073979656</v>
      </c>
      <c r="AS12">
        <f t="shared" si="4"/>
        <v>22.096756926451146</v>
      </c>
      <c r="AT12">
        <f t="shared" si="4"/>
        <v>28.152560570340075</v>
      </c>
      <c r="AU12">
        <f t="shared" si="4"/>
        <v>36.081389478048969</v>
      </c>
      <c r="AV12">
        <f t="shared" si="4"/>
        <v>40.09696580374473</v>
      </c>
      <c r="AW12">
        <f t="shared" si="4"/>
        <v>35.279833710870498</v>
      </c>
      <c r="AX12">
        <f t="shared" si="4"/>
        <v>28.444097220102918</v>
      </c>
      <c r="AY12">
        <f t="shared" si="4"/>
        <v>57.880624276753124</v>
      </c>
      <c r="AZ12">
        <f t="shared" si="4"/>
        <v>19.60357110324545</v>
      </c>
      <c r="BA12">
        <f t="shared" si="4"/>
        <v>40.844828313998335</v>
      </c>
      <c r="BB12">
        <f t="shared" si="4"/>
        <v>41.157016412757621</v>
      </c>
      <c r="BC12">
        <f t="shared" si="4"/>
        <v>42.047592083257278</v>
      </c>
      <c r="BD12">
        <f t="shared" si="4"/>
        <v>41.368667692671401</v>
      </c>
      <c r="BE12">
        <f t="shared" si="4"/>
        <v>46.624743073465559</v>
      </c>
      <c r="BF12">
        <f t="shared" si="4"/>
        <v>59.795484779371094</v>
      </c>
      <c r="BG12">
        <f t="shared" si="4"/>
        <v>57.325968519220631</v>
      </c>
      <c r="BH12">
        <f t="shared" si="4"/>
        <v>42.254782766767057</v>
      </c>
      <c r="BI12">
        <f t="shared" si="4"/>
        <v>45.002222167355249</v>
      </c>
      <c r="BJ12">
        <f t="shared" si="4"/>
        <v>36.509816031673822</v>
      </c>
      <c r="BK12">
        <f t="shared" si="4"/>
        <v>53.000943387830368</v>
      </c>
      <c r="BL12">
        <f t="shared" si="4"/>
        <v>92.634047016562306</v>
      </c>
      <c r="BM12">
        <f t="shared" si="4"/>
        <v>61.556478131874954</v>
      </c>
      <c r="BN12">
        <f t="shared" si="4"/>
        <v>70.556124232178988</v>
      </c>
      <c r="BO12">
        <f t="shared" ref="BO12:CE12" si="5">_xlfn.STDEV.S(BO3:BO9)</f>
        <v>26.05890762612022</v>
      </c>
      <c r="BP12">
        <f t="shared" si="5"/>
        <v>17.904375629065278</v>
      </c>
      <c r="BQ12">
        <f t="shared" si="5"/>
        <v>43.329743441043753</v>
      </c>
      <c r="BR12">
        <f t="shared" si="5"/>
        <v>55.040893888090153</v>
      </c>
      <c r="BS12">
        <f t="shared" si="5"/>
        <v>58.28007092194273</v>
      </c>
      <c r="BT12">
        <f t="shared" si="5"/>
        <v>43.277784909427545</v>
      </c>
      <c r="BU12">
        <f t="shared" si="5"/>
        <v>65.549980930584567</v>
      </c>
      <c r="BV12">
        <f t="shared" si="5"/>
        <v>61.068540728157856</v>
      </c>
      <c r="BW12">
        <f t="shared" si="5"/>
        <v>48.94078054138491</v>
      </c>
      <c r="BX12">
        <f t="shared" si="5"/>
        <v>24.752104287649296</v>
      </c>
      <c r="BY12">
        <f t="shared" si="5"/>
        <v>34.238380023982778</v>
      </c>
      <c r="BZ12">
        <f t="shared" si="5"/>
        <v>45.799563316695497</v>
      </c>
      <c r="CA12">
        <f t="shared" si="5"/>
        <v>44.187856552073995</v>
      </c>
      <c r="CB12">
        <f t="shared" si="5"/>
        <v>31.544677311183033</v>
      </c>
      <c r="CC12">
        <f t="shared" si="5"/>
        <v>12.46862729680643</v>
      </c>
      <c r="CD12">
        <f t="shared" si="5"/>
        <v>7.4944423853057014</v>
      </c>
      <c r="CE12">
        <f t="shared" si="5"/>
        <v>3.5355339059327378</v>
      </c>
    </row>
    <row r="13" spans="1:83" x14ac:dyDescent="0.25">
      <c r="A13" t="s">
        <v>5</v>
      </c>
    </row>
    <row r="14" spans="1:83" x14ac:dyDescent="0.25">
      <c r="A14">
        <v>42456</v>
      </c>
      <c r="F14">
        <v>0</v>
      </c>
      <c r="G14">
        <v>4</v>
      </c>
      <c r="H14">
        <v>6</v>
      </c>
      <c r="I14">
        <v>27</v>
      </c>
      <c r="J14">
        <v>24</v>
      </c>
      <c r="K14">
        <v>74</v>
      </c>
      <c r="L14">
        <v>75</v>
      </c>
      <c r="M14">
        <v>74</v>
      </c>
      <c r="N14">
        <v>85</v>
      </c>
      <c r="O14">
        <v>108</v>
      </c>
      <c r="P14">
        <v>112</v>
      </c>
      <c r="Q14">
        <v>81</v>
      </c>
      <c r="R14">
        <v>129</v>
      </c>
      <c r="S14">
        <v>115</v>
      </c>
      <c r="T14">
        <v>137</v>
      </c>
      <c r="U14">
        <v>100</v>
      </c>
      <c r="V14">
        <v>148</v>
      </c>
      <c r="W14">
        <v>154</v>
      </c>
      <c r="X14">
        <v>158</v>
      </c>
      <c r="Y14">
        <v>137</v>
      </c>
      <c r="Z14">
        <v>144</v>
      </c>
      <c r="AA14">
        <v>150</v>
      </c>
      <c r="AB14">
        <v>168</v>
      </c>
      <c r="AC14">
        <v>174</v>
      </c>
      <c r="AD14">
        <v>150</v>
      </c>
      <c r="AE14">
        <v>194</v>
      </c>
      <c r="AF14">
        <v>255</v>
      </c>
      <c r="AG14">
        <v>208</v>
      </c>
      <c r="AH14">
        <v>245</v>
      </c>
      <c r="AI14">
        <v>234</v>
      </c>
      <c r="AJ14">
        <v>247</v>
      </c>
      <c r="AK14">
        <v>227</v>
      </c>
      <c r="AL14">
        <v>296</v>
      </c>
      <c r="AM14">
        <v>314</v>
      </c>
      <c r="AN14">
        <v>228</v>
      </c>
      <c r="AO14">
        <v>251</v>
      </c>
      <c r="AP14">
        <v>274</v>
      </c>
      <c r="AQ14">
        <v>213</v>
      </c>
      <c r="AR14">
        <v>360</v>
      </c>
      <c r="AS14">
        <v>232</v>
      </c>
      <c r="AT14">
        <v>357</v>
      </c>
      <c r="AU14">
        <v>241</v>
      </c>
      <c r="AV14">
        <v>319</v>
      </c>
      <c r="AW14">
        <v>243</v>
      </c>
      <c r="AX14">
        <v>359</v>
      </c>
      <c r="AY14">
        <v>288</v>
      </c>
      <c r="AZ14">
        <v>302</v>
      </c>
      <c r="BA14">
        <v>373</v>
      </c>
      <c r="BB14">
        <v>400</v>
      </c>
      <c r="BC14">
        <v>398</v>
      </c>
      <c r="BD14">
        <v>389</v>
      </c>
      <c r="BE14">
        <v>439</v>
      </c>
      <c r="BF14">
        <v>389</v>
      </c>
      <c r="BG14">
        <v>385</v>
      </c>
      <c r="BH14">
        <v>406</v>
      </c>
      <c r="BI14">
        <v>351</v>
      </c>
      <c r="BJ14">
        <v>293</v>
      </c>
      <c r="BK14">
        <v>420</v>
      </c>
      <c r="BL14">
        <v>419</v>
      </c>
      <c r="BM14">
        <v>308</v>
      </c>
      <c r="BN14">
        <v>378</v>
      </c>
      <c r="BO14">
        <v>317</v>
      </c>
      <c r="BP14">
        <v>331</v>
      </c>
      <c r="BQ14">
        <v>280</v>
      </c>
      <c r="BR14">
        <v>288</v>
      </c>
      <c r="BS14">
        <v>292</v>
      </c>
      <c r="BT14">
        <v>249</v>
      </c>
      <c r="BU14">
        <v>306</v>
      </c>
      <c r="BV14">
        <v>184</v>
      </c>
      <c r="BW14">
        <v>233</v>
      </c>
      <c r="BX14">
        <v>182</v>
      </c>
      <c r="BY14">
        <v>117</v>
      </c>
      <c r="BZ14">
        <v>143</v>
      </c>
      <c r="CA14">
        <v>71</v>
      </c>
      <c r="CB14">
        <v>61</v>
      </c>
      <c r="CC14">
        <v>24</v>
      </c>
    </row>
    <row r="15" spans="1:83" x14ac:dyDescent="0.25">
      <c r="A15">
        <v>42463</v>
      </c>
      <c r="F15">
        <v>3</v>
      </c>
      <c r="G15">
        <v>0</v>
      </c>
      <c r="H15">
        <v>11</v>
      </c>
      <c r="I15">
        <v>14</v>
      </c>
      <c r="J15">
        <v>19</v>
      </c>
      <c r="K15">
        <v>101</v>
      </c>
      <c r="L15">
        <v>67</v>
      </c>
      <c r="M15">
        <v>78</v>
      </c>
      <c r="N15">
        <v>72</v>
      </c>
      <c r="O15">
        <v>126</v>
      </c>
      <c r="P15">
        <v>89</v>
      </c>
      <c r="Q15">
        <v>80</v>
      </c>
      <c r="R15">
        <v>122</v>
      </c>
      <c r="S15">
        <v>160</v>
      </c>
      <c r="T15">
        <v>132</v>
      </c>
      <c r="U15">
        <v>162</v>
      </c>
      <c r="V15">
        <v>159</v>
      </c>
      <c r="W15">
        <v>163</v>
      </c>
      <c r="X15">
        <v>145</v>
      </c>
      <c r="Y15">
        <v>176</v>
      </c>
      <c r="Z15">
        <v>108</v>
      </c>
      <c r="AA15">
        <v>142</v>
      </c>
      <c r="AB15">
        <v>198</v>
      </c>
      <c r="AC15">
        <v>205</v>
      </c>
      <c r="AD15">
        <v>145</v>
      </c>
      <c r="AE15">
        <v>153</v>
      </c>
      <c r="AF15">
        <v>233</v>
      </c>
      <c r="AG15">
        <v>201</v>
      </c>
      <c r="AH15">
        <v>257</v>
      </c>
      <c r="AI15">
        <v>248</v>
      </c>
      <c r="AJ15">
        <v>245</v>
      </c>
      <c r="AK15">
        <v>267</v>
      </c>
      <c r="AL15">
        <v>305</v>
      </c>
      <c r="AM15">
        <v>282</v>
      </c>
      <c r="AN15">
        <v>268</v>
      </c>
      <c r="AO15">
        <v>211</v>
      </c>
      <c r="AP15">
        <v>279</v>
      </c>
      <c r="AQ15">
        <v>295</v>
      </c>
      <c r="AR15">
        <v>225</v>
      </c>
      <c r="AS15">
        <v>314</v>
      </c>
      <c r="AT15">
        <v>273</v>
      </c>
      <c r="AU15">
        <v>243</v>
      </c>
      <c r="AV15">
        <v>308</v>
      </c>
      <c r="AW15">
        <v>327</v>
      </c>
      <c r="AX15">
        <v>303</v>
      </c>
      <c r="AY15">
        <v>357</v>
      </c>
      <c r="AZ15">
        <v>287</v>
      </c>
      <c r="BA15">
        <v>363</v>
      </c>
      <c r="BB15">
        <v>373</v>
      </c>
      <c r="BC15">
        <v>265</v>
      </c>
      <c r="BD15">
        <v>319</v>
      </c>
      <c r="BE15">
        <v>350</v>
      </c>
      <c r="BF15">
        <v>397</v>
      </c>
      <c r="BG15">
        <v>325</v>
      </c>
      <c r="BH15">
        <v>351</v>
      </c>
      <c r="BI15">
        <v>383</v>
      </c>
      <c r="BJ15">
        <v>294</v>
      </c>
      <c r="BK15">
        <v>408</v>
      </c>
      <c r="BL15">
        <v>346</v>
      </c>
      <c r="BM15">
        <v>308</v>
      </c>
      <c r="BN15">
        <v>319</v>
      </c>
      <c r="BO15">
        <v>374</v>
      </c>
      <c r="BP15">
        <v>239</v>
      </c>
      <c r="BQ15">
        <v>308</v>
      </c>
      <c r="BR15">
        <v>332</v>
      </c>
      <c r="BS15">
        <v>307</v>
      </c>
      <c r="BT15">
        <v>259</v>
      </c>
      <c r="BU15">
        <v>269</v>
      </c>
      <c r="BV15">
        <v>245</v>
      </c>
      <c r="BW15">
        <v>147</v>
      </c>
      <c r="BX15">
        <v>195</v>
      </c>
      <c r="BY15">
        <v>135</v>
      </c>
      <c r="BZ15">
        <v>113</v>
      </c>
      <c r="CA15">
        <v>57</v>
      </c>
      <c r="CB15">
        <v>68</v>
      </c>
      <c r="CC15">
        <v>6</v>
      </c>
    </row>
    <row r="16" spans="1:83" x14ac:dyDescent="0.25">
      <c r="A16">
        <v>42470</v>
      </c>
      <c r="F16">
        <v>3</v>
      </c>
      <c r="G16">
        <v>0</v>
      </c>
      <c r="H16">
        <v>16</v>
      </c>
      <c r="I16">
        <v>18</v>
      </c>
      <c r="J16">
        <v>26</v>
      </c>
      <c r="K16">
        <v>100</v>
      </c>
      <c r="L16">
        <v>61</v>
      </c>
      <c r="M16">
        <v>92</v>
      </c>
      <c r="N16">
        <v>79</v>
      </c>
      <c r="O16">
        <v>111</v>
      </c>
      <c r="P16">
        <v>88</v>
      </c>
      <c r="Q16">
        <v>96</v>
      </c>
      <c r="R16">
        <v>101</v>
      </c>
      <c r="S16">
        <v>111</v>
      </c>
      <c r="T16">
        <v>140</v>
      </c>
      <c r="U16">
        <v>140</v>
      </c>
      <c r="V16">
        <v>123</v>
      </c>
      <c r="W16">
        <v>168</v>
      </c>
      <c r="X16">
        <v>138</v>
      </c>
      <c r="Y16">
        <v>181</v>
      </c>
      <c r="Z16">
        <v>160</v>
      </c>
      <c r="AA16">
        <v>154</v>
      </c>
      <c r="AB16">
        <v>139</v>
      </c>
      <c r="AC16">
        <v>194</v>
      </c>
      <c r="AD16">
        <v>196</v>
      </c>
      <c r="AE16">
        <v>200</v>
      </c>
      <c r="AF16">
        <v>172</v>
      </c>
      <c r="AG16">
        <v>206</v>
      </c>
      <c r="AH16">
        <v>239</v>
      </c>
      <c r="AI16">
        <v>272</v>
      </c>
      <c r="AJ16">
        <v>220</v>
      </c>
      <c r="AK16">
        <v>225</v>
      </c>
      <c r="AL16">
        <v>252</v>
      </c>
      <c r="AM16">
        <v>354</v>
      </c>
      <c r="AN16">
        <v>246</v>
      </c>
      <c r="AO16">
        <v>276</v>
      </c>
      <c r="AP16">
        <v>205</v>
      </c>
      <c r="AQ16">
        <v>296</v>
      </c>
      <c r="AR16">
        <v>325</v>
      </c>
      <c r="AS16">
        <v>241</v>
      </c>
      <c r="AT16">
        <v>298</v>
      </c>
      <c r="AU16">
        <v>259</v>
      </c>
      <c r="AV16">
        <v>218</v>
      </c>
      <c r="AW16">
        <v>386</v>
      </c>
      <c r="AX16">
        <v>305</v>
      </c>
      <c r="AY16">
        <v>290</v>
      </c>
      <c r="AZ16">
        <v>367</v>
      </c>
      <c r="BA16">
        <v>412</v>
      </c>
      <c r="BB16">
        <v>483</v>
      </c>
      <c r="BC16">
        <v>415</v>
      </c>
      <c r="BD16">
        <v>358</v>
      </c>
      <c r="BE16">
        <v>469</v>
      </c>
      <c r="BF16">
        <v>378</v>
      </c>
      <c r="BG16">
        <v>361</v>
      </c>
      <c r="BH16">
        <v>386</v>
      </c>
      <c r="BI16">
        <v>452</v>
      </c>
      <c r="BJ16">
        <v>450</v>
      </c>
      <c r="BK16">
        <v>385</v>
      </c>
      <c r="BL16">
        <v>377</v>
      </c>
      <c r="BM16">
        <v>361</v>
      </c>
      <c r="BN16">
        <v>378</v>
      </c>
      <c r="BO16">
        <v>339</v>
      </c>
      <c r="BP16">
        <v>339</v>
      </c>
      <c r="BQ16">
        <v>289</v>
      </c>
      <c r="BR16">
        <v>326</v>
      </c>
      <c r="BS16">
        <v>291</v>
      </c>
      <c r="BT16">
        <v>279</v>
      </c>
      <c r="BU16">
        <v>272</v>
      </c>
      <c r="BV16">
        <v>193</v>
      </c>
      <c r="BW16">
        <v>210</v>
      </c>
      <c r="BX16">
        <v>145</v>
      </c>
      <c r="BY16">
        <v>141</v>
      </c>
      <c r="BZ16">
        <v>90</v>
      </c>
      <c r="CA16">
        <v>72</v>
      </c>
      <c r="CB16">
        <v>72</v>
      </c>
      <c r="CC16">
        <v>26</v>
      </c>
    </row>
    <row r="17" spans="1:83" x14ac:dyDescent="0.25">
      <c r="A17">
        <v>42477</v>
      </c>
      <c r="E17">
        <v>0</v>
      </c>
      <c r="F17">
        <v>0</v>
      </c>
      <c r="G17">
        <v>0</v>
      </c>
      <c r="H17">
        <v>11</v>
      </c>
      <c r="I17">
        <v>23</v>
      </c>
      <c r="J17">
        <v>28</v>
      </c>
      <c r="K17">
        <v>81</v>
      </c>
      <c r="L17">
        <v>73</v>
      </c>
      <c r="M17">
        <v>70</v>
      </c>
      <c r="N17">
        <v>109</v>
      </c>
      <c r="O17">
        <v>98</v>
      </c>
      <c r="P17">
        <v>85</v>
      </c>
      <c r="Q17">
        <v>85</v>
      </c>
      <c r="R17">
        <v>111</v>
      </c>
      <c r="S17">
        <v>145</v>
      </c>
      <c r="T17">
        <v>98</v>
      </c>
      <c r="U17">
        <v>177</v>
      </c>
      <c r="V17">
        <v>155</v>
      </c>
      <c r="W17">
        <v>142</v>
      </c>
      <c r="X17">
        <v>160</v>
      </c>
      <c r="Y17">
        <v>137</v>
      </c>
      <c r="Z17">
        <v>139</v>
      </c>
      <c r="AA17">
        <v>166</v>
      </c>
      <c r="AB17">
        <v>181</v>
      </c>
      <c r="AC17">
        <v>203</v>
      </c>
      <c r="AD17">
        <v>175</v>
      </c>
      <c r="AE17">
        <v>236</v>
      </c>
      <c r="AF17">
        <v>221</v>
      </c>
      <c r="AG17">
        <v>167</v>
      </c>
      <c r="AH17">
        <v>233</v>
      </c>
      <c r="AI17">
        <v>241</v>
      </c>
      <c r="AJ17">
        <v>258</v>
      </c>
      <c r="AK17">
        <v>268</v>
      </c>
      <c r="AL17">
        <v>229</v>
      </c>
      <c r="AM17">
        <v>292</v>
      </c>
      <c r="AN17">
        <v>301</v>
      </c>
      <c r="AO17">
        <v>266</v>
      </c>
      <c r="AP17">
        <v>203</v>
      </c>
      <c r="AQ17">
        <v>302</v>
      </c>
      <c r="AR17">
        <v>229</v>
      </c>
      <c r="AS17">
        <v>317</v>
      </c>
      <c r="AT17">
        <v>263</v>
      </c>
      <c r="AU17">
        <v>309</v>
      </c>
      <c r="AV17">
        <v>292</v>
      </c>
      <c r="AW17">
        <v>330</v>
      </c>
      <c r="AX17">
        <v>391</v>
      </c>
      <c r="AY17">
        <v>289</v>
      </c>
      <c r="AZ17">
        <v>319</v>
      </c>
      <c r="BA17">
        <v>386</v>
      </c>
      <c r="BB17">
        <v>300</v>
      </c>
      <c r="BC17">
        <v>353</v>
      </c>
      <c r="BD17">
        <v>374</v>
      </c>
      <c r="BE17">
        <v>402</v>
      </c>
      <c r="BF17">
        <v>525</v>
      </c>
      <c r="BG17">
        <v>395</v>
      </c>
      <c r="BH17">
        <v>365</v>
      </c>
      <c r="BI17">
        <v>433</v>
      </c>
      <c r="BJ17">
        <v>424</v>
      </c>
      <c r="BK17">
        <v>396</v>
      </c>
      <c r="BL17">
        <v>289</v>
      </c>
      <c r="BM17">
        <v>308</v>
      </c>
      <c r="BN17">
        <v>354</v>
      </c>
      <c r="BO17">
        <v>296</v>
      </c>
      <c r="BP17">
        <v>371</v>
      </c>
      <c r="BQ17">
        <v>257</v>
      </c>
      <c r="BR17">
        <v>305</v>
      </c>
      <c r="BS17">
        <v>299</v>
      </c>
      <c r="BT17">
        <v>288</v>
      </c>
      <c r="BU17">
        <v>248</v>
      </c>
      <c r="BV17">
        <v>212</v>
      </c>
      <c r="BW17">
        <v>243</v>
      </c>
      <c r="BX17">
        <v>129</v>
      </c>
      <c r="BY17">
        <v>142</v>
      </c>
      <c r="BZ17">
        <v>83</v>
      </c>
      <c r="CA17">
        <v>86</v>
      </c>
      <c r="CB17">
        <v>40</v>
      </c>
      <c r="CC17">
        <v>18</v>
      </c>
    </row>
    <row r="18" spans="1:83" x14ac:dyDescent="0.25">
      <c r="A18">
        <v>42484</v>
      </c>
      <c r="E18">
        <v>0</v>
      </c>
      <c r="F18">
        <v>0</v>
      </c>
      <c r="G18">
        <v>0</v>
      </c>
      <c r="H18">
        <v>14</v>
      </c>
      <c r="I18">
        <v>20</v>
      </c>
      <c r="J18">
        <v>19</v>
      </c>
      <c r="K18">
        <v>106</v>
      </c>
      <c r="L18">
        <v>57</v>
      </c>
      <c r="M18">
        <v>77</v>
      </c>
      <c r="N18">
        <v>55</v>
      </c>
      <c r="O18">
        <v>127</v>
      </c>
      <c r="P18">
        <v>73</v>
      </c>
      <c r="Q18">
        <v>96</v>
      </c>
      <c r="R18">
        <v>85</v>
      </c>
      <c r="S18">
        <v>124</v>
      </c>
      <c r="T18">
        <v>98</v>
      </c>
      <c r="U18">
        <v>126</v>
      </c>
      <c r="V18">
        <v>196</v>
      </c>
      <c r="W18">
        <v>208</v>
      </c>
      <c r="X18">
        <v>130</v>
      </c>
      <c r="Y18">
        <v>159</v>
      </c>
      <c r="Z18">
        <v>161</v>
      </c>
      <c r="AA18">
        <v>181</v>
      </c>
      <c r="AB18">
        <v>158</v>
      </c>
      <c r="AC18">
        <v>143</v>
      </c>
      <c r="AD18">
        <v>247</v>
      </c>
      <c r="AE18">
        <v>214</v>
      </c>
      <c r="AF18">
        <v>184</v>
      </c>
      <c r="AG18">
        <v>228</v>
      </c>
      <c r="AH18">
        <v>254</v>
      </c>
      <c r="AI18">
        <v>227</v>
      </c>
      <c r="AJ18">
        <v>277</v>
      </c>
      <c r="AK18">
        <v>265</v>
      </c>
      <c r="AL18">
        <v>227</v>
      </c>
      <c r="AM18">
        <v>232</v>
      </c>
      <c r="AN18">
        <v>272</v>
      </c>
      <c r="AO18">
        <v>283</v>
      </c>
      <c r="AP18">
        <v>278</v>
      </c>
      <c r="AQ18">
        <v>282</v>
      </c>
      <c r="AR18">
        <v>295</v>
      </c>
      <c r="AS18">
        <v>310</v>
      </c>
      <c r="AT18">
        <v>310</v>
      </c>
      <c r="AU18">
        <v>299</v>
      </c>
      <c r="AV18">
        <v>274</v>
      </c>
      <c r="AW18">
        <v>352</v>
      </c>
      <c r="AX18">
        <v>282</v>
      </c>
      <c r="AY18">
        <v>379</v>
      </c>
      <c r="AZ18">
        <v>306</v>
      </c>
      <c r="BA18">
        <v>382</v>
      </c>
      <c r="BB18">
        <v>334</v>
      </c>
      <c r="BC18">
        <v>478</v>
      </c>
      <c r="BD18">
        <v>383</v>
      </c>
      <c r="BE18">
        <v>436</v>
      </c>
      <c r="BF18">
        <v>413</v>
      </c>
      <c r="BG18">
        <v>397</v>
      </c>
      <c r="BH18">
        <v>453</v>
      </c>
      <c r="BI18">
        <v>335</v>
      </c>
      <c r="BJ18">
        <v>398</v>
      </c>
      <c r="BK18">
        <v>354</v>
      </c>
      <c r="BL18">
        <v>385</v>
      </c>
      <c r="BM18">
        <v>332</v>
      </c>
      <c r="BN18">
        <v>318</v>
      </c>
      <c r="BO18">
        <v>361</v>
      </c>
      <c r="BP18">
        <v>294</v>
      </c>
      <c r="BQ18">
        <v>289</v>
      </c>
      <c r="BR18">
        <v>281</v>
      </c>
      <c r="BS18">
        <v>312</v>
      </c>
      <c r="BT18">
        <v>289</v>
      </c>
      <c r="BU18">
        <v>229</v>
      </c>
      <c r="BV18">
        <v>257</v>
      </c>
      <c r="BW18">
        <v>193</v>
      </c>
      <c r="BX18">
        <v>138</v>
      </c>
      <c r="BY18">
        <v>96</v>
      </c>
      <c r="BZ18">
        <v>131</v>
      </c>
      <c r="CA18">
        <v>98</v>
      </c>
      <c r="CB18">
        <v>57</v>
      </c>
      <c r="CC18">
        <v>26</v>
      </c>
    </row>
    <row r="19" spans="1:83" x14ac:dyDescent="0.25">
      <c r="A19" s="7" t="s">
        <v>96</v>
      </c>
      <c r="E19">
        <v>0</v>
      </c>
      <c r="F19">
        <v>1</v>
      </c>
      <c r="G19">
        <v>5</v>
      </c>
      <c r="H19">
        <v>5</v>
      </c>
      <c r="I19">
        <v>19</v>
      </c>
      <c r="J19">
        <v>30</v>
      </c>
      <c r="K19">
        <v>88</v>
      </c>
      <c r="L19">
        <v>93</v>
      </c>
      <c r="M19">
        <v>77</v>
      </c>
      <c r="N19">
        <v>77</v>
      </c>
      <c r="O19">
        <v>110</v>
      </c>
      <c r="P19">
        <v>133</v>
      </c>
      <c r="Q19">
        <v>103</v>
      </c>
      <c r="R19">
        <v>117</v>
      </c>
      <c r="S19">
        <v>130</v>
      </c>
      <c r="T19">
        <v>127</v>
      </c>
      <c r="U19">
        <v>135</v>
      </c>
      <c r="V19">
        <v>133</v>
      </c>
      <c r="W19">
        <v>167</v>
      </c>
      <c r="X19">
        <v>193</v>
      </c>
      <c r="Y19">
        <v>147</v>
      </c>
      <c r="Z19">
        <v>127</v>
      </c>
      <c r="AA19">
        <v>151</v>
      </c>
      <c r="AB19">
        <v>181</v>
      </c>
      <c r="AC19">
        <v>154</v>
      </c>
      <c r="AD19">
        <v>230</v>
      </c>
      <c r="AE19">
        <v>196</v>
      </c>
      <c r="AF19">
        <v>201</v>
      </c>
      <c r="AG19">
        <v>233</v>
      </c>
      <c r="AH19">
        <v>300</v>
      </c>
      <c r="AI19">
        <v>215</v>
      </c>
      <c r="AJ19">
        <v>244</v>
      </c>
      <c r="AK19">
        <v>256</v>
      </c>
      <c r="AL19">
        <v>247</v>
      </c>
      <c r="AM19">
        <v>322</v>
      </c>
      <c r="AN19">
        <v>314</v>
      </c>
      <c r="AO19">
        <v>241</v>
      </c>
      <c r="AP19">
        <v>152</v>
      </c>
      <c r="AQ19">
        <v>369</v>
      </c>
      <c r="AR19">
        <v>169</v>
      </c>
      <c r="AS19">
        <v>414</v>
      </c>
      <c r="AT19">
        <v>317</v>
      </c>
      <c r="AU19">
        <v>279</v>
      </c>
      <c r="AV19">
        <v>341</v>
      </c>
      <c r="AW19">
        <v>339</v>
      </c>
      <c r="AX19">
        <v>227</v>
      </c>
      <c r="AY19">
        <v>421</v>
      </c>
      <c r="AZ19">
        <v>280</v>
      </c>
      <c r="BA19">
        <v>434</v>
      </c>
      <c r="BB19">
        <v>213</v>
      </c>
      <c r="BC19">
        <v>506</v>
      </c>
      <c r="BD19">
        <v>401</v>
      </c>
      <c r="BE19">
        <v>420</v>
      </c>
      <c r="BF19">
        <v>391</v>
      </c>
      <c r="BG19">
        <v>418</v>
      </c>
      <c r="BH19">
        <v>322</v>
      </c>
      <c r="BI19">
        <v>435</v>
      </c>
      <c r="BJ19">
        <v>330</v>
      </c>
      <c r="BK19">
        <v>370</v>
      </c>
      <c r="BL19">
        <v>342</v>
      </c>
      <c r="BM19">
        <v>341</v>
      </c>
      <c r="BN19">
        <v>406</v>
      </c>
      <c r="BO19">
        <v>333</v>
      </c>
      <c r="BP19">
        <v>304</v>
      </c>
      <c r="BQ19">
        <v>312</v>
      </c>
      <c r="BR19">
        <v>315</v>
      </c>
      <c r="BS19">
        <v>290</v>
      </c>
      <c r="BT19">
        <v>297</v>
      </c>
      <c r="BU19">
        <v>320</v>
      </c>
      <c r="BV19">
        <v>264</v>
      </c>
      <c r="BW19">
        <v>200</v>
      </c>
      <c r="BX19">
        <v>120</v>
      </c>
      <c r="BY19">
        <v>143</v>
      </c>
      <c r="BZ19">
        <v>137</v>
      </c>
      <c r="CA19">
        <v>73</v>
      </c>
      <c r="CB19">
        <v>44</v>
      </c>
      <c r="CC19">
        <v>43</v>
      </c>
      <c r="CD19">
        <v>9</v>
      </c>
    </row>
    <row r="20" spans="1:83" x14ac:dyDescent="0.25">
      <c r="A20" t="s">
        <v>94</v>
      </c>
      <c r="B20" t="e">
        <f>AVERAGE(B14:B19)</f>
        <v>#DIV/0!</v>
      </c>
      <c r="C20" t="e">
        <f t="shared" ref="C20:BN20" si="6">AVERAGE(C14:C19)</f>
        <v>#DIV/0!</v>
      </c>
      <c r="D20" t="e">
        <f t="shared" si="6"/>
        <v>#DIV/0!</v>
      </c>
      <c r="E20">
        <f t="shared" si="6"/>
        <v>0</v>
      </c>
      <c r="F20">
        <f t="shared" si="6"/>
        <v>1.1666666666666667</v>
      </c>
      <c r="G20">
        <f t="shared" si="6"/>
        <v>1.5</v>
      </c>
      <c r="H20">
        <f t="shared" si="6"/>
        <v>10.5</v>
      </c>
      <c r="I20">
        <f t="shared" si="6"/>
        <v>20.166666666666668</v>
      </c>
      <c r="J20">
        <f t="shared" si="6"/>
        <v>24.333333333333332</v>
      </c>
      <c r="K20">
        <f t="shared" si="6"/>
        <v>91.666666666666671</v>
      </c>
      <c r="L20">
        <f t="shared" si="6"/>
        <v>71</v>
      </c>
      <c r="M20">
        <f t="shared" si="6"/>
        <v>78</v>
      </c>
      <c r="N20">
        <f t="shared" si="6"/>
        <v>79.5</v>
      </c>
      <c r="O20">
        <f t="shared" si="6"/>
        <v>113.33333333333333</v>
      </c>
      <c r="P20">
        <f t="shared" si="6"/>
        <v>96.666666666666671</v>
      </c>
      <c r="Q20">
        <f t="shared" si="6"/>
        <v>90.166666666666671</v>
      </c>
      <c r="R20">
        <f t="shared" si="6"/>
        <v>110.83333333333333</v>
      </c>
      <c r="S20">
        <f t="shared" si="6"/>
        <v>130.83333333333334</v>
      </c>
      <c r="T20">
        <f t="shared" si="6"/>
        <v>122</v>
      </c>
      <c r="U20">
        <f t="shared" si="6"/>
        <v>140</v>
      </c>
      <c r="V20">
        <f t="shared" si="6"/>
        <v>152.33333333333334</v>
      </c>
      <c r="W20">
        <f t="shared" si="6"/>
        <v>167</v>
      </c>
      <c r="X20">
        <f t="shared" si="6"/>
        <v>154</v>
      </c>
      <c r="Y20">
        <f t="shared" si="6"/>
        <v>156.16666666666666</v>
      </c>
      <c r="Z20">
        <f t="shared" si="6"/>
        <v>139.83333333333334</v>
      </c>
      <c r="AA20">
        <f t="shared" si="6"/>
        <v>157.33333333333334</v>
      </c>
      <c r="AB20">
        <f t="shared" si="6"/>
        <v>170.83333333333334</v>
      </c>
      <c r="AC20">
        <f t="shared" si="6"/>
        <v>178.83333333333334</v>
      </c>
      <c r="AD20">
        <f t="shared" si="6"/>
        <v>190.5</v>
      </c>
      <c r="AE20">
        <f t="shared" si="6"/>
        <v>198.83333333333334</v>
      </c>
      <c r="AF20">
        <f t="shared" si="6"/>
        <v>211</v>
      </c>
      <c r="AG20">
        <f t="shared" si="6"/>
        <v>207.16666666666666</v>
      </c>
      <c r="AH20">
        <f t="shared" si="6"/>
        <v>254.66666666666666</v>
      </c>
      <c r="AI20">
        <f t="shared" si="6"/>
        <v>239.5</v>
      </c>
      <c r="AJ20">
        <f t="shared" si="6"/>
        <v>248.5</v>
      </c>
      <c r="AK20">
        <f t="shared" si="6"/>
        <v>251.33333333333334</v>
      </c>
      <c r="AL20">
        <f t="shared" si="6"/>
        <v>259.33333333333331</v>
      </c>
      <c r="AM20">
        <f t="shared" si="6"/>
        <v>299.33333333333331</v>
      </c>
      <c r="AN20">
        <f t="shared" si="6"/>
        <v>271.5</v>
      </c>
      <c r="AO20">
        <f t="shared" si="6"/>
        <v>254.66666666666666</v>
      </c>
      <c r="AP20">
        <f t="shared" si="6"/>
        <v>231.83333333333334</v>
      </c>
      <c r="AQ20">
        <f t="shared" si="6"/>
        <v>292.83333333333331</v>
      </c>
      <c r="AR20">
        <f t="shared" si="6"/>
        <v>267.16666666666669</v>
      </c>
      <c r="AS20">
        <f t="shared" si="6"/>
        <v>304.66666666666669</v>
      </c>
      <c r="AT20">
        <f t="shared" si="6"/>
        <v>303</v>
      </c>
      <c r="AU20">
        <f t="shared" si="6"/>
        <v>271.66666666666669</v>
      </c>
      <c r="AV20">
        <f t="shared" si="6"/>
        <v>292</v>
      </c>
      <c r="AW20">
        <f t="shared" si="6"/>
        <v>329.5</v>
      </c>
      <c r="AX20">
        <f t="shared" si="6"/>
        <v>311.16666666666669</v>
      </c>
      <c r="AY20">
        <f t="shared" si="6"/>
        <v>337.33333333333331</v>
      </c>
      <c r="AZ20">
        <f t="shared" si="6"/>
        <v>310.16666666666669</v>
      </c>
      <c r="BA20">
        <f t="shared" si="6"/>
        <v>391.66666666666669</v>
      </c>
      <c r="BB20">
        <f t="shared" si="6"/>
        <v>350.5</v>
      </c>
      <c r="BC20">
        <f t="shared" si="6"/>
        <v>402.5</v>
      </c>
      <c r="BD20">
        <f t="shared" si="6"/>
        <v>370.66666666666669</v>
      </c>
      <c r="BE20">
        <f t="shared" si="6"/>
        <v>419.33333333333331</v>
      </c>
      <c r="BF20">
        <f t="shared" si="6"/>
        <v>415.5</v>
      </c>
      <c r="BG20">
        <f t="shared" si="6"/>
        <v>380.16666666666669</v>
      </c>
      <c r="BH20">
        <f t="shared" si="6"/>
        <v>380.5</v>
      </c>
      <c r="BI20">
        <f t="shared" si="6"/>
        <v>398.16666666666669</v>
      </c>
      <c r="BJ20">
        <f t="shared" si="6"/>
        <v>364.83333333333331</v>
      </c>
      <c r="BK20">
        <f t="shared" si="6"/>
        <v>388.83333333333331</v>
      </c>
      <c r="BL20">
        <f t="shared" si="6"/>
        <v>359.66666666666669</v>
      </c>
      <c r="BM20">
        <f t="shared" si="6"/>
        <v>326.33333333333331</v>
      </c>
      <c r="BN20">
        <f t="shared" si="6"/>
        <v>358.83333333333331</v>
      </c>
      <c r="BO20">
        <f t="shared" ref="BO20:CE20" si="7">AVERAGE(BO14:BO19)</f>
        <v>336.66666666666669</v>
      </c>
      <c r="BP20">
        <f t="shared" si="7"/>
        <v>313</v>
      </c>
      <c r="BQ20">
        <f t="shared" si="7"/>
        <v>289.16666666666669</v>
      </c>
      <c r="BR20">
        <f t="shared" si="7"/>
        <v>307.83333333333331</v>
      </c>
      <c r="BS20">
        <f t="shared" si="7"/>
        <v>298.5</v>
      </c>
      <c r="BT20">
        <f t="shared" si="7"/>
        <v>276.83333333333331</v>
      </c>
      <c r="BU20">
        <f t="shared" si="7"/>
        <v>274</v>
      </c>
      <c r="BV20">
        <f t="shared" si="7"/>
        <v>225.83333333333334</v>
      </c>
      <c r="BW20">
        <f t="shared" si="7"/>
        <v>204.33333333333334</v>
      </c>
      <c r="BX20">
        <f t="shared" si="7"/>
        <v>151.5</v>
      </c>
      <c r="BY20">
        <f t="shared" si="7"/>
        <v>129</v>
      </c>
      <c r="BZ20">
        <f t="shared" si="7"/>
        <v>116.16666666666667</v>
      </c>
      <c r="CA20">
        <f t="shared" si="7"/>
        <v>76.166666666666671</v>
      </c>
      <c r="CB20">
        <f t="shared" si="7"/>
        <v>57</v>
      </c>
      <c r="CC20">
        <f t="shared" si="7"/>
        <v>23.833333333333332</v>
      </c>
      <c r="CD20">
        <f t="shared" si="7"/>
        <v>9</v>
      </c>
      <c r="CE20" t="e">
        <f t="shared" si="7"/>
        <v>#DIV/0!</v>
      </c>
    </row>
    <row r="21" spans="1:83" x14ac:dyDescent="0.25">
      <c r="A21" t="s">
        <v>95</v>
      </c>
      <c r="B21" t="e">
        <f>_xlfn.VAR.S(B14:B19)</f>
        <v>#DIV/0!</v>
      </c>
      <c r="C21" t="e">
        <f t="shared" ref="C21:BN21" si="8">_xlfn.VAR.S(C14:C19)</f>
        <v>#DIV/0!</v>
      </c>
      <c r="D21" t="e">
        <f t="shared" si="8"/>
        <v>#DIV/0!</v>
      </c>
      <c r="E21">
        <f t="shared" si="8"/>
        <v>0</v>
      </c>
      <c r="F21">
        <f t="shared" si="8"/>
        <v>2.166666666666667</v>
      </c>
      <c r="G21">
        <f t="shared" si="8"/>
        <v>5.5</v>
      </c>
      <c r="H21">
        <f t="shared" si="8"/>
        <v>18.7</v>
      </c>
      <c r="I21">
        <f t="shared" si="8"/>
        <v>19.766666666666698</v>
      </c>
      <c r="J21">
        <f t="shared" si="8"/>
        <v>21.066666666666698</v>
      </c>
      <c r="K21">
        <f t="shared" si="8"/>
        <v>160.26666666666716</v>
      </c>
      <c r="L21">
        <f t="shared" si="8"/>
        <v>163.19999999999999</v>
      </c>
      <c r="M21">
        <f t="shared" si="8"/>
        <v>55.6</v>
      </c>
      <c r="N21">
        <f t="shared" si="8"/>
        <v>312.7</v>
      </c>
      <c r="O21">
        <f t="shared" si="8"/>
        <v>125.46666666666667</v>
      </c>
      <c r="P21">
        <f t="shared" si="8"/>
        <v>477.06666666666717</v>
      </c>
      <c r="Q21">
        <f t="shared" si="8"/>
        <v>89.366666666666674</v>
      </c>
      <c r="R21">
        <f t="shared" si="8"/>
        <v>251.36666666666571</v>
      </c>
      <c r="S21">
        <f t="shared" si="8"/>
        <v>348.5666666666657</v>
      </c>
      <c r="T21">
        <f t="shared" si="8"/>
        <v>365.2</v>
      </c>
      <c r="U21">
        <f t="shared" si="8"/>
        <v>734.8</v>
      </c>
      <c r="V21">
        <f t="shared" si="8"/>
        <v>642.26666666666858</v>
      </c>
      <c r="W21">
        <f t="shared" si="8"/>
        <v>498.4</v>
      </c>
      <c r="X21">
        <f t="shared" si="8"/>
        <v>497.2</v>
      </c>
      <c r="Y21">
        <f t="shared" si="8"/>
        <v>367.36666666666861</v>
      </c>
      <c r="Z21">
        <f t="shared" si="8"/>
        <v>410.16666666666572</v>
      </c>
      <c r="AA21">
        <f t="shared" si="8"/>
        <v>195.06666666666666</v>
      </c>
      <c r="AB21">
        <f t="shared" si="8"/>
        <v>426.16666666666862</v>
      </c>
      <c r="AC21">
        <f t="shared" si="8"/>
        <v>684.56666666666865</v>
      </c>
      <c r="AD21">
        <f t="shared" si="8"/>
        <v>1746.7</v>
      </c>
      <c r="AE21">
        <f t="shared" si="8"/>
        <v>748.96666666666863</v>
      </c>
      <c r="AF21">
        <f t="shared" si="8"/>
        <v>974</v>
      </c>
      <c r="AG21">
        <f t="shared" si="8"/>
        <v>550.96666666666863</v>
      </c>
      <c r="AH21">
        <f t="shared" si="8"/>
        <v>573.86666666666656</v>
      </c>
      <c r="AI21">
        <f t="shared" si="8"/>
        <v>383.5</v>
      </c>
      <c r="AJ21">
        <f t="shared" si="8"/>
        <v>349.9</v>
      </c>
      <c r="AK21">
        <f t="shared" si="8"/>
        <v>403.46666666666658</v>
      </c>
      <c r="AL21">
        <f t="shared" si="8"/>
        <v>1120.2666666666628</v>
      </c>
      <c r="AM21">
        <f t="shared" si="8"/>
        <v>1721.0666666666743</v>
      </c>
      <c r="AN21">
        <f t="shared" si="8"/>
        <v>1046.3</v>
      </c>
      <c r="AO21">
        <f t="shared" si="8"/>
        <v>698.66666666666674</v>
      </c>
      <c r="AP21">
        <f t="shared" si="8"/>
        <v>2811.7666666666628</v>
      </c>
      <c r="AQ21">
        <f t="shared" si="8"/>
        <v>2478.1666666666629</v>
      </c>
      <c r="AR21">
        <f t="shared" si="8"/>
        <v>5121.7666666666628</v>
      </c>
      <c r="AS21">
        <f t="shared" si="8"/>
        <v>4311.0666666666748</v>
      </c>
      <c r="AT21">
        <f t="shared" si="8"/>
        <v>1137.2</v>
      </c>
      <c r="AU21">
        <f t="shared" si="8"/>
        <v>823.46666666666658</v>
      </c>
      <c r="AV21">
        <f t="shared" si="8"/>
        <v>1837.2</v>
      </c>
      <c r="AW21">
        <f t="shared" si="8"/>
        <v>2255.5</v>
      </c>
      <c r="AX21">
        <f t="shared" si="8"/>
        <v>3340.1666666666742</v>
      </c>
      <c r="AY21">
        <f t="shared" si="8"/>
        <v>3226.6666666666742</v>
      </c>
      <c r="AZ21">
        <f t="shared" si="8"/>
        <v>967.76666666666665</v>
      </c>
      <c r="BA21">
        <f t="shared" si="8"/>
        <v>700.26666666666665</v>
      </c>
      <c r="BB21">
        <f t="shared" si="8"/>
        <v>8448.2999999999993</v>
      </c>
      <c r="BC21">
        <f t="shared" si="8"/>
        <v>7589.1</v>
      </c>
      <c r="BD21">
        <f t="shared" si="8"/>
        <v>849.86666666666679</v>
      </c>
      <c r="BE21">
        <f t="shared" si="8"/>
        <v>1647.8666666666668</v>
      </c>
      <c r="BF21">
        <f t="shared" si="8"/>
        <v>3009.5</v>
      </c>
      <c r="BG21">
        <f t="shared" si="8"/>
        <v>1073.7666666666667</v>
      </c>
      <c r="BH21">
        <f t="shared" si="8"/>
        <v>2093.9</v>
      </c>
      <c r="BI21">
        <f t="shared" si="8"/>
        <v>2382.5666666666743</v>
      </c>
      <c r="BJ21">
        <f t="shared" si="8"/>
        <v>4648.9666666666744</v>
      </c>
      <c r="BK21">
        <f t="shared" si="8"/>
        <v>594.56666666666672</v>
      </c>
      <c r="BL21">
        <f t="shared" si="8"/>
        <v>1991.0666666666743</v>
      </c>
      <c r="BM21">
        <f t="shared" si="8"/>
        <v>491.4666666666667</v>
      </c>
      <c r="BN21">
        <f t="shared" si="8"/>
        <v>1247.3666666666666</v>
      </c>
      <c r="BO21">
        <f t="shared" ref="BO21:CE21" si="9">_xlfn.VAR.S(BO14:BO19)</f>
        <v>809.06666666666672</v>
      </c>
      <c r="BP21">
        <f t="shared" si="9"/>
        <v>2056.4</v>
      </c>
      <c r="BQ21">
        <f t="shared" si="9"/>
        <v>398.9666666666667</v>
      </c>
      <c r="BR21">
        <f t="shared" si="9"/>
        <v>417.36666666666667</v>
      </c>
      <c r="BS21">
        <f t="shared" si="9"/>
        <v>85.1</v>
      </c>
      <c r="BT21">
        <f t="shared" si="9"/>
        <v>355.36666666666667</v>
      </c>
      <c r="BU21">
        <f t="shared" si="9"/>
        <v>1174</v>
      </c>
      <c r="BV21">
        <f t="shared" si="9"/>
        <v>1162.9666666666628</v>
      </c>
      <c r="BW21">
        <f t="shared" si="9"/>
        <v>1156.6666666666686</v>
      </c>
      <c r="BX21">
        <f t="shared" si="9"/>
        <v>909.1</v>
      </c>
      <c r="BY21">
        <f t="shared" si="9"/>
        <v>355.6</v>
      </c>
      <c r="BZ21">
        <f t="shared" si="9"/>
        <v>633.76666666666574</v>
      </c>
      <c r="CA21">
        <f t="shared" si="9"/>
        <v>198.96666666666715</v>
      </c>
      <c r="CB21">
        <f t="shared" si="9"/>
        <v>164</v>
      </c>
      <c r="CC21">
        <f t="shared" si="9"/>
        <v>145.76666666666671</v>
      </c>
      <c r="CD21" t="e">
        <f t="shared" si="9"/>
        <v>#DIV/0!</v>
      </c>
      <c r="CE21" t="e">
        <f t="shared" si="9"/>
        <v>#DIV/0!</v>
      </c>
    </row>
    <row r="22" spans="1:83" x14ac:dyDescent="0.25">
      <c r="B22" t="e">
        <f>_xlfn.STDEV.S(B14:B19)</f>
        <v>#DIV/0!</v>
      </c>
      <c r="C22" t="e">
        <f t="shared" ref="C22:BN22" si="10">_xlfn.STDEV.S(C14:C19)</f>
        <v>#DIV/0!</v>
      </c>
      <c r="D22" t="e">
        <f t="shared" si="10"/>
        <v>#DIV/0!</v>
      </c>
      <c r="E22">
        <f t="shared" si="10"/>
        <v>0</v>
      </c>
      <c r="F22">
        <f t="shared" si="10"/>
        <v>1.4719601443879746</v>
      </c>
      <c r="G22">
        <f t="shared" si="10"/>
        <v>2.3452078799117149</v>
      </c>
      <c r="H22">
        <f t="shared" si="10"/>
        <v>4.3243496620879309</v>
      </c>
      <c r="I22">
        <f t="shared" si="10"/>
        <v>4.4459719597256457</v>
      </c>
      <c r="J22">
        <f t="shared" si="10"/>
        <v>4.5898438608156047</v>
      </c>
      <c r="K22">
        <f t="shared" si="10"/>
        <v>12.659647177811362</v>
      </c>
      <c r="L22">
        <f t="shared" si="10"/>
        <v>12.774975538137049</v>
      </c>
      <c r="M22">
        <f t="shared" si="10"/>
        <v>7.4565407529228995</v>
      </c>
      <c r="N22">
        <f t="shared" si="10"/>
        <v>17.683325479106017</v>
      </c>
      <c r="O22">
        <f t="shared" si="10"/>
        <v>11.201190412927845</v>
      </c>
      <c r="P22">
        <f t="shared" si="10"/>
        <v>21.841855843006272</v>
      </c>
      <c r="Q22">
        <f t="shared" si="10"/>
        <v>9.4533944520826321</v>
      </c>
      <c r="R22">
        <f t="shared" si="10"/>
        <v>15.854547192104405</v>
      </c>
      <c r="S22">
        <f t="shared" si="10"/>
        <v>18.66994018915609</v>
      </c>
      <c r="T22">
        <f t="shared" si="10"/>
        <v>19.110206696946005</v>
      </c>
      <c r="U22">
        <f t="shared" si="10"/>
        <v>27.10719461692781</v>
      </c>
      <c r="V22">
        <f t="shared" si="10"/>
        <v>25.342980619230023</v>
      </c>
      <c r="W22">
        <f t="shared" si="10"/>
        <v>22.324874019801321</v>
      </c>
      <c r="X22">
        <f t="shared" si="10"/>
        <v>22.297981971469973</v>
      </c>
      <c r="Y22">
        <f t="shared" si="10"/>
        <v>19.166811593655023</v>
      </c>
      <c r="Z22">
        <f t="shared" si="10"/>
        <v>20.252571853141657</v>
      </c>
      <c r="AA22">
        <f t="shared" si="10"/>
        <v>13.966626889362608</v>
      </c>
      <c r="AB22">
        <f t="shared" si="10"/>
        <v>20.643804558914731</v>
      </c>
      <c r="AC22">
        <f t="shared" si="10"/>
        <v>26.164224939154391</v>
      </c>
      <c r="AD22">
        <f t="shared" si="10"/>
        <v>41.793540170701021</v>
      </c>
      <c r="AE22">
        <f t="shared" si="10"/>
        <v>27.367255373286316</v>
      </c>
      <c r="AF22">
        <f t="shared" si="10"/>
        <v>31.208973068654469</v>
      </c>
      <c r="AG22">
        <f t="shared" si="10"/>
        <v>23.472679154000904</v>
      </c>
      <c r="AH22">
        <f t="shared" si="10"/>
        <v>23.955514326907419</v>
      </c>
      <c r="AI22">
        <f t="shared" si="10"/>
        <v>19.58315602756614</v>
      </c>
      <c r="AJ22">
        <f t="shared" si="10"/>
        <v>18.70561413052242</v>
      </c>
      <c r="AK22">
        <f t="shared" si="10"/>
        <v>20.086479698211594</v>
      </c>
      <c r="AL22">
        <f t="shared" si="10"/>
        <v>33.470384919607106</v>
      </c>
      <c r="AM22">
        <f t="shared" si="10"/>
        <v>41.485740522095952</v>
      </c>
      <c r="AN22">
        <f t="shared" si="10"/>
        <v>32.346560868197408</v>
      </c>
      <c r="AO22">
        <f t="shared" si="10"/>
        <v>26.432303468798679</v>
      </c>
      <c r="AP22">
        <f t="shared" si="10"/>
        <v>53.02609420527466</v>
      </c>
      <c r="AQ22">
        <f t="shared" si="10"/>
        <v>49.781187879224646</v>
      </c>
      <c r="AR22">
        <f t="shared" si="10"/>
        <v>71.56651917388929</v>
      </c>
      <c r="AS22">
        <f t="shared" si="10"/>
        <v>65.658713562380086</v>
      </c>
      <c r="AT22">
        <f t="shared" si="10"/>
        <v>33.722396118899972</v>
      </c>
      <c r="AU22">
        <f t="shared" si="10"/>
        <v>28.69610891160449</v>
      </c>
      <c r="AV22">
        <f t="shared" si="10"/>
        <v>42.862571084805445</v>
      </c>
      <c r="AW22">
        <f t="shared" si="10"/>
        <v>47.492104606976518</v>
      </c>
      <c r="AX22">
        <f t="shared" si="10"/>
        <v>57.794175023670633</v>
      </c>
      <c r="AY22">
        <f t="shared" si="10"/>
        <v>56.803755744375515</v>
      </c>
      <c r="AZ22">
        <f t="shared" si="10"/>
        <v>31.108948337522865</v>
      </c>
      <c r="BA22">
        <f t="shared" si="10"/>
        <v>26.462552157089206</v>
      </c>
      <c r="BB22">
        <f t="shared" si="10"/>
        <v>91.914634308144855</v>
      </c>
      <c r="BC22">
        <f t="shared" si="10"/>
        <v>87.115440652045152</v>
      </c>
      <c r="BD22">
        <f t="shared" si="10"/>
        <v>29.152472736745107</v>
      </c>
      <c r="BE22">
        <f t="shared" si="10"/>
        <v>40.593924011687598</v>
      </c>
      <c r="BF22">
        <f t="shared" si="10"/>
        <v>54.858909941777007</v>
      </c>
      <c r="BG22">
        <f t="shared" si="10"/>
        <v>32.768379066817857</v>
      </c>
      <c r="BH22">
        <f t="shared" si="10"/>
        <v>45.759152090046427</v>
      </c>
      <c r="BI22">
        <f t="shared" si="10"/>
        <v>48.811542350827992</v>
      </c>
      <c r="BJ22">
        <f t="shared" si="10"/>
        <v>68.183331296341592</v>
      </c>
      <c r="BK22">
        <f t="shared" si="10"/>
        <v>24.383737750120812</v>
      </c>
      <c r="BL22">
        <f t="shared" si="10"/>
        <v>44.62137006711778</v>
      </c>
      <c r="BM22">
        <f t="shared" si="10"/>
        <v>22.169047491190657</v>
      </c>
      <c r="BN22">
        <f t="shared" si="10"/>
        <v>35.318078467927251</v>
      </c>
      <c r="BO22">
        <f t="shared" ref="BO22:CE22" si="11">_xlfn.STDEV.S(BO14:BO19)</f>
        <v>28.444097220102922</v>
      </c>
      <c r="BP22">
        <f t="shared" si="11"/>
        <v>45.34754679141971</v>
      </c>
      <c r="BQ22">
        <f t="shared" si="11"/>
        <v>19.974149961053829</v>
      </c>
      <c r="BR22">
        <f t="shared" si="11"/>
        <v>20.429553755935704</v>
      </c>
      <c r="BS22">
        <f t="shared" si="11"/>
        <v>9.2249661245990495</v>
      </c>
      <c r="BT22">
        <f t="shared" si="11"/>
        <v>18.851171493216718</v>
      </c>
      <c r="BU22">
        <f t="shared" si="11"/>
        <v>34.26368339802363</v>
      </c>
      <c r="BV22">
        <f t="shared" si="11"/>
        <v>34.10229708783065</v>
      </c>
      <c r="BW22">
        <f t="shared" si="11"/>
        <v>34.009802508492584</v>
      </c>
      <c r="BX22">
        <f t="shared" si="11"/>
        <v>30.151285213071763</v>
      </c>
      <c r="BY22">
        <f t="shared" si="11"/>
        <v>18.857359306117068</v>
      </c>
      <c r="BZ22">
        <f t="shared" si="11"/>
        <v>25.174722772389487</v>
      </c>
      <c r="CA22">
        <f t="shared" si="11"/>
        <v>14.105554461511506</v>
      </c>
      <c r="CB22">
        <f t="shared" si="11"/>
        <v>12.806248474865697</v>
      </c>
      <c r="CC22">
        <f t="shared" si="11"/>
        <v>12.073386710723165</v>
      </c>
      <c r="CD22" t="e">
        <f t="shared" si="11"/>
        <v>#DIV/0!</v>
      </c>
      <c r="CE22" t="e">
        <f t="shared" si="11"/>
        <v>#DIV/0!</v>
      </c>
    </row>
    <row r="23" spans="1:83" x14ac:dyDescent="0.25">
      <c r="A23" t="s">
        <v>84</v>
      </c>
    </row>
    <row r="24" spans="1:83" x14ac:dyDescent="0.25">
      <c r="A24">
        <v>42464</v>
      </c>
      <c r="C24">
        <v>0</v>
      </c>
      <c r="D24">
        <v>0</v>
      </c>
      <c r="E24">
        <v>0</v>
      </c>
      <c r="F24">
        <v>4</v>
      </c>
      <c r="G24">
        <v>7</v>
      </c>
      <c r="H24">
        <v>10</v>
      </c>
      <c r="I24">
        <v>110</v>
      </c>
      <c r="J24">
        <v>167</v>
      </c>
      <c r="K24">
        <v>205</v>
      </c>
      <c r="L24">
        <v>249</v>
      </c>
      <c r="M24">
        <v>308</v>
      </c>
      <c r="N24">
        <v>378</v>
      </c>
      <c r="O24">
        <v>457</v>
      </c>
      <c r="P24">
        <v>446</v>
      </c>
      <c r="Q24">
        <v>434</v>
      </c>
      <c r="R24">
        <v>328</v>
      </c>
      <c r="S24">
        <v>276</v>
      </c>
      <c r="T24">
        <v>185</v>
      </c>
      <c r="U24">
        <v>124</v>
      </c>
      <c r="V24">
        <v>183</v>
      </c>
      <c r="W24">
        <v>164</v>
      </c>
      <c r="X24">
        <v>148</v>
      </c>
      <c r="Y24">
        <v>139</v>
      </c>
      <c r="Z24">
        <v>165</v>
      </c>
      <c r="AA24">
        <v>133</v>
      </c>
      <c r="AB24">
        <v>142</v>
      </c>
      <c r="AC24">
        <v>106</v>
      </c>
      <c r="AD24">
        <v>184</v>
      </c>
      <c r="AE24">
        <v>168</v>
      </c>
      <c r="AF24">
        <v>179</v>
      </c>
      <c r="AG24">
        <v>202</v>
      </c>
      <c r="AH24">
        <v>201</v>
      </c>
      <c r="AI24">
        <v>171</v>
      </c>
      <c r="AJ24">
        <v>231</v>
      </c>
      <c r="AK24">
        <v>172</v>
      </c>
      <c r="AL24">
        <v>192</v>
      </c>
      <c r="AM24">
        <v>218</v>
      </c>
      <c r="AN24">
        <v>134</v>
      </c>
      <c r="AO24">
        <v>234</v>
      </c>
      <c r="AP24">
        <v>255</v>
      </c>
      <c r="AQ24">
        <v>227</v>
      </c>
      <c r="AR24">
        <v>232</v>
      </c>
      <c r="AS24">
        <v>265</v>
      </c>
      <c r="AT24">
        <v>220</v>
      </c>
      <c r="AU24">
        <v>265</v>
      </c>
      <c r="AV24">
        <v>298</v>
      </c>
      <c r="AW24">
        <v>277</v>
      </c>
      <c r="AX24">
        <v>303</v>
      </c>
      <c r="AY24">
        <v>375</v>
      </c>
      <c r="AZ24">
        <v>300</v>
      </c>
      <c r="BA24">
        <v>379</v>
      </c>
      <c r="BB24">
        <v>465</v>
      </c>
      <c r="BC24">
        <v>386</v>
      </c>
      <c r="BD24">
        <v>557</v>
      </c>
      <c r="BE24">
        <v>1026</v>
      </c>
      <c r="BF24">
        <v>948</v>
      </c>
      <c r="BG24">
        <v>1026</v>
      </c>
      <c r="BH24">
        <v>1186</v>
      </c>
      <c r="BI24">
        <v>783</v>
      </c>
      <c r="BJ24">
        <v>751</v>
      </c>
      <c r="BK24">
        <v>689</v>
      </c>
      <c r="BL24">
        <v>640</v>
      </c>
      <c r="BM24">
        <v>470</v>
      </c>
      <c r="BN24">
        <v>471</v>
      </c>
      <c r="BO24">
        <v>471</v>
      </c>
      <c r="BP24">
        <v>317</v>
      </c>
      <c r="BQ24">
        <v>433</v>
      </c>
      <c r="BR24">
        <v>345</v>
      </c>
      <c r="BS24">
        <v>398</v>
      </c>
      <c r="BT24">
        <v>261</v>
      </c>
      <c r="BU24">
        <v>354</v>
      </c>
      <c r="BV24">
        <v>249</v>
      </c>
      <c r="BW24">
        <v>238</v>
      </c>
      <c r="BX24">
        <v>192</v>
      </c>
      <c r="BY24">
        <v>133</v>
      </c>
      <c r="BZ24">
        <v>144</v>
      </c>
      <c r="CA24">
        <v>101</v>
      </c>
      <c r="CB24">
        <v>64</v>
      </c>
      <c r="CC24">
        <v>18</v>
      </c>
    </row>
    <row r="25" spans="1:83" x14ac:dyDescent="0.25">
      <c r="A25">
        <v>42465</v>
      </c>
      <c r="D25">
        <v>0</v>
      </c>
      <c r="E25">
        <v>0</v>
      </c>
      <c r="F25">
        <v>2</v>
      </c>
      <c r="G25">
        <v>10</v>
      </c>
      <c r="H25">
        <v>9</v>
      </c>
      <c r="I25">
        <v>110</v>
      </c>
      <c r="J25">
        <v>172</v>
      </c>
      <c r="K25">
        <v>252</v>
      </c>
      <c r="L25">
        <v>198</v>
      </c>
      <c r="M25">
        <v>373</v>
      </c>
      <c r="N25">
        <v>424</v>
      </c>
      <c r="O25">
        <v>445</v>
      </c>
      <c r="P25">
        <v>370</v>
      </c>
      <c r="Q25">
        <v>313</v>
      </c>
      <c r="R25">
        <v>276</v>
      </c>
      <c r="S25">
        <v>256</v>
      </c>
      <c r="T25">
        <v>159</v>
      </c>
      <c r="U25">
        <v>142</v>
      </c>
      <c r="V25">
        <v>153</v>
      </c>
      <c r="W25">
        <v>214</v>
      </c>
      <c r="X25">
        <v>152</v>
      </c>
      <c r="Y25">
        <v>143</v>
      </c>
      <c r="Z25">
        <v>163</v>
      </c>
      <c r="AA25">
        <v>134</v>
      </c>
      <c r="AB25">
        <v>147</v>
      </c>
      <c r="AC25">
        <v>181</v>
      </c>
      <c r="AD25">
        <v>130</v>
      </c>
      <c r="AE25">
        <v>197</v>
      </c>
      <c r="AF25">
        <v>171</v>
      </c>
      <c r="AG25">
        <v>169</v>
      </c>
      <c r="AH25">
        <v>183</v>
      </c>
      <c r="AI25">
        <v>214</v>
      </c>
      <c r="AJ25">
        <v>202</v>
      </c>
      <c r="AK25">
        <v>181</v>
      </c>
      <c r="AL25">
        <v>199</v>
      </c>
      <c r="AM25">
        <v>192</v>
      </c>
      <c r="AN25">
        <v>218</v>
      </c>
      <c r="AO25">
        <v>213</v>
      </c>
      <c r="AP25">
        <v>235</v>
      </c>
      <c r="AQ25">
        <v>213</v>
      </c>
      <c r="AR25">
        <v>230</v>
      </c>
      <c r="AS25">
        <v>226</v>
      </c>
      <c r="AT25">
        <v>288</v>
      </c>
      <c r="AU25">
        <v>239</v>
      </c>
      <c r="AV25">
        <v>238</v>
      </c>
      <c r="AW25">
        <v>299</v>
      </c>
      <c r="AX25">
        <v>283</v>
      </c>
      <c r="AY25">
        <v>356</v>
      </c>
      <c r="AZ25">
        <v>312</v>
      </c>
      <c r="BA25">
        <v>382</v>
      </c>
      <c r="BB25">
        <v>439</v>
      </c>
      <c r="BC25">
        <v>561</v>
      </c>
      <c r="BD25">
        <v>431</v>
      </c>
      <c r="BE25">
        <v>1000</v>
      </c>
      <c r="BF25">
        <v>803</v>
      </c>
      <c r="BG25">
        <v>1159</v>
      </c>
      <c r="BH25">
        <v>994</v>
      </c>
      <c r="BI25">
        <v>743</v>
      </c>
      <c r="BJ25">
        <v>841</v>
      </c>
      <c r="BK25">
        <v>746</v>
      </c>
      <c r="BL25">
        <v>550</v>
      </c>
      <c r="BM25">
        <v>494</v>
      </c>
      <c r="BN25">
        <v>366</v>
      </c>
      <c r="BO25">
        <v>522</v>
      </c>
      <c r="BP25">
        <v>423</v>
      </c>
      <c r="BQ25">
        <v>364</v>
      </c>
      <c r="BR25">
        <v>428</v>
      </c>
      <c r="BS25">
        <v>224</v>
      </c>
      <c r="BT25">
        <v>428</v>
      </c>
      <c r="BU25">
        <v>343</v>
      </c>
      <c r="BV25">
        <v>303</v>
      </c>
      <c r="BW25">
        <v>220</v>
      </c>
      <c r="BX25">
        <v>247</v>
      </c>
      <c r="BY25">
        <v>186</v>
      </c>
      <c r="BZ25">
        <v>124</v>
      </c>
      <c r="CA25">
        <v>120</v>
      </c>
      <c r="CB25">
        <v>72</v>
      </c>
      <c r="CC25">
        <v>11</v>
      </c>
    </row>
    <row r="26" spans="1:83" x14ac:dyDescent="0.25">
      <c r="A26">
        <v>42466</v>
      </c>
      <c r="C26">
        <v>0</v>
      </c>
      <c r="D26">
        <v>0</v>
      </c>
      <c r="E26">
        <v>0</v>
      </c>
      <c r="F26">
        <v>3</v>
      </c>
      <c r="G26">
        <v>10</v>
      </c>
      <c r="H26">
        <v>4</v>
      </c>
      <c r="I26">
        <v>111</v>
      </c>
      <c r="J26">
        <v>157</v>
      </c>
      <c r="K26">
        <v>236</v>
      </c>
      <c r="L26">
        <v>291</v>
      </c>
      <c r="M26">
        <v>413</v>
      </c>
      <c r="N26">
        <v>402</v>
      </c>
      <c r="O26">
        <v>408</v>
      </c>
      <c r="P26">
        <v>372</v>
      </c>
      <c r="Q26">
        <v>339</v>
      </c>
      <c r="R26">
        <v>268</v>
      </c>
      <c r="S26">
        <v>250</v>
      </c>
      <c r="T26">
        <v>184</v>
      </c>
      <c r="U26">
        <v>192</v>
      </c>
      <c r="V26">
        <v>157</v>
      </c>
      <c r="W26">
        <v>167</v>
      </c>
      <c r="X26">
        <v>134</v>
      </c>
      <c r="Y26">
        <v>218</v>
      </c>
      <c r="Z26">
        <v>108</v>
      </c>
      <c r="AA26">
        <v>138</v>
      </c>
      <c r="AB26">
        <v>106</v>
      </c>
      <c r="AC26">
        <v>136</v>
      </c>
      <c r="AD26">
        <v>137</v>
      </c>
      <c r="AE26">
        <v>180</v>
      </c>
      <c r="AF26">
        <v>190</v>
      </c>
      <c r="AG26">
        <v>206</v>
      </c>
      <c r="AH26">
        <v>156</v>
      </c>
      <c r="AI26">
        <v>225</v>
      </c>
      <c r="AJ26">
        <v>167</v>
      </c>
      <c r="AK26">
        <v>175</v>
      </c>
      <c r="AL26">
        <v>185</v>
      </c>
      <c r="AM26">
        <v>231</v>
      </c>
      <c r="AN26">
        <v>243</v>
      </c>
      <c r="AO26">
        <v>243</v>
      </c>
      <c r="AP26">
        <v>242</v>
      </c>
      <c r="AQ26">
        <v>190</v>
      </c>
      <c r="AR26">
        <v>266</v>
      </c>
      <c r="AS26">
        <v>200</v>
      </c>
      <c r="AT26">
        <v>253</v>
      </c>
      <c r="AU26">
        <v>266</v>
      </c>
      <c r="AV26">
        <v>323</v>
      </c>
      <c r="AW26">
        <v>267</v>
      </c>
      <c r="AX26">
        <v>243</v>
      </c>
      <c r="AY26">
        <v>346</v>
      </c>
      <c r="AZ26">
        <v>326</v>
      </c>
      <c r="BA26">
        <v>417</v>
      </c>
      <c r="BB26">
        <v>413</v>
      </c>
      <c r="BC26">
        <v>434</v>
      </c>
      <c r="BD26">
        <v>732</v>
      </c>
      <c r="BE26">
        <v>770</v>
      </c>
      <c r="BF26">
        <v>940</v>
      </c>
      <c r="BG26">
        <v>1023</v>
      </c>
      <c r="BH26">
        <v>886</v>
      </c>
      <c r="BI26">
        <v>916</v>
      </c>
      <c r="BJ26">
        <v>842</v>
      </c>
      <c r="BK26">
        <v>700</v>
      </c>
      <c r="BL26">
        <v>540</v>
      </c>
      <c r="BM26">
        <v>492</v>
      </c>
      <c r="BN26">
        <v>435</v>
      </c>
      <c r="BO26">
        <v>473</v>
      </c>
      <c r="BP26">
        <v>398</v>
      </c>
      <c r="BQ26">
        <v>348</v>
      </c>
      <c r="BR26">
        <v>349</v>
      </c>
      <c r="BS26">
        <v>344</v>
      </c>
      <c r="BT26">
        <v>469</v>
      </c>
      <c r="BU26">
        <v>359</v>
      </c>
      <c r="BV26">
        <v>346</v>
      </c>
      <c r="BW26">
        <v>319</v>
      </c>
      <c r="BX26">
        <v>216</v>
      </c>
      <c r="BY26">
        <v>150</v>
      </c>
      <c r="BZ26">
        <v>198</v>
      </c>
      <c r="CA26">
        <v>114</v>
      </c>
      <c r="CB26">
        <v>80</v>
      </c>
      <c r="CC26">
        <v>18</v>
      </c>
    </row>
    <row r="27" spans="1:83" x14ac:dyDescent="0.25">
      <c r="A27">
        <v>42467</v>
      </c>
      <c r="D27">
        <v>0</v>
      </c>
      <c r="E27">
        <v>0</v>
      </c>
      <c r="F27">
        <v>3</v>
      </c>
      <c r="G27">
        <v>11</v>
      </c>
      <c r="H27">
        <v>8</v>
      </c>
      <c r="I27">
        <v>96</v>
      </c>
      <c r="J27">
        <v>171</v>
      </c>
      <c r="K27">
        <v>223</v>
      </c>
      <c r="L27">
        <v>326</v>
      </c>
      <c r="M27">
        <v>329</v>
      </c>
      <c r="N27">
        <v>420</v>
      </c>
      <c r="O27">
        <v>421</v>
      </c>
      <c r="P27">
        <v>391</v>
      </c>
      <c r="Q27">
        <v>322</v>
      </c>
      <c r="R27">
        <v>276</v>
      </c>
      <c r="S27">
        <v>236</v>
      </c>
      <c r="T27">
        <v>161</v>
      </c>
      <c r="U27">
        <v>168</v>
      </c>
      <c r="V27">
        <v>209</v>
      </c>
      <c r="W27">
        <v>145</v>
      </c>
      <c r="X27">
        <v>149</v>
      </c>
      <c r="Y27">
        <v>168</v>
      </c>
      <c r="Z27">
        <v>126</v>
      </c>
      <c r="AA27">
        <v>135</v>
      </c>
      <c r="AB27">
        <v>133</v>
      </c>
      <c r="AC27">
        <v>145</v>
      </c>
      <c r="AD27">
        <v>177</v>
      </c>
      <c r="AE27">
        <v>173</v>
      </c>
      <c r="AF27">
        <v>169</v>
      </c>
      <c r="AG27">
        <v>207</v>
      </c>
      <c r="AH27">
        <v>142</v>
      </c>
      <c r="AI27">
        <v>253</v>
      </c>
      <c r="AJ27">
        <v>174</v>
      </c>
      <c r="AK27">
        <v>187</v>
      </c>
      <c r="AL27">
        <v>173</v>
      </c>
      <c r="AM27">
        <v>214</v>
      </c>
      <c r="AN27">
        <v>226</v>
      </c>
      <c r="AO27">
        <v>233</v>
      </c>
      <c r="AP27">
        <v>233</v>
      </c>
      <c r="AQ27">
        <v>225</v>
      </c>
      <c r="AR27">
        <v>254</v>
      </c>
      <c r="AS27">
        <v>254</v>
      </c>
      <c r="AT27">
        <v>228</v>
      </c>
      <c r="AU27">
        <v>277</v>
      </c>
      <c r="AV27">
        <v>305</v>
      </c>
      <c r="AW27">
        <v>285</v>
      </c>
      <c r="AX27">
        <v>241</v>
      </c>
      <c r="AY27">
        <v>350</v>
      </c>
      <c r="AZ27">
        <v>396</v>
      </c>
      <c r="BA27">
        <v>382</v>
      </c>
      <c r="BB27">
        <v>390</v>
      </c>
      <c r="BC27">
        <v>505</v>
      </c>
      <c r="BD27">
        <v>682</v>
      </c>
      <c r="BE27">
        <v>796</v>
      </c>
      <c r="BF27">
        <v>981</v>
      </c>
      <c r="BG27">
        <v>1105</v>
      </c>
      <c r="BH27">
        <v>943</v>
      </c>
      <c r="BI27">
        <v>872</v>
      </c>
      <c r="BJ27">
        <v>676</v>
      </c>
      <c r="BK27">
        <v>724</v>
      </c>
      <c r="BL27">
        <v>589</v>
      </c>
      <c r="BM27">
        <v>453</v>
      </c>
      <c r="BN27">
        <v>404</v>
      </c>
      <c r="BO27">
        <v>486</v>
      </c>
      <c r="BP27">
        <v>409</v>
      </c>
      <c r="BQ27">
        <v>381</v>
      </c>
      <c r="BR27">
        <v>387</v>
      </c>
      <c r="BS27">
        <v>357</v>
      </c>
      <c r="BT27">
        <v>461</v>
      </c>
      <c r="BU27">
        <v>387</v>
      </c>
      <c r="BV27">
        <v>303</v>
      </c>
      <c r="BW27">
        <v>282</v>
      </c>
      <c r="BX27">
        <v>219</v>
      </c>
      <c r="BY27">
        <v>143</v>
      </c>
      <c r="BZ27">
        <v>199</v>
      </c>
      <c r="CA27">
        <v>117</v>
      </c>
      <c r="CB27">
        <v>83</v>
      </c>
      <c r="CC27">
        <v>15</v>
      </c>
    </row>
    <row r="28" spans="1:83" x14ac:dyDescent="0.25">
      <c r="A28">
        <v>42473</v>
      </c>
      <c r="D28">
        <v>0</v>
      </c>
      <c r="E28">
        <v>0</v>
      </c>
      <c r="F28">
        <v>4</v>
      </c>
      <c r="G28">
        <v>8</v>
      </c>
      <c r="H28">
        <v>9</v>
      </c>
      <c r="I28">
        <v>93</v>
      </c>
      <c r="J28">
        <v>157</v>
      </c>
      <c r="K28">
        <v>228</v>
      </c>
      <c r="L28">
        <v>309</v>
      </c>
      <c r="M28">
        <v>389</v>
      </c>
      <c r="N28">
        <v>420</v>
      </c>
      <c r="O28">
        <v>374</v>
      </c>
      <c r="P28">
        <v>375</v>
      </c>
      <c r="Q28">
        <v>345</v>
      </c>
      <c r="R28">
        <v>256</v>
      </c>
      <c r="S28">
        <v>279</v>
      </c>
      <c r="T28">
        <v>186</v>
      </c>
      <c r="U28">
        <v>203</v>
      </c>
      <c r="V28">
        <v>155</v>
      </c>
      <c r="W28">
        <v>176</v>
      </c>
      <c r="X28">
        <v>167</v>
      </c>
      <c r="Y28">
        <v>171</v>
      </c>
      <c r="Z28">
        <v>178</v>
      </c>
      <c r="AA28">
        <v>157</v>
      </c>
      <c r="AB28">
        <v>119</v>
      </c>
      <c r="AC28">
        <v>151</v>
      </c>
      <c r="AD28">
        <v>165</v>
      </c>
      <c r="AE28">
        <v>158</v>
      </c>
      <c r="AF28">
        <v>158</v>
      </c>
      <c r="AG28">
        <v>196</v>
      </c>
      <c r="AH28">
        <v>200</v>
      </c>
      <c r="AI28">
        <v>235</v>
      </c>
      <c r="AJ28">
        <v>154</v>
      </c>
      <c r="AK28">
        <v>223</v>
      </c>
      <c r="AL28">
        <v>194</v>
      </c>
      <c r="AM28">
        <v>233</v>
      </c>
      <c r="AN28">
        <v>193</v>
      </c>
      <c r="AO28">
        <v>229</v>
      </c>
      <c r="AP28">
        <v>226</v>
      </c>
      <c r="AQ28">
        <v>220</v>
      </c>
      <c r="AR28">
        <v>224</v>
      </c>
      <c r="AS28">
        <v>238</v>
      </c>
      <c r="AT28">
        <v>256</v>
      </c>
      <c r="AU28">
        <v>309</v>
      </c>
      <c r="AV28">
        <v>270</v>
      </c>
      <c r="AW28">
        <v>326</v>
      </c>
      <c r="AX28">
        <v>300</v>
      </c>
      <c r="AY28">
        <v>428</v>
      </c>
      <c r="AZ28">
        <v>303</v>
      </c>
      <c r="BA28">
        <v>422</v>
      </c>
      <c r="BB28">
        <v>444</v>
      </c>
      <c r="BC28">
        <v>644</v>
      </c>
      <c r="BD28">
        <v>695</v>
      </c>
      <c r="BE28">
        <v>880</v>
      </c>
      <c r="BF28">
        <v>645</v>
      </c>
      <c r="BG28">
        <v>1241</v>
      </c>
      <c r="BH28">
        <v>1242</v>
      </c>
      <c r="BI28">
        <v>797</v>
      </c>
      <c r="BJ28">
        <v>668</v>
      </c>
      <c r="BK28">
        <v>702</v>
      </c>
      <c r="BL28">
        <v>505</v>
      </c>
      <c r="BM28">
        <v>427</v>
      </c>
      <c r="BN28">
        <v>585</v>
      </c>
      <c r="BO28">
        <v>486</v>
      </c>
      <c r="BP28">
        <v>424</v>
      </c>
      <c r="BQ28">
        <v>344</v>
      </c>
      <c r="BR28">
        <v>353</v>
      </c>
      <c r="BS28">
        <v>334</v>
      </c>
      <c r="BT28">
        <v>378</v>
      </c>
      <c r="BU28">
        <v>324</v>
      </c>
      <c r="BV28">
        <v>295</v>
      </c>
      <c r="BW28">
        <v>289</v>
      </c>
      <c r="BX28">
        <v>188</v>
      </c>
      <c r="BY28">
        <v>197</v>
      </c>
      <c r="BZ28">
        <v>132</v>
      </c>
      <c r="CA28">
        <v>141</v>
      </c>
      <c r="CB28">
        <v>63</v>
      </c>
      <c r="CC28">
        <v>27</v>
      </c>
    </row>
    <row r="29" spans="1:83" x14ac:dyDescent="0.25">
      <c r="A29" s="7" t="s">
        <v>96</v>
      </c>
      <c r="D29">
        <v>0</v>
      </c>
      <c r="E29">
        <v>0</v>
      </c>
      <c r="F29">
        <v>7</v>
      </c>
      <c r="G29">
        <v>6</v>
      </c>
      <c r="H29">
        <v>10</v>
      </c>
      <c r="I29">
        <v>102</v>
      </c>
      <c r="J29">
        <v>154</v>
      </c>
      <c r="K29">
        <v>239</v>
      </c>
      <c r="L29">
        <v>244</v>
      </c>
      <c r="M29">
        <v>441</v>
      </c>
      <c r="N29">
        <v>311</v>
      </c>
      <c r="O29">
        <v>403</v>
      </c>
      <c r="P29">
        <v>407</v>
      </c>
      <c r="Q29">
        <v>349</v>
      </c>
      <c r="R29">
        <v>276</v>
      </c>
      <c r="S29">
        <v>258</v>
      </c>
      <c r="T29">
        <v>213</v>
      </c>
      <c r="U29">
        <v>205</v>
      </c>
      <c r="V29">
        <v>170</v>
      </c>
      <c r="W29">
        <v>192</v>
      </c>
      <c r="X29">
        <v>144</v>
      </c>
      <c r="Y29">
        <v>126</v>
      </c>
      <c r="Z29">
        <v>144</v>
      </c>
      <c r="AA29">
        <v>123</v>
      </c>
      <c r="AB29">
        <v>151</v>
      </c>
      <c r="AC29">
        <v>120</v>
      </c>
      <c r="AD29">
        <v>158</v>
      </c>
      <c r="AE29">
        <v>164</v>
      </c>
      <c r="AF29">
        <v>159</v>
      </c>
      <c r="AG29">
        <v>240</v>
      </c>
      <c r="AH29">
        <v>191</v>
      </c>
      <c r="AI29">
        <v>200</v>
      </c>
      <c r="AJ29">
        <v>158</v>
      </c>
      <c r="AK29">
        <v>231</v>
      </c>
      <c r="AL29">
        <v>261</v>
      </c>
      <c r="AM29">
        <v>171</v>
      </c>
      <c r="AN29">
        <v>242</v>
      </c>
      <c r="AO29">
        <v>172</v>
      </c>
      <c r="AP29">
        <v>278</v>
      </c>
      <c r="AQ29">
        <v>236</v>
      </c>
      <c r="AR29">
        <v>216</v>
      </c>
      <c r="AS29">
        <v>267</v>
      </c>
      <c r="AT29">
        <v>255</v>
      </c>
      <c r="AU29">
        <v>275</v>
      </c>
      <c r="AV29">
        <v>289</v>
      </c>
      <c r="AW29">
        <v>297</v>
      </c>
      <c r="AX29">
        <v>215</v>
      </c>
      <c r="AY29">
        <v>457</v>
      </c>
      <c r="AZ29">
        <v>344</v>
      </c>
      <c r="BA29">
        <v>379</v>
      </c>
      <c r="BB29">
        <v>444</v>
      </c>
      <c r="BC29">
        <v>574</v>
      </c>
      <c r="BD29">
        <v>670</v>
      </c>
      <c r="BE29">
        <v>658</v>
      </c>
      <c r="BF29">
        <v>1077</v>
      </c>
      <c r="BG29">
        <v>1002</v>
      </c>
      <c r="BH29">
        <v>1043</v>
      </c>
      <c r="BI29">
        <v>892</v>
      </c>
      <c r="BJ29">
        <v>787</v>
      </c>
      <c r="BK29">
        <v>716</v>
      </c>
      <c r="BL29">
        <v>515</v>
      </c>
      <c r="BM29">
        <v>561</v>
      </c>
      <c r="BN29">
        <v>468</v>
      </c>
      <c r="BO29">
        <v>542</v>
      </c>
      <c r="BP29">
        <v>365</v>
      </c>
      <c r="BQ29">
        <v>370</v>
      </c>
      <c r="BR29">
        <v>445</v>
      </c>
      <c r="BS29">
        <v>365</v>
      </c>
      <c r="BT29">
        <v>386</v>
      </c>
      <c r="BU29">
        <v>402</v>
      </c>
      <c r="BV29">
        <v>339</v>
      </c>
      <c r="BW29">
        <v>320</v>
      </c>
      <c r="BX29">
        <v>214</v>
      </c>
      <c r="BY29">
        <v>164</v>
      </c>
      <c r="BZ29">
        <v>181</v>
      </c>
      <c r="CA29">
        <v>108</v>
      </c>
      <c r="CB29">
        <v>88</v>
      </c>
      <c r="CC29">
        <v>35</v>
      </c>
      <c r="CD29">
        <v>10</v>
      </c>
    </row>
    <row r="30" spans="1:83" x14ac:dyDescent="0.25">
      <c r="A30" t="s">
        <v>94</v>
      </c>
      <c r="B30" t="e">
        <f>AVERAGE(B24:B29)</f>
        <v>#DIV/0!</v>
      </c>
      <c r="C30">
        <f t="shared" ref="C30:BN30" si="12">AVERAGE(C24:C29)</f>
        <v>0</v>
      </c>
      <c r="D30">
        <f t="shared" si="12"/>
        <v>0</v>
      </c>
      <c r="E30">
        <f t="shared" si="12"/>
        <v>0</v>
      </c>
      <c r="F30">
        <f t="shared" si="12"/>
        <v>3.8333333333333335</v>
      </c>
      <c r="G30">
        <f t="shared" si="12"/>
        <v>8.6666666666666661</v>
      </c>
      <c r="H30">
        <f t="shared" si="12"/>
        <v>8.3333333333333339</v>
      </c>
      <c r="I30">
        <f t="shared" si="12"/>
        <v>103.66666666666667</v>
      </c>
      <c r="J30">
        <f t="shared" si="12"/>
        <v>163</v>
      </c>
      <c r="K30">
        <f t="shared" si="12"/>
        <v>230.5</v>
      </c>
      <c r="L30">
        <f t="shared" si="12"/>
        <v>269.5</v>
      </c>
      <c r="M30">
        <f t="shared" si="12"/>
        <v>375.5</v>
      </c>
      <c r="N30">
        <f t="shared" si="12"/>
        <v>392.5</v>
      </c>
      <c r="O30">
        <f t="shared" si="12"/>
        <v>418</v>
      </c>
      <c r="P30">
        <f t="shared" si="12"/>
        <v>393.5</v>
      </c>
      <c r="Q30">
        <f t="shared" si="12"/>
        <v>350.33333333333331</v>
      </c>
      <c r="R30">
        <f t="shared" si="12"/>
        <v>280</v>
      </c>
      <c r="S30">
        <f t="shared" si="12"/>
        <v>259.16666666666669</v>
      </c>
      <c r="T30">
        <f t="shared" si="12"/>
        <v>181.33333333333334</v>
      </c>
      <c r="U30">
        <f t="shared" si="12"/>
        <v>172.33333333333334</v>
      </c>
      <c r="V30">
        <f t="shared" si="12"/>
        <v>171.16666666666666</v>
      </c>
      <c r="W30">
        <f t="shared" si="12"/>
        <v>176.33333333333334</v>
      </c>
      <c r="X30">
        <f t="shared" si="12"/>
        <v>149</v>
      </c>
      <c r="Y30">
        <f t="shared" si="12"/>
        <v>160.83333333333334</v>
      </c>
      <c r="Z30">
        <f t="shared" si="12"/>
        <v>147.33333333333334</v>
      </c>
      <c r="AA30">
        <f t="shared" si="12"/>
        <v>136.66666666666666</v>
      </c>
      <c r="AB30">
        <f t="shared" si="12"/>
        <v>133</v>
      </c>
      <c r="AC30">
        <f t="shared" si="12"/>
        <v>139.83333333333334</v>
      </c>
      <c r="AD30">
        <f t="shared" si="12"/>
        <v>158.5</v>
      </c>
      <c r="AE30">
        <f t="shared" si="12"/>
        <v>173.33333333333334</v>
      </c>
      <c r="AF30">
        <f t="shared" si="12"/>
        <v>171</v>
      </c>
      <c r="AG30">
        <f t="shared" si="12"/>
        <v>203.33333333333334</v>
      </c>
      <c r="AH30">
        <f t="shared" si="12"/>
        <v>178.83333333333334</v>
      </c>
      <c r="AI30">
        <f t="shared" si="12"/>
        <v>216.33333333333334</v>
      </c>
      <c r="AJ30">
        <f t="shared" si="12"/>
        <v>181</v>
      </c>
      <c r="AK30">
        <f t="shared" si="12"/>
        <v>194.83333333333334</v>
      </c>
      <c r="AL30">
        <f t="shared" si="12"/>
        <v>200.66666666666666</v>
      </c>
      <c r="AM30">
        <f t="shared" si="12"/>
        <v>209.83333333333334</v>
      </c>
      <c r="AN30">
        <f t="shared" si="12"/>
        <v>209.33333333333334</v>
      </c>
      <c r="AO30">
        <f t="shared" si="12"/>
        <v>220.66666666666666</v>
      </c>
      <c r="AP30">
        <f t="shared" si="12"/>
        <v>244.83333333333334</v>
      </c>
      <c r="AQ30">
        <f t="shared" si="12"/>
        <v>218.5</v>
      </c>
      <c r="AR30">
        <f t="shared" si="12"/>
        <v>237</v>
      </c>
      <c r="AS30">
        <f t="shared" si="12"/>
        <v>241.66666666666666</v>
      </c>
      <c r="AT30">
        <f t="shared" si="12"/>
        <v>250</v>
      </c>
      <c r="AU30">
        <f t="shared" si="12"/>
        <v>271.83333333333331</v>
      </c>
      <c r="AV30">
        <f t="shared" si="12"/>
        <v>287.16666666666669</v>
      </c>
      <c r="AW30">
        <f t="shared" si="12"/>
        <v>291.83333333333331</v>
      </c>
      <c r="AX30">
        <f t="shared" si="12"/>
        <v>264.16666666666669</v>
      </c>
      <c r="AY30">
        <f t="shared" si="12"/>
        <v>385.33333333333331</v>
      </c>
      <c r="AZ30">
        <f t="shared" si="12"/>
        <v>330.16666666666669</v>
      </c>
      <c r="BA30">
        <f t="shared" si="12"/>
        <v>393.5</v>
      </c>
      <c r="BB30">
        <f t="shared" si="12"/>
        <v>432.5</v>
      </c>
      <c r="BC30">
        <f t="shared" si="12"/>
        <v>517.33333333333337</v>
      </c>
      <c r="BD30">
        <f t="shared" si="12"/>
        <v>627.83333333333337</v>
      </c>
      <c r="BE30">
        <f t="shared" si="12"/>
        <v>855</v>
      </c>
      <c r="BF30">
        <f t="shared" si="12"/>
        <v>899</v>
      </c>
      <c r="BG30">
        <f t="shared" si="12"/>
        <v>1092.6666666666667</v>
      </c>
      <c r="BH30">
        <f t="shared" si="12"/>
        <v>1049</v>
      </c>
      <c r="BI30">
        <f t="shared" si="12"/>
        <v>833.83333333333337</v>
      </c>
      <c r="BJ30">
        <f t="shared" si="12"/>
        <v>760.83333333333337</v>
      </c>
      <c r="BK30">
        <f t="shared" si="12"/>
        <v>712.83333333333337</v>
      </c>
      <c r="BL30">
        <f t="shared" si="12"/>
        <v>556.5</v>
      </c>
      <c r="BM30">
        <f t="shared" si="12"/>
        <v>482.83333333333331</v>
      </c>
      <c r="BN30">
        <f t="shared" si="12"/>
        <v>454.83333333333331</v>
      </c>
      <c r="BO30">
        <f t="shared" ref="BO30:CE30" si="13">AVERAGE(BO24:BO29)</f>
        <v>496.66666666666669</v>
      </c>
      <c r="BP30">
        <f t="shared" si="13"/>
        <v>389.33333333333331</v>
      </c>
      <c r="BQ30">
        <f t="shared" si="13"/>
        <v>373.33333333333331</v>
      </c>
      <c r="BR30">
        <f t="shared" si="13"/>
        <v>384.5</v>
      </c>
      <c r="BS30">
        <f t="shared" si="13"/>
        <v>337</v>
      </c>
      <c r="BT30">
        <f t="shared" si="13"/>
        <v>397.16666666666669</v>
      </c>
      <c r="BU30">
        <f t="shared" si="13"/>
        <v>361.5</v>
      </c>
      <c r="BV30">
        <f t="shared" si="13"/>
        <v>305.83333333333331</v>
      </c>
      <c r="BW30">
        <f t="shared" si="13"/>
        <v>278</v>
      </c>
      <c r="BX30">
        <f t="shared" si="13"/>
        <v>212.66666666666666</v>
      </c>
      <c r="BY30">
        <f t="shared" si="13"/>
        <v>162.16666666666666</v>
      </c>
      <c r="BZ30">
        <f t="shared" si="13"/>
        <v>163</v>
      </c>
      <c r="CA30">
        <f t="shared" si="13"/>
        <v>116.83333333333333</v>
      </c>
      <c r="CB30">
        <f t="shared" si="13"/>
        <v>75</v>
      </c>
      <c r="CC30">
        <f t="shared" si="13"/>
        <v>20.666666666666668</v>
      </c>
      <c r="CD30">
        <f t="shared" si="13"/>
        <v>10</v>
      </c>
      <c r="CE30" t="e">
        <f t="shared" si="13"/>
        <v>#DIV/0!</v>
      </c>
    </row>
    <row r="31" spans="1:83" x14ac:dyDescent="0.25">
      <c r="A31" t="s">
        <v>95</v>
      </c>
      <c r="B31" t="e">
        <f>_xlfn.VAR.S(B24:B29)</f>
        <v>#DIV/0!</v>
      </c>
      <c r="C31">
        <f t="shared" ref="C31:BN31" si="14">_xlfn.VAR.S(C24:C29)</f>
        <v>0</v>
      </c>
      <c r="D31">
        <f t="shared" si="14"/>
        <v>0</v>
      </c>
      <c r="E31">
        <f t="shared" si="14"/>
        <v>0</v>
      </c>
      <c r="F31">
        <f t="shared" si="14"/>
        <v>2.9666666666666659</v>
      </c>
      <c r="G31">
        <f t="shared" si="14"/>
        <v>3.8666666666666627</v>
      </c>
      <c r="H31">
        <f t="shared" si="14"/>
        <v>5.0666666666666629</v>
      </c>
      <c r="I31">
        <f t="shared" si="14"/>
        <v>61.86666666666666</v>
      </c>
      <c r="J31">
        <f t="shared" si="14"/>
        <v>62.8</v>
      </c>
      <c r="K31">
        <f t="shared" si="14"/>
        <v>255.5</v>
      </c>
      <c r="L31">
        <f t="shared" si="14"/>
        <v>2279.5</v>
      </c>
      <c r="M31">
        <f t="shared" si="14"/>
        <v>2520.6999999999998</v>
      </c>
      <c r="N31">
        <f t="shared" si="14"/>
        <v>1889.5</v>
      </c>
      <c r="O31">
        <f t="shared" si="14"/>
        <v>904</v>
      </c>
      <c r="P31">
        <f t="shared" si="14"/>
        <v>860.3</v>
      </c>
      <c r="Q31">
        <f t="shared" si="14"/>
        <v>1871.0666666666743</v>
      </c>
      <c r="R31">
        <f t="shared" si="14"/>
        <v>614.4</v>
      </c>
      <c r="S31">
        <f t="shared" si="14"/>
        <v>261.76666666666665</v>
      </c>
      <c r="T31">
        <f t="shared" si="14"/>
        <v>391.4666666666667</v>
      </c>
      <c r="U31">
        <f t="shared" si="14"/>
        <v>1133.8666666666686</v>
      </c>
      <c r="V31">
        <f t="shared" si="14"/>
        <v>472.96666666666863</v>
      </c>
      <c r="W31">
        <f t="shared" si="14"/>
        <v>577.06666666666865</v>
      </c>
      <c r="X31">
        <f t="shared" si="14"/>
        <v>116.8</v>
      </c>
      <c r="Y31">
        <f t="shared" si="14"/>
        <v>1086.1666666666686</v>
      </c>
      <c r="Z31">
        <f t="shared" si="14"/>
        <v>702.26666666666574</v>
      </c>
      <c r="AA31">
        <f t="shared" si="14"/>
        <v>125.06666666666668</v>
      </c>
      <c r="AB31">
        <f t="shared" si="14"/>
        <v>305.2</v>
      </c>
      <c r="AC31">
        <f t="shared" si="14"/>
        <v>679.76666666666574</v>
      </c>
      <c r="AD31">
        <f t="shared" si="14"/>
        <v>461.9</v>
      </c>
      <c r="AE31">
        <f t="shared" si="14"/>
        <v>191.06666666666666</v>
      </c>
      <c r="AF31">
        <f t="shared" si="14"/>
        <v>148.4</v>
      </c>
      <c r="AG31">
        <f t="shared" si="14"/>
        <v>519.86666666666861</v>
      </c>
      <c r="AH31">
        <f t="shared" si="14"/>
        <v>596.56666666666865</v>
      </c>
      <c r="AI31">
        <f t="shared" si="14"/>
        <v>819.06666666666274</v>
      </c>
      <c r="AJ31">
        <f t="shared" si="14"/>
        <v>888.8</v>
      </c>
      <c r="AK31">
        <f t="shared" si="14"/>
        <v>653.76666666666858</v>
      </c>
      <c r="AL31">
        <f t="shared" si="14"/>
        <v>954.66666666666856</v>
      </c>
      <c r="AM31">
        <f t="shared" si="14"/>
        <v>578.96666666666283</v>
      </c>
      <c r="AN31">
        <f t="shared" si="14"/>
        <v>1699.0666666666627</v>
      </c>
      <c r="AO31">
        <f t="shared" si="14"/>
        <v>665.06666666666274</v>
      </c>
      <c r="AP31">
        <f t="shared" si="14"/>
        <v>360.56666666666666</v>
      </c>
      <c r="AQ31">
        <f t="shared" si="14"/>
        <v>253.1</v>
      </c>
      <c r="AR31">
        <f t="shared" si="14"/>
        <v>362.8</v>
      </c>
      <c r="AS31">
        <f t="shared" si="14"/>
        <v>666.66666666666674</v>
      </c>
      <c r="AT31">
        <f t="shared" si="14"/>
        <v>579.6</v>
      </c>
      <c r="AU31">
        <f t="shared" si="14"/>
        <v>515.36666666666656</v>
      </c>
      <c r="AV31">
        <f t="shared" si="14"/>
        <v>886.96666666666681</v>
      </c>
      <c r="AW31">
        <f t="shared" si="14"/>
        <v>425.76666666666671</v>
      </c>
      <c r="AX31">
        <f t="shared" si="14"/>
        <v>1309.7666666666628</v>
      </c>
      <c r="AY31">
        <f t="shared" si="14"/>
        <v>2143.8666666666745</v>
      </c>
      <c r="AZ31">
        <f t="shared" si="14"/>
        <v>1304.1666666666667</v>
      </c>
      <c r="BA31">
        <f t="shared" si="14"/>
        <v>409.9</v>
      </c>
      <c r="BB31">
        <f t="shared" si="14"/>
        <v>709.9</v>
      </c>
      <c r="BC31">
        <f t="shared" si="14"/>
        <v>9101.4666666666508</v>
      </c>
      <c r="BD31">
        <f t="shared" si="14"/>
        <v>12766.966666666698</v>
      </c>
      <c r="BE31">
        <f t="shared" si="14"/>
        <v>20081.2</v>
      </c>
      <c r="BF31">
        <f t="shared" si="14"/>
        <v>23244.400000000001</v>
      </c>
      <c r="BG31">
        <f t="shared" si="14"/>
        <v>8814.6666666666679</v>
      </c>
      <c r="BH31">
        <f t="shared" si="14"/>
        <v>19376.8</v>
      </c>
      <c r="BI31">
        <f t="shared" si="14"/>
        <v>4756.5666666666666</v>
      </c>
      <c r="BJ31">
        <f t="shared" si="14"/>
        <v>5922.1666666666661</v>
      </c>
      <c r="BK31">
        <f t="shared" si="14"/>
        <v>416.96666666666658</v>
      </c>
      <c r="BL31">
        <f t="shared" si="14"/>
        <v>2543.5</v>
      </c>
      <c r="BM31">
        <f t="shared" si="14"/>
        <v>2098.166666666667</v>
      </c>
      <c r="BN31">
        <f t="shared" si="14"/>
        <v>5649.3666666666513</v>
      </c>
      <c r="BO31">
        <f t="shared" ref="BO31:CE31" si="15">_xlfn.VAR.S(BO24:BO29)</f>
        <v>828.66666666666674</v>
      </c>
      <c r="BP31">
        <f t="shared" si="15"/>
        <v>1724.2666666666669</v>
      </c>
      <c r="BQ31">
        <f t="shared" si="15"/>
        <v>1043.8666666666668</v>
      </c>
      <c r="BR31">
        <f t="shared" si="15"/>
        <v>1874.3</v>
      </c>
      <c r="BS31">
        <f t="shared" si="15"/>
        <v>3546.4</v>
      </c>
      <c r="BT31">
        <f t="shared" si="15"/>
        <v>5843.7666666666746</v>
      </c>
      <c r="BU31">
        <f t="shared" si="15"/>
        <v>820.3</v>
      </c>
      <c r="BV31">
        <f t="shared" si="15"/>
        <v>1215.3666666666745</v>
      </c>
      <c r="BW31">
        <f t="shared" si="15"/>
        <v>1709.2</v>
      </c>
      <c r="BX31">
        <f t="shared" si="15"/>
        <v>453.4666666666667</v>
      </c>
      <c r="BY31">
        <f t="shared" si="15"/>
        <v>630.16666666666856</v>
      </c>
      <c r="BZ31">
        <f t="shared" si="15"/>
        <v>1137.5999999999999</v>
      </c>
      <c r="CA31">
        <f t="shared" si="15"/>
        <v>186.16666666666569</v>
      </c>
      <c r="CB31">
        <f t="shared" si="15"/>
        <v>106.4</v>
      </c>
      <c r="CC31">
        <f t="shared" si="15"/>
        <v>77.066666666666691</v>
      </c>
      <c r="CD31" t="e">
        <f t="shared" si="15"/>
        <v>#DIV/0!</v>
      </c>
      <c r="CE31" t="e">
        <f t="shared" si="15"/>
        <v>#DIV/0!</v>
      </c>
    </row>
    <row r="32" spans="1:83" x14ac:dyDescent="0.25">
      <c r="B32" t="e">
        <f>_xlfn.STDEV.S(B24:B29)</f>
        <v>#DIV/0!</v>
      </c>
      <c r="C32">
        <f t="shared" ref="C32:BN32" si="16">_xlfn.STDEV.S(C24:C29)</f>
        <v>0</v>
      </c>
      <c r="D32">
        <f t="shared" si="16"/>
        <v>0</v>
      </c>
      <c r="E32">
        <f t="shared" si="16"/>
        <v>0</v>
      </c>
      <c r="F32">
        <f t="shared" si="16"/>
        <v>1.7224014243685082</v>
      </c>
      <c r="G32">
        <f t="shared" si="16"/>
        <v>1.9663841605003491</v>
      </c>
      <c r="H32">
        <f t="shared" si="16"/>
        <v>2.2509257354845502</v>
      </c>
      <c r="I32">
        <f t="shared" si="16"/>
        <v>7.8655366420014001</v>
      </c>
      <c r="J32">
        <f t="shared" si="16"/>
        <v>7.9246451024635798</v>
      </c>
      <c r="K32">
        <f t="shared" si="16"/>
        <v>15.984367363145781</v>
      </c>
      <c r="L32">
        <f t="shared" si="16"/>
        <v>47.74410958432464</v>
      </c>
      <c r="M32">
        <f t="shared" si="16"/>
        <v>50.206573274821295</v>
      </c>
      <c r="N32">
        <f t="shared" si="16"/>
        <v>43.468379311863011</v>
      </c>
      <c r="O32">
        <f t="shared" si="16"/>
        <v>30.066592756745816</v>
      </c>
      <c r="P32">
        <f t="shared" si="16"/>
        <v>29.330871108782297</v>
      </c>
      <c r="Q32">
        <f t="shared" si="16"/>
        <v>43.255828123695359</v>
      </c>
      <c r="R32">
        <f t="shared" si="16"/>
        <v>24.787093415727469</v>
      </c>
      <c r="S32">
        <f t="shared" si="16"/>
        <v>16.179204760020397</v>
      </c>
      <c r="T32">
        <f t="shared" si="16"/>
        <v>19.785516588319513</v>
      </c>
      <c r="U32">
        <f t="shared" si="16"/>
        <v>33.672936709866406</v>
      </c>
      <c r="V32">
        <f t="shared" si="16"/>
        <v>21.747796823280023</v>
      </c>
      <c r="W32">
        <f t="shared" si="16"/>
        <v>24.022211943671394</v>
      </c>
      <c r="X32">
        <f t="shared" si="16"/>
        <v>10.807404868885037</v>
      </c>
      <c r="Y32">
        <f t="shared" si="16"/>
        <v>32.957042747592943</v>
      </c>
      <c r="Z32">
        <f t="shared" si="16"/>
        <v>26.500314463542988</v>
      </c>
      <c r="AA32">
        <f t="shared" si="16"/>
        <v>11.183320914051723</v>
      </c>
      <c r="AB32">
        <f t="shared" si="16"/>
        <v>17.469974241537965</v>
      </c>
      <c r="AC32">
        <f t="shared" si="16"/>
        <v>26.072335274513975</v>
      </c>
      <c r="AD32">
        <f t="shared" si="16"/>
        <v>21.491858923787863</v>
      </c>
      <c r="AE32">
        <f t="shared" si="16"/>
        <v>13.822686666009133</v>
      </c>
      <c r="AF32">
        <f t="shared" si="16"/>
        <v>12.181953866272849</v>
      </c>
      <c r="AG32">
        <f t="shared" si="16"/>
        <v>22.800584787822189</v>
      </c>
      <c r="AH32">
        <f t="shared" si="16"/>
        <v>24.4247142596729</v>
      </c>
      <c r="AI32">
        <f t="shared" si="16"/>
        <v>28.619340779736049</v>
      </c>
      <c r="AJ32">
        <f t="shared" si="16"/>
        <v>29.812748950742531</v>
      </c>
      <c r="AK32">
        <f t="shared" si="16"/>
        <v>25.568861270433391</v>
      </c>
      <c r="AL32">
        <f t="shared" si="16"/>
        <v>30.897680603350612</v>
      </c>
      <c r="AM32">
        <f t="shared" si="16"/>
        <v>24.061726178033503</v>
      </c>
      <c r="AN32">
        <f t="shared" si="16"/>
        <v>41.219736373085439</v>
      </c>
      <c r="AO32">
        <f t="shared" si="16"/>
        <v>25.788886495284412</v>
      </c>
      <c r="AP32">
        <f t="shared" si="16"/>
        <v>18.988593067067047</v>
      </c>
      <c r="AQ32">
        <f t="shared" si="16"/>
        <v>15.909116883095679</v>
      </c>
      <c r="AR32">
        <f t="shared" si="16"/>
        <v>19.047309521294601</v>
      </c>
      <c r="AS32">
        <f t="shared" si="16"/>
        <v>25.819888974716115</v>
      </c>
      <c r="AT32">
        <f t="shared" si="16"/>
        <v>24.074883177286655</v>
      </c>
      <c r="AU32">
        <f t="shared" si="16"/>
        <v>22.701688630290622</v>
      </c>
      <c r="AV32">
        <f t="shared" si="16"/>
        <v>29.781985606515004</v>
      </c>
      <c r="AW32">
        <f t="shared" si="16"/>
        <v>20.634114147853953</v>
      </c>
      <c r="AX32">
        <f t="shared" si="16"/>
        <v>36.190698620870293</v>
      </c>
      <c r="AY32">
        <f t="shared" si="16"/>
        <v>46.301907808066339</v>
      </c>
      <c r="AZ32">
        <f t="shared" si="16"/>
        <v>36.113247800034088</v>
      </c>
      <c r="BA32">
        <f t="shared" si="16"/>
        <v>20.245987256738061</v>
      </c>
      <c r="BB32">
        <f t="shared" si="16"/>
        <v>26.643948656308435</v>
      </c>
      <c r="BC32">
        <f t="shared" si="16"/>
        <v>95.401607254105798</v>
      </c>
      <c r="BD32">
        <f t="shared" si="16"/>
        <v>112.99100259165195</v>
      </c>
      <c r="BE32">
        <f t="shared" si="16"/>
        <v>141.70815078886605</v>
      </c>
      <c r="BF32">
        <f t="shared" si="16"/>
        <v>152.46114259049747</v>
      </c>
      <c r="BG32">
        <f t="shared" si="16"/>
        <v>93.886456247249356</v>
      </c>
      <c r="BH32">
        <f t="shared" si="16"/>
        <v>139.20057471145728</v>
      </c>
      <c r="BI32">
        <f t="shared" si="16"/>
        <v>68.967866913996019</v>
      </c>
      <c r="BJ32">
        <f t="shared" si="16"/>
        <v>76.955614913186594</v>
      </c>
      <c r="BK32">
        <f t="shared" si="16"/>
        <v>20.419761670173003</v>
      </c>
      <c r="BL32">
        <f t="shared" si="16"/>
        <v>50.433124035697013</v>
      </c>
      <c r="BM32">
        <f t="shared" si="16"/>
        <v>45.805749275245645</v>
      </c>
      <c r="BN32">
        <f t="shared" si="16"/>
        <v>75.162268903131519</v>
      </c>
      <c r="BO32">
        <f t="shared" ref="BO32:CE32" si="17">_xlfn.STDEV.S(BO24:BO29)</f>
        <v>28.786570943178813</v>
      </c>
      <c r="BP32">
        <f t="shared" si="17"/>
        <v>41.524290080224937</v>
      </c>
      <c r="BQ32">
        <f t="shared" si="17"/>
        <v>32.308925495390078</v>
      </c>
      <c r="BR32">
        <f t="shared" si="17"/>
        <v>43.293186530908073</v>
      </c>
      <c r="BS32">
        <f t="shared" si="17"/>
        <v>59.551658247273018</v>
      </c>
      <c r="BT32">
        <f t="shared" si="17"/>
        <v>76.444533268682292</v>
      </c>
      <c r="BU32">
        <f t="shared" si="17"/>
        <v>28.64087987475245</v>
      </c>
      <c r="BV32">
        <f t="shared" si="17"/>
        <v>34.862109326124752</v>
      </c>
      <c r="BW32">
        <f t="shared" si="17"/>
        <v>41.342472107990837</v>
      </c>
      <c r="BX32">
        <f t="shared" si="17"/>
        <v>21.294756788154842</v>
      </c>
      <c r="BY32">
        <f t="shared" si="17"/>
        <v>25.103120655939744</v>
      </c>
      <c r="BZ32">
        <f t="shared" si="17"/>
        <v>33.728326374132472</v>
      </c>
      <c r="CA32">
        <f t="shared" si="17"/>
        <v>13.644290625263949</v>
      </c>
      <c r="CB32">
        <f t="shared" si="17"/>
        <v>10.315037566582102</v>
      </c>
      <c r="CC32">
        <f t="shared" si="17"/>
        <v>8.7787622514034798</v>
      </c>
      <c r="CD32" t="e">
        <f t="shared" si="17"/>
        <v>#DIV/0!</v>
      </c>
      <c r="CE32" t="e">
        <f t="shared" si="1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weekday</vt:lpstr>
      <vt:lpstr>saturday</vt:lpstr>
      <vt:lpstr>sunday</vt:lpstr>
      <vt:lpstr>entry</vt:lpstr>
      <vt:lpstr>exit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2016-05-18T01:42:18Z</dcterms:created>
  <dcterms:modified xsi:type="dcterms:W3CDTF">2016-05-19T17:45:57Z</dcterms:modified>
</cp:coreProperties>
</file>