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estCase" sheetId="1" r:id="rId1"/>
    <sheet name="Report" sheetId="5" r:id="rId2"/>
    <sheet name="Test Metrics" sheetId="2" r:id="rId3"/>
    <sheet name="Bug Report" sheetId="3" r:id="rId4"/>
    <sheet name="Mind Map" sheetId="4" r:id="rId5"/>
  </sheets>
  <calcPr calcId="152511"/>
</workbook>
</file>

<file path=xl/calcChain.xml><?xml version="1.0" encoding="utf-8"?>
<calcChain xmlns="http://schemas.openxmlformats.org/spreadsheetml/2006/main">
  <c r="I7" i="5" l="1"/>
  <c r="I6" i="5"/>
  <c r="I5" i="5"/>
  <c r="I4" i="5"/>
  <c r="G12" i="5"/>
  <c r="G13" i="5" s="1"/>
  <c r="E13" i="5"/>
  <c r="C13" i="5"/>
  <c r="F13" i="5"/>
  <c r="D13" i="5"/>
  <c r="I2" i="1"/>
  <c r="I6" i="1" s="1"/>
  <c r="I5" i="1"/>
  <c r="I4" i="1"/>
  <c r="I3" i="1"/>
</calcChain>
</file>

<file path=xl/sharedStrings.xml><?xml version="1.0" encoding="utf-8"?>
<sst xmlns="http://schemas.openxmlformats.org/spreadsheetml/2006/main" count="480" uniqueCount="257">
  <si>
    <t>Product Name</t>
  </si>
  <si>
    <t>Module Name</t>
  </si>
  <si>
    <t>Epic</t>
  </si>
  <si>
    <t>Developer Name</t>
  </si>
  <si>
    <t>Othoba.com</t>
  </si>
  <si>
    <t>Sign in/Registration</t>
  </si>
  <si>
    <t>TC Start Date</t>
  </si>
  <si>
    <t>TC End Date</t>
  </si>
  <si>
    <t>TestCase Developed By</t>
  </si>
  <si>
    <t>TestCase Reviewed By</t>
  </si>
  <si>
    <t>15/06/2023</t>
  </si>
  <si>
    <t>Rakin Mohammad Sifullah</t>
  </si>
  <si>
    <t>TC Execution Start Date</t>
  </si>
  <si>
    <t>TC Execution End Date</t>
  </si>
  <si>
    <t>Browser(tested)</t>
  </si>
  <si>
    <t>Performance(tested)</t>
  </si>
  <si>
    <t>16/06/2023</t>
  </si>
  <si>
    <t>11/06.2023</t>
  </si>
  <si>
    <t>17/06/2023</t>
  </si>
  <si>
    <t>Yes</t>
  </si>
  <si>
    <t>Test Executed By</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</si>
  <si>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</si>
  <si>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</si>
  <si>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</si>
  <si>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</si>
  <si>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</si>
  <si>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</si>
  <si>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</si>
  <si>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</si>
  <si>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</si>
  <si>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</si>
  <si>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</si>
  <si>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</si>
  <si>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</si>
  <si>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TC-001</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</si>
  <si>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</si>
  <si>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</si>
  <si>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</si>
  <si>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</si>
  <si>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</si>
  <si>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</si>
  <si>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Checking spelling or grammatical mistakes</t>
  </si>
  <si>
    <t xml:space="preserve">Verifying the font, text color and style </t>
  </si>
  <si>
    <t>Verifying mandatory field is marked with a red asterisk</t>
  </si>
  <si>
    <t>Checking alignment of the fields</t>
  </si>
  <si>
    <t>Checkbox beside 'Sign Up for Newsletter'</t>
  </si>
  <si>
    <t>No spelling or grammatical mistakes</t>
  </si>
  <si>
    <t>N/A</t>
  </si>
  <si>
    <t>Go to URL : https://www.othoba.com/register</t>
  </si>
  <si>
    <t>Click Here</t>
  </si>
  <si>
    <t>Failed</t>
  </si>
  <si>
    <t>Should be as per the requirement</t>
  </si>
  <si>
    <t>Found as per expectations</t>
  </si>
  <si>
    <t>UI Testing</t>
  </si>
  <si>
    <t>Registration</t>
  </si>
  <si>
    <t>"Last Name required" is missing</t>
  </si>
  <si>
    <t>TC-002</t>
  </si>
  <si>
    <t>TC-003</t>
  </si>
  <si>
    <t>TC-004</t>
  </si>
  <si>
    <t>TC-005</t>
  </si>
  <si>
    <t>TC-006</t>
  </si>
  <si>
    <t>TC-007</t>
  </si>
  <si>
    <t>Keeping mandatory fields blank</t>
  </si>
  <si>
    <t>TC-008</t>
  </si>
  <si>
    <t>Checking firstname and lastname field is case insensitive</t>
  </si>
  <si>
    <t>Not allow user to register and reload Registration page</t>
  </si>
  <si>
    <t>AAbbCCdd
eeFFggHH</t>
  </si>
  <si>
    <t>TC-009</t>
  </si>
  <si>
    <t>Checking alert message for all mandatory fields</t>
  </si>
  <si>
    <t>Functional Testing</t>
  </si>
  <si>
    <t>Enter invalid phone number</t>
  </si>
  <si>
    <t>Should show alert message</t>
  </si>
  <si>
    <t>Not showing error message for invalid phone number</t>
  </si>
  <si>
    <t>Keep phone field blank</t>
  </si>
  <si>
    <t>Enter valid phone number</t>
  </si>
  <si>
    <t>Enter Invalid Email Address</t>
  </si>
  <si>
    <t xml:space="preserve">Should not accept </t>
  </si>
  <si>
    <t>Accept Invalid Emial</t>
  </si>
  <si>
    <t>abc@xyz.com</t>
  </si>
  <si>
    <t>Checking Gender checkbox</t>
  </si>
  <si>
    <t>Entering blank at first position in firstname and lastname field</t>
  </si>
  <si>
    <t>Should not accept the provided input</t>
  </si>
  <si>
    <t>Not Found as per expectation</t>
  </si>
  <si>
    <t xml:space="preserve"> Test_First_Name_01
 Test_Last_Name_01</t>
  </si>
  <si>
    <t>Entering  blank at last position of firstname and lastname field</t>
  </si>
  <si>
    <t xml:space="preserve">Test_First_Name_02 
Test_Last_Name_02 </t>
  </si>
  <si>
    <t>01917043297</t>
  </si>
  <si>
    <t>Enter an existed phone number</t>
  </si>
  <si>
    <t>Show alert message</t>
  </si>
  <si>
    <t>Inputing firstname and lastname with special characters</t>
  </si>
  <si>
    <t>*&amp;&amp;&amp;*())))
**###@%%</t>
  </si>
  <si>
    <t>Inputing firstname and lastname with numbers</t>
  </si>
  <si>
    <t>Inputing firstname and lastname with decimal numbers</t>
  </si>
  <si>
    <t>Inputing firstname and lastname with alphanumeric characters</t>
  </si>
  <si>
    <t>Inputing firstname and lastname with alphabets</t>
  </si>
  <si>
    <t>Entering comma between alphabets for firstname and lastname</t>
  </si>
  <si>
    <t>Entering space between alphabets for firstname and lastname</t>
  </si>
  <si>
    <t>Validating an email id can only be used one time</t>
  </si>
  <si>
    <t>Checking registration button with valid credentials</t>
  </si>
  <si>
    <t>123456
7890</t>
  </si>
  <si>
    <t>12.3456
7.890</t>
  </si>
  <si>
    <t>Should accept the provided input</t>
  </si>
  <si>
    <t xml:space="preserve">Test First Name 
Test Last Name </t>
  </si>
  <si>
    <t>Test,FirstName
Test,LastName</t>
  </si>
  <si>
    <t>F I r s t N a m e
L a s t N a m e</t>
  </si>
  <si>
    <t>Should be masked</t>
  </si>
  <si>
    <t>Should not allow user to register and display a pop message</t>
  </si>
  <si>
    <t>123erp456</t>
  </si>
  <si>
    <t>Should allow user to register</t>
  </si>
  <si>
    <t>Should not allow user to register</t>
  </si>
  <si>
    <t>123wer122</t>
  </si>
  <si>
    <t>342##tyuQW</t>
  </si>
  <si>
    <t>34567NVDNN</t>
  </si>
  <si>
    <t>Checking confirmation OTP sent to the registered phone number</t>
  </si>
  <si>
    <t>Usability Testing</t>
  </si>
  <si>
    <t>Checking copy paste functionality in every field</t>
  </si>
  <si>
    <t>Checking keyboard tab button functionality</t>
  </si>
  <si>
    <t>Checking keyboard enter button functionality</t>
  </si>
  <si>
    <t>Enter tab in every field</t>
  </si>
  <si>
    <t>Test_1234</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</si>
  <si>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</si>
  <si>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</si>
  <si>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</si>
  <si>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</si>
  <si>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</si>
  <si>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</si>
  <si>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</si>
  <si>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</si>
  <si>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</si>
  <si>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</si>
  <si>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</si>
  <si>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</si>
  <si>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</si>
  <si>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</si>
  <si>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</si>
  <si>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</si>
  <si>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</si>
  <si>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</si>
  <si>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</si>
  <si>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</si>
  <si>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</si>
  <si>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</si>
  <si>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</si>
  <si>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</si>
  <si>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</si>
  <si>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</si>
  <si>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</si>
  <si>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</si>
  <si>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</si>
  <si>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Verifying ‘Forgot Password’ functionality</t>
  </si>
  <si>
    <t>Checking by selecting ‘Forgot Password’ multiple times</t>
  </si>
  <si>
    <t>Verifying the functionality of 'Set a New Password'</t>
  </si>
  <si>
    <t>Login</t>
  </si>
  <si>
    <t>Should not allow user to login and display an error messeage</t>
  </si>
  <si>
    <t xml:space="preserve">Not Showing error message </t>
  </si>
  <si>
    <t>https://www.othoba.com/</t>
  </si>
  <si>
    <t>Phone Number: 01917043299
Password: 123456</t>
  </si>
  <si>
    <t>Verifying OTP is sent to valid Phone Number</t>
  </si>
  <si>
    <t>TC-039</t>
  </si>
  <si>
    <t>TC-040</t>
  </si>
  <si>
    <t>TC-041</t>
  </si>
  <si>
    <t>TC-042</t>
  </si>
  <si>
    <t>TC-043</t>
  </si>
  <si>
    <t>TC-044</t>
  </si>
  <si>
    <t>TC-045</t>
  </si>
  <si>
    <t>TC-046</t>
  </si>
  <si>
    <t>TC-047</t>
  </si>
  <si>
    <t>Test Case</t>
  </si>
  <si>
    <t>Not Executed</t>
  </si>
  <si>
    <t>Out of Scope</t>
  </si>
  <si>
    <t>PASS</t>
  </si>
  <si>
    <t>FAIL</t>
  </si>
  <si>
    <t>TOTAL</t>
  </si>
  <si>
    <t>User Management</t>
  </si>
  <si>
    <t>Passed</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</si>
  <si>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</si>
  <si>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</si>
  <si>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</si>
  <si>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</si>
  <si>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</si>
  <si>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</si>
  <si>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</si>
  <si>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</si>
  <si>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</si>
  <si>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</si>
  <si>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</si>
  <si>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</si>
  <si>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</si>
  <si>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</si>
  <si>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</si>
  <si>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</si>
  <si>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</si>
  <si>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</si>
  <si>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</si>
  <si>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</si>
  <si>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</si>
  <si>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</si>
  <si>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</si>
  <si>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</si>
  <si>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</si>
  <si>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</si>
  <si>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(47/47)*100 = 100</t>
  </si>
  <si>
    <t>(0/47)*100 = 0</t>
  </si>
  <si>
    <t>(31/47)*100 = 65.96</t>
  </si>
  <si>
    <t>(11/47)*100 = 23.40</t>
  </si>
  <si>
    <t>Bug Reporting</t>
  </si>
  <si>
    <t>Reproducing Steps:</t>
  </si>
  <si>
    <r>
      <rPr>
        <b/>
        <sz val="11"/>
        <color rgb="FF000000"/>
        <rFont val="Calibri"/>
        <family val="2"/>
        <scheme val="minor"/>
      </rPr>
      <t>Env:</t>
    </r>
    <r>
      <rPr>
        <sz val="10"/>
        <color rgb="FF000000"/>
        <rFont val="Calibri"/>
        <family val="2"/>
        <scheme val="minor"/>
      </rPr>
      <t xml:space="preserve"> Production</t>
    </r>
  </si>
  <si>
    <r>
      <rPr>
        <b/>
        <sz val="11"/>
        <color rgb="FF000000"/>
        <rFont val="Calibri"/>
        <family val="2"/>
        <scheme val="minor"/>
      </rPr>
      <t>Severity:</t>
    </r>
    <r>
      <rPr>
        <sz val="10"/>
        <color rgb="FF000000"/>
        <rFont val="Calibri"/>
        <family val="2"/>
        <scheme val="minor"/>
      </rPr>
      <t xml:space="preserve"> P1</t>
    </r>
  </si>
  <si>
    <t># SL 13</t>
  </si>
  <si>
    <t>Issue: Accepts Invalid Email Address</t>
  </si>
  <si>
    <t>1. Goto the URL
https://www.othoba.com/register
2. Fill all the fiels with invalid credentials
3.Click 'Register'</t>
  </si>
  <si>
    <t>Module: Register</t>
  </si>
  <si>
    <t>Screenshot: Click Here</t>
  </si>
  <si>
    <t>Responsible QA: Rakin Mohammad Sifullah</t>
  </si>
  <si>
    <t>Inputing weak Password length</t>
  </si>
  <si>
    <t>Inputing medium Password length</t>
  </si>
  <si>
    <t>Inputing strong Password length</t>
  </si>
  <si>
    <t>Inputing invalid combinations of characters in Password and confirm Password field</t>
  </si>
  <si>
    <t>Checking Password and confirm field values are masked</t>
  </si>
  <si>
    <t xml:space="preserve">Inputing different data for Password and confirm Password </t>
  </si>
  <si>
    <t xml:space="preserve">Inputing valid data for Password and confirm Password </t>
  </si>
  <si>
    <t>Checking if the data in Password is masked</t>
  </si>
  <si>
    <t>Phone Number: 01917043297
Password: My@Passed234</t>
  </si>
  <si>
    <t>Verifying inputing old Password on 'Set a New Password'</t>
  </si>
  <si>
    <t>Verifying login with the newly changed Password</t>
  </si>
  <si>
    <t>Keeping Phone Number and Password field blank</t>
  </si>
  <si>
    <t>Checking login wrong credentials in phone and Password field</t>
  </si>
  <si>
    <t>Checking login valid credentials in phone number and Password field</t>
  </si>
  <si>
    <t>Test Case Report</t>
  </si>
  <si>
    <t xml:space="preserve">   Project Name   </t>
  </si>
  <si>
    <t xml:space="preserve">Module Name   </t>
  </si>
  <si>
    <t>Test Case Version</t>
  </si>
  <si>
    <t>Written By</t>
  </si>
  <si>
    <t>Executed By</t>
  </si>
  <si>
    <t>Reviewed By</t>
  </si>
  <si>
    <t>TEST EXECUTION REPORT</t>
  </si>
  <si>
    <t>Out Of Scope</t>
  </si>
  <si>
    <t>Total TC</t>
  </si>
  <si>
    <t xml:space="preserve">Grand Total  </t>
  </si>
  <si>
    <t>Registration and Login</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</si>
  <si>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</si>
  <si>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</si>
  <si>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</si>
  <si>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</si>
  <si>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</si>
  <si>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</si>
  <si>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</si>
  <si>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</si>
  <si>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</si>
  <si>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</si>
  <si>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</si>
  <si>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</si>
  <si>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</si>
  <si>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</si>
  <si>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Total No. </t>
  </si>
  <si>
    <t>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</si>
</sst>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u/>
      <sz val="11"/>
      <color theme="10"/>
      <name val="Calibri"/>
      <family val="2"/>
      <scheme val="minor"/>
    </font>
    <font>
      <sz val="12"/>
      <name val="Times New Roman"/>
      <family val="1"/>
    </font>
    <font>
      <sz val="11"/>
      <color rgb="FF000000"/>
      <name val="Calibri"/>
      <family val="2"/>
      <scheme val="minor"/>
    </font>
    <font>
      <sz val="11"/>
      <name val="Calibri"/>
      <family val="2"/>
      <scheme val="minor"/>
    </font>
    <font>
      <sz val="11"/>
      <name val="Calibri"/>
      <family val="2"/>
    </font>
    <font>
      <b/>
      <sz val="10"/>
      <name val="Verdana"/>
      <family val="2"/>
    </font>
    <font>
      <b/>
      <sz val="18"/>
      <color rgb="FF000000"/>
      <name val="Calibri"/>
      <family val="2"/>
      <scheme val="minor"/>
    </font>
    <font>
      <b/>
      <sz val="14"/>
      <color rgb="FF000000"/>
      <name val="Calibri"/>
      <family val="2"/>
      <scheme val="minor"/>
    </font>
    <font>
      <sz val="10"/>
      <color rgb="FF000000"/>
      <name val="Calibri"/>
      <family val="2"/>
      <scheme val="minor"/>
    </font>
    <font>
      <b/>
      <sz val="10"/>
      <color rgb="FF000000"/>
      <name val="Calibri"/>
      <family val="2"/>
      <scheme val="minor"/>
    </font>
    <font>
      <b/>
      <sz val="20"/>
      <color rgb="FF000000"/>
      <name val="Calibri"/>
      <family val="2"/>
      <scheme val="minor"/>
    </font>
    <font>
      <b/>
      <sz val="12"/>
      <color rgb="FF000000"/>
      <name val="Calibri"/>
      <family val="2"/>
      <scheme val="minor"/>
    </font>
    <font>
      <b/>
      <sz val="11"/>
      <color rgb="FF000000"/>
      <name val="Calibri"/>
      <family val="2"/>
      <scheme val="minor"/>
    </font>
    <font>
      <b/>
      <sz val="24"/>
      <color theme="0"/>
      <name val="Calibri"/>
      <family val="2"/>
    </font>
    <font>
      <sz val="10"/>
      <name val="Calibri"/>
      <family val="2"/>
    </font>
    <font>
      <b/>
      <sz val="11"/>
      <name val="Calibri"/>
      <family val="2"/>
    </font>
    <font>
      <b/>
      <sz val="11"/>
      <name val="Comfortaa"/>
    </font>
    <font>
      <b/>
      <sz val="12"/>
      <name val="Calibri"/>
      <family val="2"/>
    </font>
    <font>
      <sz val="11"/>
      <color rgb="FF000000"/>
      <name val="Calibri"/>
      <family val="2"/>
    </font>
    <font>
      <b/>
      <sz val="14"/>
      <name val="Calibri"/>
      <family val="2"/>
    </font>
    <font>
      <b/>
      <sz val="10"/>
      <color rgb="FF000000"/>
      <name val="Arial"/>
      <family val="2"/>
    </font>
    <font>
      <sz val="10"/>
      <color rgb="FF000000"/>
      <name val="Arial"/>
      <family val="2"/>
    </font>
    <font>
      <b/>
      <sz val="10"/>
      <name val="Arial"/>
      <family val="2"/>
    </font>
    <font>
      <sz val="10"/>
      <name val="Arial"/>
      <family val="2"/>
    </font>
    <font>
      <b/>
      <sz val="11"/>
      <name val="Calibri"/>
      <family val="2"/>
      <scheme val="minor"/>
    </font>
    <font>
      <b/>
      <u/>
      <sz val="11"/>
      <name val="Calibri"/>
      <family val="2"/>
      <scheme val="minor"/>
    </font>
    <font>
      <b/>
      <sz val="12"/>
      <name val="Times New Roman"/>
      <family val="1"/>
    </font>
    <font>
      <u/>
      <sz val="11"/>
      <name val="Calibri"/>
      <family val="2"/>
      <scheme val="minor"/>
    </font>
  </fonts>
  <fills count="42">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6" tint="-0.499984740745262"/>
        <bgColor indexed="64"/>
      </patternFill>
    </fill>
    <fill>
      <patternFill patternType="solid">
        <fgColor rgb="FFFF0000"/>
        <bgColor indexed="64"/>
      </patternFill>
    </fill>
    <fill>
      <patternFill patternType="solid">
        <fgColor theme="0"/>
        <bgColor rgb="FFE6B8AF"/>
      </patternFill>
    </fill>
    <fill>
      <patternFill patternType="solid">
        <fgColor rgb="FF00B050"/>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FFFF"/>
        <bgColor rgb="FFFFFFFF"/>
      </patternFill>
    </fill>
    <fill>
      <patternFill patternType="solid">
        <fgColor theme="0"/>
        <bgColor rgb="FFFFFF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bgColor rgb="FF00FF00"/>
      </patternFill>
    </fill>
    <fill>
      <patternFill patternType="solid">
        <fgColor theme="6"/>
        <bgColor indexed="64"/>
      </patternFill>
    </fill>
    <fill>
      <patternFill patternType="solid">
        <fgColor rgb="FFFF0000"/>
        <bgColor rgb="FFFF0000"/>
      </patternFill>
    </fill>
    <fill>
      <patternFill patternType="solid">
        <fgColor rgb="FF00B0F0"/>
        <bgColor rgb="FFFFFF00"/>
      </patternFill>
    </fill>
    <fill>
      <patternFill patternType="solid">
        <fgColor rgb="FF00B0F0"/>
        <bgColor indexed="64"/>
      </patternFill>
    </fill>
    <fill>
      <patternFill patternType="solid">
        <fgColor rgb="FFFFFF00"/>
        <bgColor rgb="FFFF00FF"/>
      </patternFill>
    </fill>
    <fill>
      <patternFill patternType="solid">
        <fgColor rgb="FFC6D9F0"/>
        <bgColor rgb="FFC6D9F0"/>
      </patternFill>
    </fill>
    <fill>
      <patternFill patternType="solid">
        <fgColor theme="6" tint="0.79998168889431442"/>
        <bgColor indexed="64"/>
      </patternFill>
    </fill>
    <fill>
      <patternFill patternType="solid">
        <fgColor rgb="FF0070C0"/>
        <bgColor rgb="FF00FF00"/>
      </patternFill>
    </fill>
    <fill>
      <patternFill patternType="solid">
        <fgColor rgb="FF0070C0"/>
        <bgColor indexed="64"/>
      </patternFill>
    </fill>
    <fill>
      <patternFill patternType="solid">
        <fgColor rgb="FFF2DBDB"/>
        <bgColor rgb="FFF2DBDB"/>
      </patternFill>
    </fill>
    <fill>
      <patternFill patternType="solid">
        <fgColor rgb="FFB6DDE8"/>
        <bgColor rgb="FFB6DDE8"/>
      </patternFill>
    </fill>
    <fill>
      <patternFill patternType="solid">
        <fgColor theme="4" tint="0.79998168889431442"/>
        <bgColor rgb="FFB6DDE8"/>
      </patternFill>
    </fill>
    <fill>
      <patternFill patternType="solid">
        <fgColor rgb="FFA4C2F4"/>
        <bgColor rgb="FFA4C2F4"/>
      </patternFill>
    </fill>
    <fill>
      <patternFill patternType="solid">
        <fgColor rgb="FFD9EAD3"/>
        <bgColor rgb="FFD9EAD3"/>
      </patternFill>
    </fill>
    <fill>
      <patternFill patternType="solid">
        <fgColor rgb="FF99FF66"/>
        <bgColor rgb="FF00FF00"/>
      </patternFill>
    </fill>
    <fill>
      <patternFill patternType="solid">
        <fgColor rgb="FFFF6600"/>
        <bgColor rgb="FFFF0000"/>
      </patternFill>
    </fill>
    <fill>
      <patternFill patternType="solid">
        <fgColor rgb="FFFFFF99"/>
        <bgColor rgb="FFFFFF00"/>
      </patternFill>
    </fill>
    <fill>
      <patternFill patternType="solid">
        <fgColor theme="7" tint="0.59999389629810485"/>
        <bgColor rgb="FFCFE2F3"/>
      </patternFill>
    </fill>
    <fill>
      <patternFill patternType="solid">
        <fgColor theme="9" tint="0.39997558519241921"/>
        <bgColor rgb="FFFF9900"/>
      </patternFill>
    </fill>
    <fill>
      <patternFill patternType="solid">
        <fgColor theme="5" tint="0.59999389629810485"/>
        <bgColor rgb="FFD8D8D8"/>
      </patternFill>
    </fill>
    <fill>
      <patternFill patternType="solid">
        <fgColor theme="7" tint="0.39997558519241921"/>
        <bgColor rgb="FFB6DDE8"/>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auto="1"/>
      </right>
      <top/>
      <bottom style="medium">
        <color auto="1"/>
      </bottom>
      <diagonal/>
    </border>
    <border>
      <left style="medium">
        <color indexed="64"/>
      </left>
      <right style="medium">
        <color indexed="64"/>
      </right>
      <top/>
      <bottom style="medium">
        <color indexed="64"/>
      </bottom>
      <diagonal/>
    </border>
    <border>
      <left style="medium">
        <color indexed="64"/>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1" fillId="0" borderId="0" applyNumberFormat="0" applyFill="0" applyBorder="0" applyAlignment="0" applyProtection="0"/>
  </cellStyleXfs>
  <cellXfs count="130">
    <xf numFmtId="0" fontId="0" fillId="0" borderId="0" xfId="0"/>
    <xf numFmtId="0" fontId="0" fillId="0" borderId="1" xfId="0" applyBorder="1" applyAlignment="1">
      <alignment horizontal="center" vertical="center"/>
    </xf>
    <xf numFmtId="0" fontId="2" fillId="0" borderId="1" xfId="0" applyFont="1" applyFill="1" applyBorder="1" applyAlignment="1">
      <alignment horizontal="center" vertical="center"/>
    </xf>
    <xf numFmtId="0" fontId="0" fillId="16" borderId="1" xfId="0" applyFill="1" applyBorder="1" applyAlignment="1">
      <alignment horizontal="center" vertical="center"/>
    </xf>
    <xf numFmtId="0" fontId="4" fillId="0" borderId="1" xfId="1" applyFont="1" applyBorder="1" applyAlignment="1">
      <alignment horizontal="center" vertical="center"/>
    </xf>
    <xf numFmtId="0" fontId="5" fillId="0" borderId="1" xfId="0" applyFont="1" applyBorder="1" applyAlignment="1">
      <alignment horizontal="center" vertical="center"/>
    </xf>
    <xf numFmtId="0" fontId="6" fillId="22" borderId="1" xfId="0" applyFont="1" applyFill="1" applyBorder="1" applyAlignment="1">
      <alignment horizontal="center" vertical="center" wrapText="1"/>
    </xf>
    <xf numFmtId="0" fontId="8" fillId="15" borderId="5" xfId="0" applyFont="1" applyFill="1" applyBorder="1" applyAlignment="1">
      <alignment horizontal="center" vertical="center"/>
    </xf>
    <xf numFmtId="0" fontId="8" fillId="15" borderId="13" xfId="0" applyFont="1" applyFill="1" applyBorder="1" applyAlignment="1">
      <alignment horizontal="center" vertical="center"/>
    </xf>
    <xf numFmtId="0" fontId="9" fillId="0" borderId="5" xfId="0" applyFont="1" applyBorder="1" applyAlignment="1">
      <alignment horizontal="center" vertical="center"/>
    </xf>
    <xf numFmtId="0" fontId="10" fillId="0" borderId="5" xfId="0" applyFont="1" applyBorder="1" applyAlignment="1">
      <alignment vertical="center"/>
    </xf>
    <xf numFmtId="0" fontId="9" fillId="0" borderId="5" xfId="0" applyFont="1" applyBorder="1" applyAlignment="1">
      <alignment vertical="center"/>
    </xf>
    <xf numFmtId="0" fontId="10" fillId="0" borderId="5" xfId="0" applyFont="1" applyBorder="1" applyAlignment="1">
      <alignment horizontal="left" vertical="center"/>
    </xf>
    <xf numFmtId="0" fontId="9" fillId="0" borderId="5" xfId="0" applyFont="1" applyBorder="1" applyAlignment="1">
      <alignment horizontal="left" vertical="center"/>
    </xf>
    <xf numFmtId="0" fontId="3" fillId="27" borderId="14" xfId="0" applyFont="1" applyFill="1" applyBorder="1" applyAlignment="1">
      <alignment vertical="top" wrapText="1"/>
    </xf>
    <xf numFmtId="0" fontId="0" fillId="27" borderId="7" xfId="0" applyFont="1" applyFill="1" applyBorder="1" applyAlignment="1"/>
    <xf numFmtId="0" fontId="9" fillId="27" borderId="14" xfId="0" applyFont="1" applyFill="1" applyBorder="1" applyAlignment="1">
      <alignment vertical="center"/>
    </xf>
    <xf numFmtId="0" fontId="13" fillId="27" borderId="14" xfId="0" applyFont="1" applyFill="1" applyBorder="1" applyAlignment="1">
      <alignment horizontal="left" vertical="center"/>
    </xf>
    <xf numFmtId="0" fontId="9" fillId="27" borderId="14" xfId="0" applyFont="1" applyFill="1" applyBorder="1" applyAlignment="1">
      <alignment horizontal="left" vertical="center"/>
    </xf>
    <xf numFmtId="0" fontId="1" fillId="27" borderId="5" xfId="1" applyFill="1" applyBorder="1"/>
    <xf numFmtId="0" fontId="13" fillId="27" borderId="10" xfId="0" applyFont="1" applyFill="1" applyBorder="1" applyAlignment="1">
      <alignment horizontal="left" vertical="center"/>
    </xf>
    <xf numFmtId="0" fontId="0" fillId="27" borderId="12" xfId="0" applyFont="1" applyFill="1" applyBorder="1" applyAlignment="1"/>
    <xf numFmtId="0" fontId="16" fillId="30" borderId="18" xfId="0" applyFont="1" applyFill="1" applyBorder="1" applyAlignment="1">
      <alignment horizontal="right"/>
    </xf>
    <xf numFmtId="0" fontId="16" fillId="30" borderId="21" xfId="0" applyFont="1" applyFill="1" applyBorder="1" applyAlignment="1">
      <alignment horizontal="right"/>
    </xf>
    <xf numFmtId="0" fontId="18" fillId="33" borderId="18" xfId="0" applyFont="1" applyFill="1" applyBorder="1" applyAlignment="1">
      <alignment horizontal="center" vertical="top" wrapText="1"/>
    </xf>
    <xf numFmtId="0" fontId="18" fillId="33" borderId="25" xfId="0" applyFont="1" applyFill="1" applyBorder="1" applyAlignment="1">
      <alignment horizontal="center" vertical="top" wrapText="1"/>
    </xf>
    <xf numFmtId="0" fontId="18" fillId="33" borderId="26" xfId="0" applyFont="1" applyFill="1" applyBorder="1" applyAlignment="1">
      <alignment horizontal="center" vertical="top" wrapText="1"/>
    </xf>
    <xf numFmtId="0" fontId="5" fillId="34" borderId="18" xfId="0" applyFont="1" applyFill="1" applyBorder="1" applyAlignment="1">
      <alignment vertical="center"/>
    </xf>
    <xf numFmtId="0" fontId="5" fillId="35" borderId="25" xfId="0" applyFont="1" applyFill="1" applyBorder="1" applyAlignment="1">
      <alignment horizontal="center" vertical="center"/>
    </xf>
    <xf numFmtId="0" fontId="5" fillId="36" borderId="25" xfId="0" applyFont="1" applyFill="1" applyBorder="1" applyAlignment="1">
      <alignment horizontal="center" vertical="center"/>
    </xf>
    <xf numFmtId="0" fontId="5" fillId="37" borderId="25" xfId="0" applyFont="1" applyFill="1" applyBorder="1" applyAlignment="1">
      <alignment horizontal="center" vertical="center"/>
    </xf>
    <xf numFmtId="0" fontId="5" fillId="38" borderId="25" xfId="0" applyFont="1" applyFill="1" applyBorder="1" applyAlignment="1">
      <alignment horizontal="center" vertical="center"/>
    </xf>
    <xf numFmtId="0" fontId="19" fillId="39" borderId="26" xfId="0" applyFont="1" applyFill="1" applyBorder="1" applyAlignment="1">
      <alignment horizontal="center" vertical="center"/>
    </xf>
    <xf numFmtId="0" fontId="20" fillId="40" borderId="21" xfId="0" applyFont="1" applyFill="1" applyBorder="1" applyAlignment="1">
      <alignment horizontal="center"/>
    </xf>
    <xf numFmtId="0" fontId="20" fillId="40" borderId="27" xfId="0" applyFont="1" applyFill="1" applyBorder="1" applyAlignment="1">
      <alignment horizontal="center"/>
    </xf>
    <xf numFmtId="0" fontId="20" fillId="40" borderId="27" xfId="0" applyFont="1" applyFill="1" applyBorder="1" applyAlignment="1">
      <alignment horizontal="center" wrapText="1"/>
    </xf>
    <xf numFmtId="0" fontId="20" fillId="40" borderId="20" xfId="0" applyFont="1" applyFill="1" applyBorder="1" applyAlignment="1">
      <alignment horizontal="center"/>
    </xf>
    <xf numFmtId="0" fontId="23" fillId="10" borderId="5" xfId="0" applyFont="1" applyFill="1" applyBorder="1" applyAlignment="1">
      <alignment horizontal="center"/>
    </xf>
    <xf numFmtId="0" fontId="24" fillId="0" borderId="5" xfId="0" applyFont="1" applyBorder="1" applyAlignment="1">
      <alignment horizontal="center"/>
    </xf>
    <xf numFmtId="0" fontId="21" fillId="0" borderId="28" xfId="0" applyFont="1" applyBorder="1" applyAlignment="1">
      <alignment horizontal="center" vertical="top" wrapText="1"/>
    </xf>
    <xf numFmtId="0" fontId="15" fillId="0" borderId="32" xfId="0" applyFont="1" applyBorder="1"/>
    <xf numFmtId="0" fontId="15" fillId="0" borderId="33" xfId="0" applyFont="1" applyBorder="1"/>
    <xf numFmtId="0" fontId="21" fillId="0" borderId="28" xfId="0" applyFont="1" applyBorder="1" applyAlignment="1">
      <alignment horizontal="center" vertical="center" wrapText="1"/>
    </xf>
    <xf numFmtId="0" fontId="22" fillId="0" borderId="29" xfId="0" applyFont="1" applyBorder="1" applyAlignment="1">
      <alignment horizontal="center" vertical="center" wrapText="1"/>
    </xf>
    <xf numFmtId="0" fontId="15" fillId="0" borderId="30" xfId="0" applyFont="1" applyBorder="1"/>
    <xf numFmtId="0" fontId="15" fillId="0" borderId="31" xfId="0" applyFont="1" applyBorder="1"/>
    <xf numFmtId="0" fontId="15" fillId="0" borderId="22" xfId="0" applyFont="1" applyBorder="1"/>
    <xf numFmtId="0" fontId="0" fillId="0" borderId="0" xfId="0" applyFont="1" applyAlignment="1"/>
    <xf numFmtId="0" fontId="15" fillId="0" borderId="23" xfId="0" applyFont="1" applyBorder="1"/>
    <xf numFmtId="0" fontId="15" fillId="0" borderId="24" xfId="0" applyFont="1" applyBorder="1"/>
    <xf numFmtId="0" fontId="15" fillId="0" borderId="19" xfId="0" applyFont="1" applyBorder="1"/>
    <xf numFmtId="0" fontId="15" fillId="0" borderId="20" xfId="0" applyFont="1" applyBorder="1"/>
    <xf numFmtId="0" fontId="21" fillId="0" borderId="28" xfId="0" applyFont="1" applyBorder="1" applyAlignment="1">
      <alignment horizontal="center" vertical="center"/>
    </xf>
    <xf numFmtId="0" fontId="16" fillId="31" borderId="19" xfId="0" applyFont="1" applyFill="1" applyBorder="1" applyAlignment="1">
      <alignment horizontal="left" vertical="center" wrapText="1"/>
    </xf>
    <xf numFmtId="0" fontId="17" fillId="32" borderId="22" xfId="0" applyFont="1" applyFill="1" applyBorder="1" applyAlignment="1">
      <alignment horizontal="center" vertical="center" wrapText="1"/>
    </xf>
    <xf numFmtId="0" fontId="15" fillId="15" borderId="0" xfId="0" applyFont="1" applyFill="1" applyBorder="1"/>
    <xf numFmtId="0" fontId="15" fillId="15" borderId="23" xfId="0" applyFont="1" applyFill="1" applyBorder="1"/>
    <xf numFmtId="0" fontId="15" fillId="15" borderId="24" xfId="0" applyFont="1" applyFill="1" applyBorder="1"/>
    <xf numFmtId="0" fontId="15" fillId="15" borderId="19" xfId="0" applyFont="1" applyFill="1" applyBorder="1"/>
    <xf numFmtId="0" fontId="15" fillId="15" borderId="20" xfId="0" applyFont="1" applyFill="1" applyBorder="1"/>
    <xf numFmtId="0" fontId="21" fillId="41" borderId="28" xfId="0" applyFont="1" applyFill="1" applyBorder="1" applyAlignment="1">
      <alignment horizontal="center"/>
    </xf>
    <xf numFmtId="0" fontId="15" fillId="18" borderId="32" xfId="0" applyFont="1" applyFill="1" applyBorder="1"/>
    <xf numFmtId="0" fontId="15" fillId="18" borderId="33" xfId="0" applyFont="1" applyFill="1" applyBorder="1"/>
    <xf numFmtId="0" fontId="21" fillId="41" borderId="28" xfId="0" applyFont="1" applyFill="1" applyBorder="1" applyAlignment="1">
      <alignment horizontal="center" vertical="center" wrapText="1"/>
    </xf>
    <xf numFmtId="0" fontId="21" fillId="41" borderId="29" xfId="0" applyFont="1" applyFill="1" applyBorder="1" applyAlignment="1">
      <alignment horizontal="center" vertical="center"/>
    </xf>
    <xf numFmtId="0" fontId="15" fillId="18" borderId="30" xfId="0" applyFont="1" applyFill="1" applyBorder="1"/>
    <xf numFmtId="0" fontId="15" fillId="18" borderId="31" xfId="0" applyFont="1" applyFill="1" applyBorder="1"/>
    <xf numFmtId="0" fontId="15" fillId="18" borderId="22" xfId="0" applyFont="1" applyFill="1" applyBorder="1"/>
    <xf numFmtId="0" fontId="0" fillId="18" borderId="0" xfId="0" applyFont="1" applyFill="1" applyAlignment="1"/>
    <xf numFmtId="0" fontId="15" fillId="18" borderId="23" xfId="0" applyFont="1" applyFill="1" applyBorder="1"/>
    <xf numFmtId="0" fontId="15" fillId="18" borderId="24" xfId="0" applyFont="1" applyFill="1" applyBorder="1"/>
    <xf numFmtId="0" fontId="15" fillId="18" borderId="19" xfId="0" applyFont="1" applyFill="1" applyBorder="1"/>
    <xf numFmtId="0" fontId="15" fillId="18" borderId="20" xfId="0" applyFont="1" applyFill="1" applyBorder="1"/>
    <xf numFmtId="0" fontId="14" fillId="28" borderId="15" xfId="0" applyFont="1" applyFill="1" applyBorder="1" applyAlignment="1">
      <alignment horizontal="center"/>
    </xf>
    <xf numFmtId="0" fontId="15" fillId="29" borderId="16" xfId="0" applyFont="1" applyFill="1" applyBorder="1"/>
    <xf numFmtId="0" fontId="15" fillId="29" borderId="17" xfId="0" applyFont="1" applyFill="1" applyBorder="1"/>
    <xf numFmtId="0" fontId="7" fillId="14" borderId="8" xfId="0" applyFont="1" applyFill="1" applyBorder="1" applyAlignment="1">
      <alignment horizontal="center" vertical="center"/>
    </xf>
    <xf numFmtId="0" fontId="7" fillId="14" borderId="6" xfId="0" applyFont="1" applyFill="1" applyBorder="1" applyAlignment="1">
      <alignment horizontal="center" vertical="center"/>
    </xf>
    <xf numFmtId="0" fontId="7" fillId="14" borderId="9" xfId="0" applyFont="1" applyFill="1" applyBorder="1" applyAlignment="1">
      <alignment horizontal="center" vertical="center"/>
    </xf>
    <xf numFmtId="0" fontId="7" fillId="14" borderId="10" xfId="0" applyFont="1" applyFill="1" applyBorder="1" applyAlignment="1">
      <alignment horizontal="center" vertical="center"/>
    </xf>
    <xf numFmtId="0" fontId="7" fillId="14" borderId="11" xfId="0" applyFont="1" applyFill="1" applyBorder="1" applyAlignment="1">
      <alignment horizontal="center" vertical="center"/>
    </xf>
    <xf numFmtId="0" fontId="7" fillId="14" borderId="12" xfId="0" applyFont="1" applyFill="1" applyBorder="1" applyAlignment="1">
      <alignment horizontal="center" vertical="center"/>
    </xf>
    <xf numFmtId="0" fontId="11" fillId="19" borderId="8" xfId="0" applyFont="1" applyFill="1" applyBorder="1" applyAlignment="1">
      <alignment horizontal="left" vertical="center"/>
    </xf>
    <xf numFmtId="0" fontId="11" fillId="19" borderId="9" xfId="0" applyFont="1" applyFill="1" applyBorder="1" applyAlignment="1">
      <alignment horizontal="left" vertical="center"/>
    </xf>
    <xf numFmtId="0" fontId="11" fillId="19" borderId="14" xfId="0" applyFont="1" applyFill="1" applyBorder="1" applyAlignment="1">
      <alignment horizontal="left" vertical="center"/>
    </xf>
    <xf numFmtId="0" fontId="11" fillId="19" borderId="7" xfId="0" applyFont="1" applyFill="1" applyBorder="1" applyAlignment="1">
      <alignment horizontal="left" vertical="center"/>
    </xf>
    <xf numFmtId="0" fontId="11" fillId="19" borderId="10" xfId="0" applyFont="1" applyFill="1" applyBorder="1" applyAlignment="1">
      <alignment horizontal="left" vertical="center"/>
    </xf>
    <xf numFmtId="0" fontId="11" fillId="19" borderId="12" xfId="0" applyFont="1" applyFill="1" applyBorder="1" applyAlignment="1">
      <alignment horizontal="left" vertical="center"/>
    </xf>
    <xf numFmtId="0" fontId="12" fillId="27" borderId="14" xfId="0" applyFont="1" applyFill="1" applyBorder="1" applyAlignment="1">
      <alignment horizontal="left" vertical="center"/>
    </xf>
    <xf numFmtId="0" fontId="12" fillId="27" borderId="7" xfId="0" applyFont="1" applyFill="1" applyBorder="1" applyAlignment="1">
      <alignment horizontal="left" vertical="center"/>
    </xf>
    <xf numFmtId="0" fontId="12" fillId="27" borderId="14" xfId="0" applyFont="1" applyFill="1" applyBorder="1" applyAlignment="1">
      <alignment vertical="center"/>
    </xf>
    <xf numFmtId="0" fontId="13" fillId="27" borderId="7" xfId="0" applyFont="1" applyFill="1" applyBorder="1" applyAlignment="1">
      <alignment vertical="center"/>
    </xf>
    <xf numFmtId="0" fontId="13" fillId="27" borderId="14" xfId="0" applyFont="1" applyFill="1" applyBorder="1" applyAlignment="1">
      <alignment vertical="center"/>
    </xf>
    <xf numFmtId="0" fontId="25" fillId="3" borderId="1" xfId="0" applyFont="1" applyFill="1" applyBorder="1" applyAlignment="1">
      <alignment horizontal="center" vertical="center" wrapText="1"/>
    </xf>
    <xf numFmtId="0" fontId="26" fillId="0" borderId="1" xfId="1" applyFont="1" applyBorder="1" applyAlignment="1">
      <alignment horizontal="center" vertical="center" wrapText="1"/>
    </xf>
    <xf numFmtId="0" fontId="25" fillId="3" borderId="1" xfId="0" applyFont="1" applyFill="1" applyBorder="1" applyAlignment="1">
      <alignment horizontal="center" vertical="center" wrapText="1"/>
    </xf>
    <xf numFmtId="0" fontId="25" fillId="0" borderId="1" xfId="0" applyFont="1" applyBorder="1" applyAlignment="1">
      <alignment horizontal="center" vertical="center" wrapText="1"/>
    </xf>
    <xf numFmtId="15" fontId="25" fillId="3"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6" fillId="20" borderId="1" xfId="0" applyFont="1" applyFill="1" applyBorder="1" applyAlignment="1">
      <alignment horizontal="center" vertical="center" wrapText="1"/>
    </xf>
    <xf numFmtId="0" fontId="4" fillId="21" borderId="1" xfId="0" applyFont="1" applyFill="1" applyBorder="1" applyAlignment="1">
      <alignment wrapText="1"/>
    </xf>
    <xf numFmtId="0" fontId="4" fillId="6" borderId="1" xfId="0" applyFont="1" applyFill="1" applyBorder="1" applyAlignment="1">
      <alignment wrapText="1"/>
    </xf>
    <xf numFmtId="0" fontId="6" fillId="23" borderId="1" xfId="0" applyFont="1" applyFill="1" applyBorder="1" applyAlignment="1">
      <alignment horizontal="center" vertical="center" wrapText="1"/>
    </xf>
    <xf numFmtId="0" fontId="4" fillId="24" borderId="1" xfId="0" applyFont="1" applyFill="1" applyBorder="1" applyAlignment="1">
      <alignment wrapText="1"/>
    </xf>
    <xf numFmtId="0" fontId="25" fillId="2" borderId="1" xfId="0" applyFont="1" applyFill="1" applyBorder="1" applyAlignment="1">
      <alignment horizontal="center" vertical="center" wrapText="1"/>
    </xf>
    <xf numFmtId="0" fontId="6" fillId="25" borderId="1" xfId="0" applyFont="1" applyFill="1" applyBorder="1" applyAlignment="1">
      <alignment horizontal="center" vertical="center" wrapText="1"/>
    </xf>
    <xf numFmtId="0" fontId="4" fillId="11" borderId="1" xfId="0" applyFont="1" applyFill="1" applyBorder="1" applyAlignment="1">
      <alignment wrapText="1"/>
    </xf>
    <xf numFmtId="0" fontId="6" fillId="26" borderId="1" xfId="0" applyFont="1" applyFill="1" applyBorder="1" applyAlignment="1">
      <alignment horizontal="center" vertical="center" wrapText="1"/>
    </xf>
    <xf numFmtId="0" fontId="4" fillId="9" borderId="1" xfId="0" applyFont="1" applyFill="1" applyBorder="1" applyAlignment="1">
      <alignment wrapText="1"/>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wrapText="1"/>
    </xf>
    <xf numFmtId="0" fontId="4" fillId="0" borderId="2" xfId="0" applyFont="1" applyBorder="1" applyAlignment="1">
      <alignment horizontal="center" vertical="center"/>
    </xf>
    <xf numFmtId="0" fontId="25"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3" xfId="0" applyFont="1" applyBorder="1" applyAlignment="1">
      <alignment horizontal="center" vertical="center"/>
    </xf>
    <xf numFmtId="0" fontId="25" fillId="0" borderId="1" xfId="0" applyFont="1" applyBorder="1" applyAlignment="1">
      <alignment horizontal="center" vertical="center"/>
    </xf>
    <xf numFmtId="0" fontId="28" fillId="0" borderId="1" xfId="1" applyFont="1" applyBorder="1" applyAlignment="1">
      <alignment horizontal="center" vertical="center"/>
    </xf>
    <xf numFmtId="0" fontId="4" fillId="6" borderId="1" xfId="0" applyFont="1" applyFill="1" applyBorder="1" applyAlignment="1">
      <alignment horizontal="center" vertical="center"/>
    </xf>
    <xf numFmtId="0" fontId="4" fillId="16"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NumberFormat="1" applyFont="1" applyBorder="1" applyAlignment="1">
      <alignment horizontal="center" vertical="center"/>
    </xf>
    <xf numFmtId="0" fontId="4" fillId="12"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7" borderId="1" xfId="0" applyFont="1" applyFill="1" applyBorder="1" applyAlignment="1">
      <alignment horizontal="center" vertical="center"/>
    </xf>
    <xf numFmtId="0" fontId="28" fillId="0" borderId="1" xfId="1" applyFont="1" applyFill="1" applyBorder="1" applyAlignment="1">
      <alignment horizontal="center" vertical="center" wrapText="1"/>
    </xf>
    <xf numFmtId="0" fontId="4"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38</xdr:row>
      <xdr:rowOff>42023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58400" cy="72810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Remarks\Special%20Char%20as%20name.JPG" TargetMode="External"/><Relationship Id="rId13" Type="http://schemas.openxmlformats.org/officeDocument/2006/relationships/hyperlink" Target="Remarks\invalid%20email.JPG" TargetMode="External"/><Relationship Id="rId3" Type="http://schemas.openxmlformats.org/officeDocument/2006/relationships/hyperlink" Target="Remarks\Invalid%20Phone%20Number.JPG" TargetMode="External"/><Relationship Id="rId7" Type="http://schemas.openxmlformats.org/officeDocument/2006/relationships/hyperlink" Target="Remarks\last%20position%20blank.JPG" TargetMode="External"/><Relationship Id="rId12" Type="http://schemas.openxmlformats.org/officeDocument/2006/relationships/hyperlink" Target="Remarks\Space%20in%20name%20char.JPG" TargetMode="External"/><Relationship Id="rId2" Type="http://schemas.openxmlformats.org/officeDocument/2006/relationships/hyperlink" Target="Remarks\Grammer%20Mistake.png" TargetMode="External"/><Relationship Id="rId1" Type="http://schemas.openxmlformats.org/officeDocument/2006/relationships/hyperlink" Target="https://www.othoba.com/" TargetMode="External"/><Relationship Id="rId6" Type="http://schemas.openxmlformats.org/officeDocument/2006/relationships/hyperlink" Target="Remarks\1st%20position%20blank.JPG" TargetMode="External"/><Relationship Id="rId11" Type="http://schemas.openxmlformats.org/officeDocument/2006/relationships/hyperlink" Target="Remarks\Comma%20in%20Name.JPG" TargetMode="External"/><Relationship Id="rId5" Type="http://schemas.openxmlformats.org/officeDocument/2006/relationships/hyperlink" Target="Remarks\invalid%20email.JPG" TargetMode="External"/><Relationship Id="rId15" Type="http://schemas.openxmlformats.org/officeDocument/2006/relationships/printerSettings" Target="../printerSettings/printerSettings1.bin"/><Relationship Id="rId10" Type="http://schemas.openxmlformats.org/officeDocument/2006/relationships/hyperlink" Target="Remarks\Decimal%20value%20as%20name.JPG" TargetMode="External"/><Relationship Id="rId4" Type="http://schemas.openxmlformats.org/officeDocument/2006/relationships/hyperlink" Target="Remarks\blank%20phone%20field.JPG" TargetMode="External"/><Relationship Id="rId9" Type="http://schemas.openxmlformats.org/officeDocument/2006/relationships/hyperlink" Target="Remarks\Number%20as%20name.JPG" TargetMode="External"/><Relationship Id="rId14" Type="http://schemas.openxmlformats.org/officeDocument/2006/relationships/hyperlink" Target="Remarks\Blank%20login.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Remarks\invalid%20email.JP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tabSelected="1" topLeftCell="A46" workbookViewId="0">
      <selection activeCell="E8" sqref="E8"/>
    </sheetView>
  </sheetViews>
  <sheetFormatPr defaultRowHeight="15"/>
  <cols>
    <col min="1" max="1" width="9" style="1" customWidth="1"/>
    <col min="2" max="2" width="19.140625" style="1" customWidth="1"/>
    <col min="3" max="3" width="25.42578125" style="1" customWidth="1"/>
    <col min="4" max="4" width="26" style="1" customWidth="1"/>
    <col min="5" max="5" width="51.5703125" style="1" customWidth="1"/>
    <col min="6" max="6" width="26.5703125" style="1" customWidth="1"/>
    <col min="7" max="7" width="33" style="1" customWidth="1"/>
    <col min="8" max="8" width="43.7109375" style="1" customWidth="1"/>
    <col min="9" max="9" width="41.5703125" style="1" customWidth="1"/>
    <col min="10" max="10" width="24.85546875" style="1" customWidth="1"/>
    <col min="11" max="11" width="23.28515625" style="1" customWidth="1"/>
    <col min="12" max="12" width="14.140625" style="1" customWidth="1"/>
    <col min="13" max="13" width="18.5703125" style="1" customWidth="1"/>
    <col min="14" max="16384" width="9.140625" style="1"/>
  </cols>
  <sheetData>
    <row r="1" spans="1:13" ht="30" customHeight="1">
      <c r="A1" s="93" t="s">
        <v>0</v>
      </c>
      <c r="B1" s="93"/>
      <c r="C1" s="94" t="s">
        <v>4</v>
      </c>
      <c r="D1" s="95" t="s">
        <v>6</v>
      </c>
      <c r="E1" s="96" t="s">
        <v>17</v>
      </c>
      <c r="F1" s="97" t="s">
        <v>12</v>
      </c>
      <c r="G1" s="96" t="s">
        <v>16</v>
      </c>
      <c r="H1" s="98" t="s">
        <v>167</v>
      </c>
      <c r="I1" s="98"/>
      <c r="J1" s="99"/>
      <c r="K1" s="99"/>
      <c r="L1" s="99"/>
      <c r="M1" s="99"/>
    </row>
    <row r="2" spans="1:13" ht="31.5" customHeight="1">
      <c r="A2" s="93" t="s">
        <v>1</v>
      </c>
      <c r="B2" s="93"/>
      <c r="C2" s="96" t="s">
        <v>5</v>
      </c>
      <c r="D2" s="95" t="s">
        <v>7</v>
      </c>
      <c r="E2" s="96" t="s">
        <v>10</v>
      </c>
      <c r="F2" s="97" t="s">
        <v>13</v>
      </c>
      <c r="G2" s="96" t="s">
        <v>18</v>
      </c>
      <c r="H2" s="100" t="s">
        <v>174</v>
      </c>
      <c r="I2" s="101">
        <f>COUNTIF(L8:L501, "Passed")</f>
        <v>31</v>
      </c>
      <c r="J2" s="99"/>
      <c r="K2" s="99"/>
      <c r="L2" s="99"/>
      <c r="M2" s="99"/>
    </row>
    <row r="3" spans="1:13" ht="24.75" customHeight="1">
      <c r="A3" s="93" t="s">
        <v>2</v>
      </c>
      <c r="B3" s="93"/>
      <c r="C3" s="96"/>
      <c r="D3" s="95" t="s">
        <v>8</v>
      </c>
      <c r="E3" s="96" t="s">
        <v>11</v>
      </c>
      <c r="F3" s="95" t="s">
        <v>14</v>
      </c>
      <c r="G3" s="96" t="s">
        <v>19</v>
      </c>
      <c r="H3" s="6" t="s">
        <v>171</v>
      </c>
      <c r="I3" s="102">
        <f>COUNTIF(L8:L501,"Failed")</f>
        <v>16</v>
      </c>
      <c r="J3" s="99"/>
      <c r="K3" s="99"/>
      <c r="L3" s="99"/>
      <c r="M3" s="99"/>
    </row>
    <row r="4" spans="1:13" ht="27.75" customHeight="1">
      <c r="A4" s="93" t="s">
        <v>3</v>
      </c>
      <c r="B4" s="93"/>
      <c r="C4" s="96"/>
      <c r="D4" s="95" t="s">
        <v>9</v>
      </c>
      <c r="E4" s="96"/>
      <c r="F4" s="95" t="s">
        <v>15</v>
      </c>
      <c r="G4" s="96" t="s">
        <v>19</v>
      </c>
      <c r="H4" s="103" t="s">
        <v>168</v>
      </c>
      <c r="I4" s="104">
        <f>COUNTIF(L8:L501,"Not Executed")</f>
        <v>0</v>
      </c>
      <c r="J4" s="99"/>
      <c r="K4" s="99"/>
      <c r="L4" s="99"/>
      <c r="M4" s="99"/>
    </row>
    <row r="5" spans="1:13" ht="23.25" customHeight="1">
      <c r="A5" s="93" t="s">
        <v>20</v>
      </c>
      <c r="B5" s="93"/>
      <c r="C5" s="105"/>
      <c r="D5" s="105"/>
      <c r="E5" s="105"/>
      <c r="F5" s="105"/>
      <c r="G5" s="105"/>
      <c r="H5" s="106" t="s">
        <v>169</v>
      </c>
      <c r="I5" s="107">
        <f>COUNTIF(L8:L501,"Out of Scope")</f>
        <v>0</v>
      </c>
      <c r="J5" s="99"/>
      <c r="K5" s="99"/>
      <c r="L5" s="99"/>
      <c r="M5" s="99"/>
    </row>
    <row r="6" spans="1:13">
      <c r="A6" s="98"/>
      <c r="B6" s="98"/>
      <c r="C6" s="98"/>
      <c r="D6" s="98"/>
      <c r="E6" s="98"/>
      <c r="F6" s="98"/>
      <c r="G6" s="98"/>
      <c r="H6" s="108" t="s">
        <v>172</v>
      </c>
      <c r="I6" s="109">
        <f>SUM(I2:I5)</f>
        <v>47</v>
      </c>
      <c r="J6" s="99"/>
      <c r="K6" s="99"/>
      <c r="L6" s="99"/>
      <c r="M6" s="99"/>
    </row>
    <row r="7" spans="1:13" s="2" customFormat="1" ht="33" customHeight="1">
      <c r="A7" s="110" t="s">
        <v>21</v>
      </c>
      <c r="B7" s="110" t="s">
        <v>22</v>
      </c>
      <c r="C7" s="110" t="s">
        <v>23</v>
      </c>
      <c r="D7" s="110" t="s">
        <v>24</v>
      </c>
      <c r="E7" s="111" t="s">
        <v>25</v>
      </c>
      <c r="F7" s="111" t="s">
        <v>26</v>
      </c>
      <c r="G7" s="111" t="s">
        <v>27</v>
      </c>
      <c r="H7" s="111" t="s">
        <v>28</v>
      </c>
      <c r="I7" s="111" t="s">
        <v>29</v>
      </c>
      <c r="J7" s="111" t="s">
        <v>30</v>
      </c>
      <c r="K7" s="111" t="s">
        <v>31</v>
      </c>
      <c r="L7" s="110" t="s">
        <v>32</v>
      </c>
      <c r="M7" s="110" t="s">
        <v>33</v>
      </c>
    </row>
    <row r="8" spans="1:13" ht="60">
      <c r="A8" s="99" t="s">
        <v>34</v>
      </c>
      <c r="B8" s="112" t="s">
        <v>173</v>
      </c>
      <c r="C8" s="113" t="s">
        <v>35</v>
      </c>
      <c r="D8" s="99"/>
      <c r="E8" s="114" t="s">
        <v>36</v>
      </c>
      <c r="F8" s="114" t="s">
        <v>37</v>
      </c>
      <c r="G8" s="114" t="s">
        <v>38</v>
      </c>
      <c r="H8" s="114" t="s">
        <v>39</v>
      </c>
      <c r="I8" s="114" t="s">
        <v>40</v>
      </c>
      <c r="J8" s="99"/>
      <c r="K8" s="99"/>
      <c r="L8" s="115" t="s">
        <v>174</v>
      </c>
      <c r="M8" s="99"/>
    </row>
    <row r="9" spans="1:13">
      <c r="A9" s="116"/>
      <c r="B9" s="117"/>
      <c r="C9" s="116"/>
      <c r="D9" s="116"/>
      <c r="E9" s="116"/>
      <c r="F9" s="116"/>
      <c r="G9" s="116"/>
      <c r="H9" s="116"/>
      <c r="I9" s="116"/>
      <c r="J9" s="116"/>
      <c r="K9" s="116"/>
      <c r="L9" s="116"/>
      <c r="M9" s="116"/>
    </row>
    <row r="10" spans="1:13" ht="30">
      <c r="A10" s="99" t="s">
        <v>56</v>
      </c>
      <c r="B10" s="117"/>
      <c r="C10" s="118" t="s">
        <v>53</v>
      </c>
      <c r="D10" s="118" t="s">
        <v>54</v>
      </c>
      <c r="E10" s="114" t="s">
        <v>41</v>
      </c>
      <c r="F10" s="114" t="s">
        <v>46</v>
      </c>
      <c r="G10" s="99" t="s">
        <v>55</v>
      </c>
      <c r="H10" s="99" t="s">
        <v>47</v>
      </c>
      <c r="I10" s="99" t="s">
        <v>48</v>
      </c>
      <c r="J10" s="119" t="s">
        <v>49</v>
      </c>
      <c r="K10" s="99"/>
      <c r="L10" s="120" t="s">
        <v>50</v>
      </c>
      <c r="M10" s="99"/>
    </row>
    <row r="11" spans="1:13" ht="30">
      <c r="A11" s="99" t="s">
        <v>57</v>
      </c>
      <c r="B11" s="117"/>
      <c r="C11" s="118"/>
      <c r="D11" s="118"/>
      <c r="E11" s="114" t="s">
        <v>42</v>
      </c>
      <c r="F11" s="114" t="s">
        <v>51</v>
      </c>
      <c r="G11" s="99" t="s">
        <v>52</v>
      </c>
      <c r="H11" s="99" t="s">
        <v>47</v>
      </c>
      <c r="I11" s="99" t="s">
        <v>48</v>
      </c>
      <c r="J11" s="99"/>
      <c r="K11" s="99"/>
      <c r="L11" s="115" t="s">
        <v>174</v>
      </c>
      <c r="M11" s="99"/>
    </row>
    <row r="12" spans="1:13" ht="30">
      <c r="A12" s="99" t="s">
        <v>58</v>
      </c>
      <c r="B12" s="117"/>
      <c r="C12" s="118"/>
      <c r="D12" s="118"/>
      <c r="E12" s="114" t="s">
        <v>43</v>
      </c>
      <c r="F12" s="114" t="s">
        <v>51</v>
      </c>
      <c r="G12" s="99" t="s">
        <v>52</v>
      </c>
      <c r="H12" s="99" t="s">
        <v>47</v>
      </c>
      <c r="I12" s="99" t="s">
        <v>48</v>
      </c>
      <c r="J12" s="99"/>
      <c r="K12" s="99"/>
      <c r="L12" s="115" t="s">
        <v>174</v>
      </c>
      <c r="M12" s="99"/>
    </row>
    <row r="13" spans="1:13" ht="30">
      <c r="A13" s="99" t="s">
        <v>59</v>
      </c>
      <c r="B13" s="117"/>
      <c r="C13" s="118"/>
      <c r="D13" s="118"/>
      <c r="E13" s="114" t="s">
        <v>44</v>
      </c>
      <c r="F13" s="114" t="s">
        <v>51</v>
      </c>
      <c r="G13" s="99" t="s">
        <v>52</v>
      </c>
      <c r="H13" s="99" t="s">
        <v>47</v>
      </c>
      <c r="I13" s="99" t="s">
        <v>48</v>
      </c>
      <c r="J13" s="99"/>
      <c r="K13" s="99"/>
      <c r="L13" s="115" t="s">
        <v>174</v>
      </c>
      <c r="M13" s="99"/>
    </row>
    <row r="14" spans="1:13" ht="30">
      <c r="A14" s="99" t="s">
        <v>60</v>
      </c>
      <c r="B14" s="117"/>
      <c r="C14" s="118"/>
      <c r="D14" s="118"/>
      <c r="E14" s="114" t="s">
        <v>45</v>
      </c>
      <c r="F14" s="114" t="s">
        <v>45</v>
      </c>
      <c r="G14" s="99" t="s">
        <v>52</v>
      </c>
      <c r="H14" s="99" t="s">
        <v>47</v>
      </c>
      <c r="I14" s="99" t="s">
        <v>48</v>
      </c>
      <c r="J14" s="99"/>
      <c r="K14" s="99"/>
      <c r="L14" s="115" t="s">
        <v>174</v>
      </c>
      <c r="M14" s="99"/>
    </row>
    <row r="15" spans="1:13">
      <c r="A15" s="121"/>
      <c r="B15" s="117"/>
      <c r="C15" s="121"/>
      <c r="D15" s="118"/>
      <c r="E15" s="121"/>
      <c r="F15" s="121"/>
      <c r="G15" s="121"/>
      <c r="H15" s="121"/>
      <c r="I15" s="121"/>
      <c r="J15" s="121"/>
      <c r="K15" s="121"/>
      <c r="L15" s="121"/>
      <c r="M15" s="121"/>
    </row>
    <row r="16" spans="1:13" ht="30">
      <c r="A16" s="122" t="s">
        <v>61</v>
      </c>
      <c r="B16" s="117"/>
      <c r="C16" s="118" t="s">
        <v>69</v>
      </c>
      <c r="D16" s="118"/>
      <c r="E16" s="99" t="s">
        <v>62</v>
      </c>
      <c r="F16" s="98" t="s">
        <v>51</v>
      </c>
      <c r="G16" s="98" t="s">
        <v>65</v>
      </c>
      <c r="H16" s="122" t="s">
        <v>47</v>
      </c>
      <c r="I16" s="99" t="s">
        <v>48</v>
      </c>
      <c r="J16" s="99"/>
      <c r="K16" s="99"/>
      <c r="L16" s="115" t="s">
        <v>174</v>
      </c>
      <c r="M16" s="99"/>
    </row>
    <row r="17" spans="1:13" ht="30">
      <c r="A17" s="122" t="s">
        <v>63</v>
      </c>
      <c r="B17" s="117"/>
      <c r="C17" s="118"/>
      <c r="D17" s="118"/>
      <c r="E17" s="98" t="s">
        <v>68</v>
      </c>
      <c r="F17" s="98" t="s">
        <v>51</v>
      </c>
      <c r="G17" s="98" t="s">
        <v>38</v>
      </c>
      <c r="H17" s="99" t="s">
        <v>47</v>
      </c>
      <c r="I17" s="99" t="s">
        <v>48</v>
      </c>
      <c r="J17" s="99"/>
      <c r="K17" s="99"/>
      <c r="L17" s="115" t="s">
        <v>174</v>
      </c>
      <c r="M17" s="99"/>
    </row>
    <row r="18" spans="1:13" ht="30">
      <c r="A18" s="122" t="s">
        <v>67</v>
      </c>
      <c r="B18" s="117"/>
      <c r="C18" s="118"/>
      <c r="D18" s="118"/>
      <c r="E18" s="98" t="s">
        <v>70</v>
      </c>
      <c r="F18" s="98" t="s">
        <v>71</v>
      </c>
      <c r="G18" s="98" t="s">
        <v>72</v>
      </c>
      <c r="H18" s="99">
        <v>22222222222</v>
      </c>
      <c r="I18" s="99" t="s">
        <v>48</v>
      </c>
      <c r="J18" s="119" t="s">
        <v>49</v>
      </c>
      <c r="K18" s="99"/>
      <c r="L18" s="120" t="s">
        <v>50</v>
      </c>
      <c r="M18" s="99"/>
    </row>
    <row r="19" spans="1:13" ht="30">
      <c r="A19" s="122" t="s">
        <v>120</v>
      </c>
      <c r="B19" s="117"/>
      <c r="C19" s="118"/>
      <c r="D19" s="118"/>
      <c r="E19" s="98" t="s">
        <v>73</v>
      </c>
      <c r="F19" s="98" t="s">
        <v>71</v>
      </c>
      <c r="G19" s="98" t="s">
        <v>72</v>
      </c>
      <c r="H19" s="99" t="s">
        <v>47</v>
      </c>
      <c r="I19" s="99" t="s">
        <v>48</v>
      </c>
      <c r="J19" s="119" t="s">
        <v>49</v>
      </c>
      <c r="K19" s="99"/>
      <c r="L19" s="120" t="s">
        <v>50</v>
      </c>
      <c r="M19" s="99"/>
    </row>
    <row r="20" spans="1:13" ht="30">
      <c r="A20" s="122" t="s">
        <v>121</v>
      </c>
      <c r="B20" s="117"/>
      <c r="C20" s="118"/>
      <c r="D20" s="118"/>
      <c r="E20" s="98" t="s">
        <v>74</v>
      </c>
      <c r="F20" s="114" t="s">
        <v>51</v>
      </c>
      <c r="G20" s="99" t="s">
        <v>52</v>
      </c>
      <c r="H20" s="123" t="s">
        <v>86</v>
      </c>
      <c r="I20" s="99" t="s">
        <v>48</v>
      </c>
      <c r="J20" s="119"/>
      <c r="K20" s="99"/>
      <c r="L20" s="115" t="s">
        <v>174</v>
      </c>
      <c r="M20" s="99"/>
    </row>
    <row r="21" spans="1:13">
      <c r="A21" s="122" t="s">
        <v>122</v>
      </c>
      <c r="B21" s="117"/>
      <c r="C21" s="118"/>
      <c r="D21" s="118"/>
      <c r="E21" s="98" t="s">
        <v>87</v>
      </c>
      <c r="F21" s="98" t="s">
        <v>71</v>
      </c>
      <c r="G21" s="98" t="s">
        <v>88</v>
      </c>
      <c r="H21" s="123"/>
      <c r="I21" s="99"/>
      <c r="J21" s="119"/>
      <c r="K21" s="99"/>
      <c r="L21" s="115" t="s">
        <v>174</v>
      </c>
      <c r="M21" s="99"/>
    </row>
    <row r="22" spans="1:13">
      <c r="A22" s="122" t="s">
        <v>123</v>
      </c>
      <c r="B22" s="117"/>
      <c r="C22" s="118"/>
      <c r="D22" s="118"/>
      <c r="E22" s="98" t="s">
        <v>75</v>
      </c>
      <c r="F22" s="114" t="s">
        <v>76</v>
      </c>
      <c r="G22" s="99" t="s">
        <v>77</v>
      </c>
      <c r="H22" s="99" t="s">
        <v>78</v>
      </c>
      <c r="I22" s="99" t="s">
        <v>48</v>
      </c>
      <c r="J22" s="119" t="s">
        <v>49</v>
      </c>
      <c r="K22" s="99"/>
      <c r="L22" s="120" t="s">
        <v>50</v>
      </c>
      <c r="M22" s="99"/>
    </row>
    <row r="23" spans="1:13" ht="30">
      <c r="A23" s="122" t="s">
        <v>124</v>
      </c>
      <c r="B23" s="117"/>
      <c r="C23" s="118"/>
      <c r="D23" s="118"/>
      <c r="E23" s="98" t="s">
        <v>79</v>
      </c>
      <c r="F23" s="98" t="s">
        <v>51</v>
      </c>
      <c r="G23" s="98" t="s">
        <v>38</v>
      </c>
      <c r="H23" s="99" t="s">
        <v>47</v>
      </c>
      <c r="I23" s="99" t="s">
        <v>48</v>
      </c>
      <c r="J23" s="119"/>
      <c r="K23" s="99"/>
      <c r="L23" s="115" t="s">
        <v>174</v>
      </c>
      <c r="M23" s="99"/>
    </row>
    <row r="24" spans="1:13" ht="30">
      <c r="A24" s="122" t="s">
        <v>125</v>
      </c>
      <c r="B24" s="117"/>
      <c r="C24" s="118"/>
      <c r="D24" s="118"/>
      <c r="E24" s="99" t="s">
        <v>64</v>
      </c>
      <c r="F24" s="98" t="s">
        <v>51</v>
      </c>
      <c r="G24" s="98" t="s">
        <v>38</v>
      </c>
      <c r="H24" s="98" t="s">
        <v>66</v>
      </c>
      <c r="I24" s="99" t="s">
        <v>48</v>
      </c>
      <c r="J24" s="99"/>
      <c r="K24" s="99"/>
      <c r="L24" s="115" t="s">
        <v>174</v>
      </c>
      <c r="M24" s="99"/>
    </row>
    <row r="25" spans="1:13" ht="30">
      <c r="A25" s="122" t="s">
        <v>126</v>
      </c>
      <c r="B25" s="117"/>
      <c r="C25" s="118"/>
      <c r="D25" s="118"/>
      <c r="E25" s="98" t="s">
        <v>80</v>
      </c>
      <c r="F25" s="124" t="s">
        <v>81</v>
      </c>
      <c r="G25" s="125" t="s">
        <v>82</v>
      </c>
      <c r="H25" s="98" t="s">
        <v>83</v>
      </c>
      <c r="I25" s="99" t="s">
        <v>48</v>
      </c>
      <c r="J25" s="119" t="s">
        <v>49</v>
      </c>
      <c r="K25" s="99"/>
      <c r="L25" s="120" t="s">
        <v>50</v>
      </c>
      <c r="M25" s="99"/>
    </row>
    <row r="26" spans="1:13" ht="30">
      <c r="A26" s="122" t="s">
        <v>127</v>
      </c>
      <c r="B26" s="117"/>
      <c r="C26" s="118"/>
      <c r="D26" s="118"/>
      <c r="E26" s="98" t="s">
        <v>84</v>
      </c>
      <c r="F26" s="124" t="s">
        <v>81</v>
      </c>
      <c r="G26" s="125" t="s">
        <v>82</v>
      </c>
      <c r="H26" s="98" t="s">
        <v>85</v>
      </c>
      <c r="I26" s="99" t="s">
        <v>48</v>
      </c>
      <c r="J26" s="119" t="s">
        <v>49</v>
      </c>
      <c r="K26" s="99"/>
      <c r="L26" s="120" t="s">
        <v>50</v>
      </c>
      <c r="M26" s="99"/>
    </row>
    <row r="27" spans="1:13" ht="30">
      <c r="A27" s="122" t="s">
        <v>128</v>
      </c>
      <c r="B27" s="117"/>
      <c r="C27" s="118"/>
      <c r="D27" s="118"/>
      <c r="E27" s="99" t="s">
        <v>89</v>
      </c>
      <c r="F27" s="124" t="s">
        <v>81</v>
      </c>
      <c r="G27" s="125" t="s">
        <v>82</v>
      </c>
      <c r="H27" s="98" t="s">
        <v>90</v>
      </c>
      <c r="I27" s="99" t="s">
        <v>48</v>
      </c>
      <c r="J27" s="119" t="s">
        <v>49</v>
      </c>
      <c r="K27" s="99"/>
      <c r="L27" s="120" t="s">
        <v>50</v>
      </c>
      <c r="M27" s="99"/>
    </row>
    <row r="28" spans="1:13" ht="30">
      <c r="A28" s="122" t="s">
        <v>129</v>
      </c>
      <c r="B28" s="117"/>
      <c r="C28" s="118"/>
      <c r="D28" s="118"/>
      <c r="E28" s="99" t="s">
        <v>91</v>
      </c>
      <c r="F28" s="124" t="s">
        <v>81</v>
      </c>
      <c r="G28" s="125" t="s">
        <v>82</v>
      </c>
      <c r="H28" s="98" t="s">
        <v>99</v>
      </c>
      <c r="I28" s="99" t="s">
        <v>48</v>
      </c>
      <c r="J28" s="119" t="s">
        <v>49</v>
      </c>
      <c r="K28" s="99"/>
      <c r="L28" s="120" t="s">
        <v>50</v>
      </c>
      <c r="M28" s="99"/>
    </row>
    <row r="29" spans="1:13" ht="30">
      <c r="A29" s="122" t="s">
        <v>130</v>
      </c>
      <c r="B29" s="117"/>
      <c r="C29" s="118"/>
      <c r="D29" s="118"/>
      <c r="E29" s="99" t="s">
        <v>92</v>
      </c>
      <c r="F29" s="124" t="s">
        <v>81</v>
      </c>
      <c r="G29" s="98" t="s">
        <v>82</v>
      </c>
      <c r="H29" s="98" t="s">
        <v>100</v>
      </c>
      <c r="I29" s="99" t="s">
        <v>48</v>
      </c>
      <c r="J29" s="119" t="s">
        <v>49</v>
      </c>
      <c r="K29" s="99"/>
      <c r="L29" s="120" t="s">
        <v>50</v>
      </c>
      <c r="M29" s="99"/>
    </row>
    <row r="30" spans="1:13" ht="30">
      <c r="A30" s="122" t="s">
        <v>131</v>
      </c>
      <c r="B30" s="117"/>
      <c r="C30" s="118"/>
      <c r="D30" s="118"/>
      <c r="E30" s="99" t="s">
        <v>93</v>
      </c>
      <c r="F30" s="124" t="s">
        <v>101</v>
      </c>
      <c r="G30" s="98" t="s">
        <v>38</v>
      </c>
      <c r="H30" s="98" t="s">
        <v>83</v>
      </c>
      <c r="I30" s="99" t="s">
        <v>48</v>
      </c>
      <c r="J30" s="99"/>
      <c r="K30" s="99"/>
      <c r="L30" s="115" t="s">
        <v>174</v>
      </c>
      <c r="M30" s="99"/>
    </row>
    <row r="31" spans="1:13" ht="30">
      <c r="A31" s="122" t="s">
        <v>132</v>
      </c>
      <c r="B31" s="117"/>
      <c r="C31" s="118"/>
      <c r="D31" s="118"/>
      <c r="E31" s="99" t="s">
        <v>94</v>
      </c>
      <c r="F31" s="124" t="s">
        <v>101</v>
      </c>
      <c r="G31" s="98" t="s">
        <v>38</v>
      </c>
      <c r="H31" s="98" t="s">
        <v>102</v>
      </c>
      <c r="I31" s="99" t="s">
        <v>48</v>
      </c>
      <c r="J31" s="99"/>
      <c r="K31" s="99"/>
      <c r="L31" s="115" t="s">
        <v>174</v>
      </c>
      <c r="M31" s="99"/>
    </row>
    <row r="32" spans="1:13" ht="30">
      <c r="A32" s="122" t="s">
        <v>133</v>
      </c>
      <c r="B32" s="117"/>
      <c r="C32" s="118"/>
      <c r="D32" s="118"/>
      <c r="E32" s="99" t="s">
        <v>95</v>
      </c>
      <c r="F32" s="124" t="s">
        <v>81</v>
      </c>
      <c r="G32" s="98" t="s">
        <v>82</v>
      </c>
      <c r="H32" s="98" t="s">
        <v>103</v>
      </c>
      <c r="I32" s="99" t="s">
        <v>48</v>
      </c>
      <c r="J32" s="119" t="s">
        <v>49</v>
      </c>
      <c r="K32" s="99"/>
      <c r="L32" s="120" t="s">
        <v>50</v>
      </c>
      <c r="M32" s="99"/>
    </row>
    <row r="33" spans="1:13" ht="30">
      <c r="A33" s="122" t="s">
        <v>134</v>
      </c>
      <c r="B33" s="117"/>
      <c r="C33" s="118"/>
      <c r="D33" s="118"/>
      <c r="E33" s="99" t="s">
        <v>96</v>
      </c>
      <c r="F33" s="124" t="s">
        <v>81</v>
      </c>
      <c r="G33" s="98" t="s">
        <v>82</v>
      </c>
      <c r="H33" s="98" t="s">
        <v>104</v>
      </c>
      <c r="I33" s="99" t="s">
        <v>48</v>
      </c>
      <c r="J33" s="119" t="s">
        <v>49</v>
      </c>
      <c r="K33" s="99"/>
      <c r="L33" s="120" t="s">
        <v>50</v>
      </c>
      <c r="M33" s="99"/>
    </row>
    <row r="34" spans="1:13" ht="30">
      <c r="A34" s="122" t="s">
        <v>135</v>
      </c>
      <c r="B34" s="117"/>
      <c r="C34" s="118"/>
      <c r="D34" s="118"/>
      <c r="E34" s="99" t="s">
        <v>97</v>
      </c>
      <c r="F34" s="124" t="s">
        <v>81</v>
      </c>
      <c r="G34" s="98" t="s">
        <v>82</v>
      </c>
      <c r="H34" s="99" t="s">
        <v>78</v>
      </c>
      <c r="I34" s="99" t="s">
        <v>48</v>
      </c>
      <c r="J34" s="119" t="s">
        <v>49</v>
      </c>
      <c r="K34" s="99"/>
      <c r="L34" s="120" t="s">
        <v>50</v>
      </c>
      <c r="M34" s="99"/>
    </row>
    <row r="35" spans="1:13">
      <c r="A35" s="122" t="s">
        <v>136</v>
      </c>
      <c r="B35" s="117"/>
      <c r="C35" s="118"/>
      <c r="D35" s="118"/>
      <c r="E35" s="124" t="s">
        <v>219</v>
      </c>
      <c r="F35" s="124" t="s">
        <v>105</v>
      </c>
      <c r="G35" s="98" t="s">
        <v>38</v>
      </c>
      <c r="H35" s="99">
        <v>123456</v>
      </c>
      <c r="I35" s="99" t="s">
        <v>48</v>
      </c>
      <c r="J35" s="99"/>
      <c r="K35" s="99"/>
      <c r="L35" s="120" t="s">
        <v>50</v>
      </c>
      <c r="M35" s="99"/>
    </row>
    <row r="36" spans="1:13" ht="45">
      <c r="A36" s="122" t="s">
        <v>137</v>
      </c>
      <c r="B36" s="117"/>
      <c r="C36" s="118"/>
      <c r="D36" s="118"/>
      <c r="E36" s="124" t="s">
        <v>218</v>
      </c>
      <c r="F36" s="124" t="s">
        <v>106</v>
      </c>
      <c r="G36" s="98" t="s">
        <v>38</v>
      </c>
      <c r="H36" s="98" t="s">
        <v>107</v>
      </c>
      <c r="I36" s="99" t="s">
        <v>48</v>
      </c>
      <c r="J36" s="99"/>
      <c r="K36" s="99"/>
      <c r="L36" s="120" t="s">
        <v>50</v>
      </c>
      <c r="M36" s="99"/>
    </row>
    <row r="37" spans="1:13" ht="30">
      <c r="A37" s="122" t="s">
        <v>138</v>
      </c>
      <c r="B37" s="117"/>
      <c r="C37" s="118"/>
      <c r="D37" s="118"/>
      <c r="E37" s="126" t="s">
        <v>215</v>
      </c>
      <c r="F37" s="124" t="s">
        <v>109</v>
      </c>
      <c r="G37" s="98" t="s">
        <v>38</v>
      </c>
      <c r="H37" s="99">
        <v>1234</v>
      </c>
      <c r="I37" s="99" t="s">
        <v>48</v>
      </c>
      <c r="J37" s="99"/>
      <c r="K37" s="99"/>
      <c r="L37" s="120" t="s">
        <v>50</v>
      </c>
      <c r="M37" s="99"/>
    </row>
    <row r="38" spans="1:13" ht="30">
      <c r="A38" s="122" t="s">
        <v>139</v>
      </c>
      <c r="B38" s="117"/>
      <c r="C38" s="118"/>
      <c r="D38" s="118"/>
      <c r="E38" s="126" t="s">
        <v>216</v>
      </c>
      <c r="F38" s="124" t="s">
        <v>108</v>
      </c>
      <c r="G38" s="98" t="s">
        <v>38</v>
      </c>
      <c r="H38" s="4" t="s">
        <v>110</v>
      </c>
      <c r="I38" s="99" t="s">
        <v>48</v>
      </c>
      <c r="J38" s="99"/>
      <c r="K38" s="99"/>
      <c r="L38" s="115" t="s">
        <v>174</v>
      </c>
      <c r="M38" s="99"/>
    </row>
    <row r="39" spans="1:13" ht="30">
      <c r="A39" s="122" t="s">
        <v>140</v>
      </c>
      <c r="B39" s="117"/>
      <c r="C39" s="118"/>
      <c r="D39" s="118"/>
      <c r="E39" s="126" t="s">
        <v>217</v>
      </c>
      <c r="F39" s="124" t="s">
        <v>108</v>
      </c>
      <c r="G39" s="98" t="s">
        <v>38</v>
      </c>
      <c r="H39" s="99" t="s">
        <v>111</v>
      </c>
      <c r="I39" s="99" t="s">
        <v>48</v>
      </c>
      <c r="J39" s="99"/>
      <c r="K39" s="99"/>
      <c r="L39" s="115" t="s">
        <v>174</v>
      </c>
      <c r="M39" s="99"/>
    </row>
    <row r="40" spans="1:13" ht="45">
      <c r="A40" s="122" t="s">
        <v>141</v>
      </c>
      <c r="B40" s="117"/>
      <c r="C40" s="118"/>
      <c r="D40" s="118"/>
      <c r="E40" s="124" t="s">
        <v>220</v>
      </c>
      <c r="F40" s="124" t="s">
        <v>106</v>
      </c>
      <c r="G40" s="98" t="s">
        <v>38</v>
      </c>
      <c r="H40" s="99" t="s">
        <v>112</v>
      </c>
      <c r="I40" s="99" t="s">
        <v>48</v>
      </c>
      <c r="J40" s="99"/>
      <c r="K40" s="99"/>
      <c r="L40" s="115" t="s">
        <v>174</v>
      </c>
      <c r="M40" s="99"/>
    </row>
    <row r="41" spans="1:13" ht="30">
      <c r="A41" s="122" t="s">
        <v>142</v>
      </c>
      <c r="B41" s="117"/>
      <c r="C41" s="118"/>
      <c r="D41" s="118"/>
      <c r="E41" s="124" t="s">
        <v>221</v>
      </c>
      <c r="F41" s="124" t="s">
        <v>108</v>
      </c>
      <c r="G41" s="98" t="s">
        <v>38</v>
      </c>
      <c r="H41" s="99">
        <v>123456</v>
      </c>
      <c r="I41" s="99" t="s">
        <v>48</v>
      </c>
      <c r="J41" s="99"/>
      <c r="K41" s="99"/>
      <c r="L41" s="115" t="s">
        <v>174</v>
      </c>
      <c r="M41" s="99"/>
    </row>
    <row r="42" spans="1:13" ht="30">
      <c r="A42" s="122" t="s">
        <v>143</v>
      </c>
      <c r="B42" s="117"/>
      <c r="C42" s="118"/>
      <c r="D42" s="118"/>
      <c r="E42" s="98" t="s">
        <v>98</v>
      </c>
      <c r="F42" s="124" t="s">
        <v>108</v>
      </c>
      <c r="G42" s="98" t="s">
        <v>38</v>
      </c>
      <c r="H42" s="99" t="s">
        <v>47</v>
      </c>
      <c r="I42" s="99" t="s">
        <v>48</v>
      </c>
      <c r="J42" s="99"/>
      <c r="K42" s="99"/>
      <c r="L42" s="115" t="s">
        <v>174</v>
      </c>
      <c r="M42" s="99"/>
    </row>
    <row r="43" spans="1:13" ht="30">
      <c r="A43" s="122" t="s">
        <v>144</v>
      </c>
      <c r="B43" s="117"/>
      <c r="C43" s="118"/>
      <c r="D43" s="118"/>
      <c r="E43" s="98" t="s">
        <v>113</v>
      </c>
      <c r="F43" s="114" t="s">
        <v>51</v>
      </c>
      <c r="G43" s="98" t="s">
        <v>38</v>
      </c>
      <c r="H43" s="99" t="s">
        <v>47</v>
      </c>
      <c r="I43" s="99" t="s">
        <v>48</v>
      </c>
      <c r="J43" s="99"/>
      <c r="K43" s="99"/>
      <c r="L43" s="115" t="s">
        <v>174</v>
      </c>
      <c r="M43" s="99"/>
    </row>
    <row r="44" spans="1:13">
      <c r="A44" s="121"/>
      <c r="B44" s="117"/>
      <c r="C44" s="121"/>
      <c r="D44" s="118"/>
      <c r="E44" s="121"/>
      <c r="F44" s="121"/>
      <c r="G44" s="121"/>
      <c r="H44" s="121"/>
      <c r="I44" s="121"/>
      <c r="J44" s="121"/>
      <c r="K44" s="121"/>
      <c r="L44" s="121"/>
      <c r="M44" s="121"/>
    </row>
    <row r="45" spans="1:13" ht="30">
      <c r="A45" s="122" t="s">
        <v>145</v>
      </c>
      <c r="B45" s="117"/>
      <c r="C45" s="118" t="s">
        <v>114</v>
      </c>
      <c r="D45" s="118"/>
      <c r="E45" s="98" t="s">
        <v>115</v>
      </c>
      <c r="F45" s="114" t="s">
        <v>51</v>
      </c>
      <c r="G45" s="98" t="s">
        <v>38</v>
      </c>
      <c r="H45" s="99" t="s">
        <v>119</v>
      </c>
      <c r="I45" s="99" t="s">
        <v>48</v>
      </c>
      <c r="J45" s="99"/>
      <c r="K45" s="99"/>
      <c r="L45" s="115" t="s">
        <v>174</v>
      </c>
      <c r="M45" s="99"/>
    </row>
    <row r="46" spans="1:13" ht="30">
      <c r="A46" s="122" t="s">
        <v>146</v>
      </c>
      <c r="B46" s="117"/>
      <c r="C46" s="118"/>
      <c r="D46" s="118"/>
      <c r="E46" s="127" t="s">
        <v>116</v>
      </c>
      <c r="F46" s="114" t="s">
        <v>51</v>
      </c>
      <c r="G46" s="98" t="s">
        <v>38</v>
      </c>
      <c r="H46" s="98" t="s">
        <v>118</v>
      </c>
      <c r="I46" s="99" t="s">
        <v>48</v>
      </c>
      <c r="J46" s="99"/>
      <c r="K46" s="99"/>
      <c r="L46" s="115" t="s">
        <v>174</v>
      </c>
      <c r="M46" s="99"/>
    </row>
    <row r="47" spans="1:13" ht="30">
      <c r="A47" s="122" t="s">
        <v>147</v>
      </c>
      <c r="B47" s="117"/>
      <c r="C47" s="118"/>
      <c r="D47" s="118"/>
      <c r="E47" s="127" t="s">
        <v>117</v>
      </c>
      <c r="F47" s="114" t="s">
        <v>51</v>
      </c>
      <c r="G47" s="98" t="s">
        <v>38</v>
      </c>
      <c r="H47" s="98" t="s">
        <v>118</v>
      </c>
      <c r="I47" s="99" t="s">
        <v>48</v>
      </c>
      <c r="J47" s="99"/>
      <c r="K47" s="99"/>
      <c r="L47" s="115" t="s">
        <v>174</v>
      </c>
      <c r="M47" s="99"/>
    </row>
    <row r="48" spans="1:13">
      <c r="A48" s="121"/>
      <c r="B48" s="117"/>
      <c r="C48" s="121"/>
      <c r="D48" s="121"/>
      <c r="E48" s="121"/>
      <c r="F48" s="121"/>
      <c r="G48" s="121"/>
      <c r="H48" s="121"/>
      <c r="I48" s="121"/>
      <c r="J48" s="121"/>
      <c r="K48" s="121"/>
      <c r="L48" s="121"/>
      <c r="M48" s="121"/>
    </row>
    <row r="49" spans="1:13" ht="45">
      <c r="A49" s="122" t="s">
        <v>148</v>
      </c>
      <c r="B49" s="117"/>
      <c r="C49" s="118" t="s">
        <v>69</v>
      </c>
      <c r="D49" s="118" t="s">
        <v>152</v>
      </c>
      <c r="E49" s="98" t="s">
        <v>226</v>
      </c>
      <c r="F49" s="98" t="s">
        <v>153</v>
      </c>
      <c r="G49" s="125" t="s">
        <v>154</v>
      </c>
      <c r="H49" s="125" t="s">
        <v>47</v>
      </c>
      <c r="I49" s="99" t="s">
        <v>155</v>
      </c>
      <c r="J49" s="128" t="s">
        <v>49</v>
      </c>
      <c r="K49" s="99"/>
      <c r="L49" s="120" t="s">
        <v>50</v>
      </c>
      <c r="M49" s="99"/>
    </row>
    <row r="50" spans="1:13">
      <c r="A50" s="122" t="s">
        <v>158</v>
      </c>
      <c r="B50" s="117"/>
      <c r="C50" s="118"/>
      <c r="D50" s="118"/>
      <c r="E50" s="98" t="s">
        <v>222</v>
      </c>
      <c r="F50" s="124" t="s">
        <v>105</v>
      </c>
      <c r="G50" s="98" t="s">
        <v>38</v>
      </c>
      <c r="H50" s="99">
        <v>123456</v>
      </c>
      <c r="I50" s="99" t="s">
        <v>155</v>
      </c>
      <c r="J50" s="99"/>
      <c r="K50" s="99"/>
      <c r="L50" s="115" t="s">
        <v>174</v>
      </c>
      <c r="M50" s="99"/>
    </row>
    <row r="51" spans="1:13" ht="30">
      <c r="A51" s="122" t="s">
        <v>159</v>
      </c>
      <c r="B51" s="117"/>
      <c r="C51" s="118"/>
      <c r="D51" s="118"/>
      <c r="E51" s="98" t="s">
        <v>227</v>
      </c>
      <c r="F51" s="114" t="s">
        <v>51</v>
      </c>
      <c r="G51" s="98" t="s">
        <v>38</v>
      </c>
      <c r="H51" s="98" t="s">
        <v>156</v>
      </c>
      <c r="I51" s="99" t="s">
        <v>155</v>
      </c>
      <c r="J51" s="99"/>
      <c r="K51" s="99"/>
      <c r="L51" s="115" t="s">
        <v>174</v>
      </c>
      <c r="M51" s="99"/>
    </row>
    <row r="52" spans="1:13" ht="30">
      <c r="A52" s="122" t="s">
        <v>160</v>
      </c>
      <c r="B52" s="117"/>
      <c r="C52" s="118"/>
      <c r="D52" s="118"/>
      <c r="E52" s="98" t="s">
        <v>228</v>
      </c>
      <c r="F52" s="114" t="s">
        <v>51</v>
      </c>
      <c r="G52" s="98" t="s">
        <v>38</v>
      </c>
      <c r="H52" s="98" t="s">
        <v>223</v>
      </c>
      <c r="I52" s="99" t="s">
        <v>155</v>
      </c>
      <c r="J52" s="99"/>
      <c r="K52" s="99"/>
      <c r="L52" s="115" t="s">
        <v>174</v>
      </c>
      <c r="M52" s="99"/>
    </row>
    <row r="53" spans="1:13" ht="30">
      <c r="A53" s="122" t="s">
        <v>161</v>
      </c>
      <c r="B53" s="117"/>
      <c r="C53" s="118"/>
      <c r="D53" s="118"/>
      <c r="E53" s="98" t="s">
        <v>149</v>
      </c>
      <c r="F53" s="114" t="s">
        <v>51</v>
      </c>
      <c r="G53" s="98" t="s">
        <v>38</v>
      </c>
      <c r="H53" s="99" t="s">
        <v>47</v>
      </c>
      <c r="I53" s="99" t="s">
        <v>155</v>
      </c>
      <c r="J53" s="99"/>
      <c r="K53" s="99"/>
      <c r="L53" s="115" t="s">
        <v>174</v>
      </c>
      <c r="M53" s="99"/>
    </row>
    <row r="54" spans="1:13" ht="30">
      <c r="A54" s="122" t="s">
        <v>162</v>
      </c>
      <c r="B54" s="117"/>
      <c r="C54" s="118"/>
      <c r="D54" s="118"/>
      <c r="E54" s="5" t="s">
        <v>150</v>
      </c>
      <c r="F54" s="114" t="s">
        <v>51</v>
      </c>
      <c r="G54" s="98" t="s">
        <v>38</v>
      </c>
      <c r="H54" s="99" t="s">
        <v>47</v>
      </c>
      <c r="I54" s="99" t="s">
        <v>155</v>
      </c>
      <c r="J54" s="99"/>
      <c r="K54" s="99"/>
      <c r="L54" s="115" t="s">
        <v>174</v>
      </c>
      <c r="M54" s="99"/>
    </row>
    <row r="55" spans="1:13" ht="30">
      <c r="A55" s="122" t="s">
        <v>163</v>
      </c>
      <c r="B55" s="117"/>
      <c r="C55" s="118"/>
      <c r="D55" s="118"/>
      <c r="E55" s="98" t="s">
        <v>157</v>
      </c>
      <c r="F55" s="114" t="s">
        <v>51</v>
      </c>
      <c r="G55" s="98" t="s">
        <v>38</v>
      </c>
      <c r="H55" s="99" t="s">
        <v>47</v>
      </c>
      <c r="I55" s="99" t="s">
        <v>155</v>
      </c>
      <c r="J55" s="99"/>
      <c r="K55" s="99"/>
      <c r="L55" s="115" t="s">
        <v>174</v>
      </c>
      <c r="M55" s="99"/>
    </row>
    <row r="56" spans="1:13" ht="30">
      <c r="A56" s="122" t="s">
        <v>164</v>
      </c>
      <c r="B56" s="117"/>
      <c r="C56" s="118"/>
      <c r="D56" s="118"/>
      <c r="E56" s="98" t="s">
        <v>151</v>
      </c>
      <c r="F56" s="114" t="s">
        <v>51</v>
      </c>
      <c r="G56" s="98" t="s">
        <v>38</v>
      </c>
      <c r="H56" s="99" t="s">
        <v>47</v>
      </c>
      <c r="I56" s="99" t="s">
        <v>155</v>
      </c>
      <c r="J56" s="99"/>
      <c r="K56" s="99"/>
      <c r="L56" s="115" t="s">
        <v>174</v>
      </c>
      <c r="M56" s="99"/>
    </row>
    <row r="57" spans="1:13" ht="30">
      <c r="A57" s="122" t="s">
        <v>165</v>
      </c>
      <c r="B57" s="117"/>
      <c r="C57" s="118"/>
      <c r="D57" s="118"/>
      <c r="E57" s="98" t="s">
        <v>224</v>
      </c>
      <c r="F57" s="114" t="s">
        <v>51</v>
      </c>
      <c r="G57" s="98" t="s">
        <v>38</v>
      </c>
      <c r="H57" s="99" t="s">
        <v>47</v>
      </c>
      <c r="I57" s="99" t="s">
        <v>155</v>
      </c>
      <c r="J57" s="99"/>
      <c r="K57" s="99"/>
      <c r="L57" s="115" t="s">
        <v>174</v>
      </c>
      <c r="M57" s="99"/>
    </row>
    <row r="58" spans="1:13" ht="30">
      <c r="A58" s="122" t="s">
        <v>166</v>
      </c>
      <c r="B58" s="129"/>
      <c r="C58" s="118"/>
      <c r="D58" s="118"/>
      <c r="E58" s="99" t="s">
        <v>225</v>
      </c>
      <c r="F58" s="114" t="s">
        <v>51</v>
      </c>
      <c r="G58" s="98" t="s">
        <v>38</v>
      </c>
      <c r="H58" s="99" t="s">
        <v>47</v>
      </c>
      <c r="I58" s="99" t="s">
        <v>155</v>
      </c>
      <c r="J58" s="99"/>
      <c r="K58" s="99"/>
      <c r="L58" s="115" t="s">
        <v>174</v>
      </c>
      <c r="M58" s="99"/>
    </row>
    <row r="59" spans="1:13">
      <c r="A59" s="3"/>
      <c r="B59" s="3"/>
      <c r="C59" s="3"/>
      <c r="D59" s="3"/>
      <c r="E59" s="3"/>
      <c r="F59" s="3"/>
      <c r="G59" s="3"/>
      <c r="H59" s="3"/>
      <c r="I59" s="3"/>
      <c r="J59" s="3"/>
      <c r="K59" s="3"/>
      <c r="L59" s="3"/>
      <c r="M59" s="3"/>
    </row>
  </sheetData>
  <mergeCells count="13">
    <mergeCell ref="A1:B1"/>
    <mergeCell ref="A2:B2"/>
    <mergeCell ref="A3:B3"/>
    <mergeCell ref="A4:B4"/>
    <mergeCell ref="A5:B5"/>
    <mergeCell ref="D49:D58"/>
    <mergeCell ref="C49:C58"/>
    <mergeCell ref="B8:B58"/>
    <mergeCell ref="C5:G5"/>
    <mergeCell ref="C10:C14"/>
    <mergeCell ref="D10:D47"/>
    <mergeCell ref="C16:C43"/>
    <mergeCell ref="C45:C47"/>
  </mergeCells>
  <hyperlinks>
    <hyperlink ref="C1" r:id="rId1"/>
    <hyperlink ref="J10" r:id="rId2"/>
    <hyperlink ref="J18" r:id="rId3"/>
    <hyperlink ref="J19" r:id="rId4"/>
    <hyperlink ref="J22" r:id="rId5"/>
    <hyperlink ref="J25" r:id="rId6"/>
    <hyperlink ref="J26" r:id="rId7"/>
    <hyperlink ref="J27" r:id="rId8"/>
    <hyperlink ref="J28" r:id="rId9"/>
    <hyperlink ref="J29" r:id="rId10"/>
    <hyperlink ref="J32" r:id="rId11"/>
    <hyperlink ref="J33" r:id="rId12"/>
    <hyperlink ref="J34" r:id="rId13"/>
    <hyperlink ref="J49" r:id="rId14"/>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1"/>
  <sheetViews>
    <sheetView workbookViewId="0">
      <selection activeCell="M12" sqref="M12"/>
    </sheetView>
  </sheetViews>
  <sheetFormatPr defaultRowHeight="15"/>
  <cols>
    <col min="2" max="2" width="26.28515625" customWidth="1"/>
    <col min="3" max="3" width="24.85546875" customWidth="1"/>
    <col min="4" max="4" width="16.28515625" customWidth="1"/>
    <col min="5" max="5" width="20.5703125" customWidth="1"/>
    <col min="6" max="6" width="20.7109375" customWidth="1"/>
    <col min="7" max="7" width="23" customWidth="1"/>
    <col min="9" max="9" width="13.140625" customWidth="1"/>
    <col min="10" max="10" width="17.140625" customWidth="1"/>
  </cols>
  <sheetData>
    <row r="1" spans="2:10" ht="15.75" thickBot="1"/>
    <row r="2" spans="2:10" ht="32.25" thickBot="1">
      <c r="B2" s="73" t="s">
        <v>229</v>
      </c>
      <c r="C2" s="74"/>
      <c r="D2" s="74"/>
      <c r="E2" s="74"/>
      <c r="F2" s="74"/>
      <c r="G2" s="75"/>
    </row>
    <row r="3" spans="2:10" ht="15.75" thickBot="1">
      <c r="B3" s="22" t="s">
        <v>230</v>
      </c>
      <c r="C3" s="53" t="s">
        <v>4</v>
      </c>
      <c r="D3" s="50"/>
      <c r="E3" s="50"/>
      <c r="F3" s="50"/>
      <c r="G3" s="51"/>
      <c r="I3" s="37" t="s">
        <v>255</v>
      </c>
      <c r="J3" s="37" t="s">
        <v>256</v>
      </c>
    </row>
    <row r="4" spans="2:10" ht="15.75" thickBot="1">
      <c r="B4" s="23" t="s">
        <v>231</v>
      </c>
      <c r="C4" s="53" t="s">
        <v>240</v>
      </c>
      <c r="D4" s="50"/>
      <c r="E4" s="50"/>
      <c r="F4" s="50"/>
      <c r="G4" s="51"/>
      <c r="I4" s="38">
        <f>C13</f>
        <v>31</v>
      </c>
      <c r="J4" s="38" t="s">
        <v>170</v>
      </c>
    </row>
    <row r="5" spans="2:10" ht="15.75" thickBot="1">
      <c r="B5" s="22" t="s">
        <v>232</v>
      </c>
      <c r="C5" s="53"/>
      <c r="D5" s="50"/>
      <c r="E5" s="50"/>
      <c r="F5" s="50"/>
      <c r="G5" s="51"/>
      <c r="I5" s="38">
        <f>D13</f>
        <v>16</v>
      </c>
      <c r="J5" s="38" t="s">
        <v>171</v>
      </c>
    </row>
    <row r="6" spans="2:10" ht="15.75" thickBot="1">
      <c r="B6" s="22" t="s">
        <v>233</v>
      </c>
      <c r="C6" s="53" t="s">
        <v>11</v>
      </c>
      <c r="D6" s="50"/>
      <c r="E6" s="50"/>
      <c r="F6" s="50"/>
      <c r="G6" s="51"/>
      <c r="I6" s="38">
        <f>E13</f>
        <v>0</v>
      </c>
      <c r="J6" s="38" t="s">
        <v>168</v>
      </c>
    </row>
    <row r="7" spans="2:10" ht="15.75" thickBot="1">
      <c r="B7" s="22" t="s">
        <v>234</v>
      </c>
      <c r="C7" s="53" t="s">
        <v>11</v>
      </c>
      <c r="D7" s="50"/>
      <c r="E7" s="50"/>
      <c r="F7" s="50"/>
      <c r="G7" s="51"/>
      <c r="I7" s="38">
        <f>F13</f>
        <v>0</v>
      </c>
      <c r="J7" s="38" t="s">
        <v>169</v>
      </c>
    </row>
    <row r="8" spans="2:10" ht="15.75" thickBot="1">
      <c r="B8" s="22" t="s">
        <v>235</v>
      </c>
      <c r="C8" s="53"/>
      <c r="D8" s="50"/>
      <c r="E8" s="50"/>
      <c r="F8" s="50"/>
      <c r="G8" s="51"/>
    </row>
    <row r="9" spans="2:10">
      <c r="B9" s="54" t="s">
        <v>236</v>
      </c>
      <c r="C9" s="55"/>
      <c r="D9" s="55"/>
      <c r="E9" s="55"/>
      <c r="F9" s="55"/>
      <c r="G9" s="56"/>
    </row>
    <row r="10" spans="2:10" ht="15.75" thickBot="1">
      <c r="B10" s="57"/>
      <c r="C10" s="58"/>
      <c r="D10" s="58"/>
      <c r="E10" s="58"/>
      <c r="F10" s="58"/>
      <c r="G10" s="59"/>
    </row>
    <row r="11" spans="2:10" ht="15.75">
      <c r="B11" s="24" t="s">
        <v>167</v>
      </c>
      <c r="C11" s="25" t="s">
        <v>170</v>
      </c>
      <c r="D11" s="25" t="s">
        <v>171</v>
      </c>
      <c r="E11" s="25" t="s">
        <v>168</v>
      </c>
      <c r="F11" s="25" t="s">
        <v>237</v>
      </c>
      <c r="G11" s="26" t="s">
        <v>238</v>
      </c>
    </row>
    <row r="12" spans="2:10">
      <c r="B12" s="27"/>
      <c r="C12" s="28">
        <v>31</v>
      </c>
      <c r="D12" s="29">
        <v>16</v>
      </c>
      <c r="E12" s="30">
        <v>0</v>
      </c>
      <c r="F12" s="31">
        <v>0</v>
      </c>
      <c r="G12" s="32">
        <f>SUM(C12:F12)</f>
        <v>47</v>
      </c>
    </row>
    <row r="13" spans="2:10" ht="19.5" thickBot="1">
      <c r="B13" s="33" t="s">
        <v>239</v>
      </c>
      <c r="C13" s="34">
        <f>SUM(C12)</f>
        <v>31</v>
      </c>
      <c r="D13" s="35">
        <f t="shared" ref="D13:G13" si="0">SUM(D12)</f>
        <v>16</v>
      </c>
      <c r="E13" s="34">
        <f t="shared" si="0"/>
        <v>0</v>
      </c>
      <c r="F13" s="34">
        <f t="shared" si="0"/>
        <v>0</v>
      </c>
      <c r="G13" s="36">
        <f t="shared" si="0"/>
        <v>47</v>
      </c>
    </row>
    <row r="19" spans="2:7" ht="15.75" thickBot="1"/>
    <row r="20" spans="2:7">
      <c r="B20" s="60"/>
      <c r="C20" s="63" t="s">
        <v>241</v>
      </c>
      <c r="D20" s="64" t="s">
        <v>177</v>
      </c>
      <c r="E20" s="65"/>
      <c r="F20" s="65"/>
      <c r="G20" s="66"/>
    </row>
    <row r="21" spans="2:7">
      <c r="B21" s="61"/>
      <c r="C21" s="61"/>
      <c r="D21" s="67"/>
      <c r="E21" s="68"/>
      <c r="F21" s="68"/>
      <c r="G21" s="69"/>
    </row>
    <row r="22" spans="2:7">
      <c r="B22" s="61"/>
      <c r="C22" s="61"/>
      <c r="D22" s="67"/>
      <c r="E22" s="68"/>
      <c r="F22" s="68"/>
      <c r="G22" s="69"/>
    </row>
    <row r="23" spans="2:7" ht="15.75" thickBot="1">
      <c r="B23" s="62"/>
      <c r="C23" s="62"/>
      <c r="D23" s="70"/>
      <c r="E23" s="71"/>
      <c r="F23" s="71"/>
      <c r="G23" s="72"/>
    </row>
    <row r="24" spans="2:7">
      <c r="B24" s="39" t="s">
        <v>242</v>
      </c>
      <c r="C24" s="52" t="s">
        <v>69</v>
      </c>
      <c r="D24" s="43" t="s">
        <v>243</v>
      </c>
      <c r="E24" s="44"/>
      <c r="F24" s="44"/>
      <c r="G24" s="45"/>
    </row>
    <row r="25" spans="2:7">
      <c r="B25" s="40"/>
      <c r="C25" s="40"/>
      <c r="D25" s="46"/>
      <c r="E25" s="47"/>
      <c r="F25" s="47"/>
      <c r="G25" s="48"/>
    </row>
    <row r="26" spans="2:7">
      <c r="B26" s="40"/>
      <c r="C26" s="40"/>
      <c r="D26" s="46"/>
      <c r="E26" s="47"/>
      <c r="F26" s="47"/>
      <c r="G26" s="48"/>
    </row>
    <row r="27" spans="2:7" ht="15.75" thickBot="1">
      <c r="B27" s="41"/>
      <c r="C27" s="41"/>
      <c r="D27" s="49"/>
      <c r="E27" s="50"/>
      <c r="F27" s="50"/>
      <c r="G27" s="51"/>
    </row>
    <row r="28" spans="2:7">
      <c r="B28" s="39" t="s">
        <v>242</v>
      </c>
      <c r="C28" s="52" t="s">
        <v>244</v>
      </c>
      <c r="D28" s="43" t="s">
        <v>245</v>
      </c>
      <c r="E28" s="44"/>
      <c r="F28" s="44"/>
      <c r="G28" s="45"/>
    </row>
    <row r="29" spans="2:7">
      <c r="B29" s="40"/>
      <c r="C29" s="40"/>
      <c r="D29" s="46"/>
      <c r="E29" s="47"/>
      <c r="F29" s="47"/>
      <c r="G29" s="48"/>
    </row>
    <row r="30" spans="2:7">
      <c r="B30" s="40"/>
      <c r="C30" s="40"/>
      <c r="D30" s="46"/>
      <c r="E30" s="47"/>
      <c r="F30" s="47"/>
      <c r="G30" s="48"/>
    </row>
    <row r="31" spans="2:7" ht="15.75" thickBot="1">
      <c r="B31" s="41"/>
      <c r="C31" s="41"/>
      <c r="D31" s="49"/>
      <c r="E31" s="50"/>
      <c r="F31" s="50"/>
      <c r="G31" s="51"/>
    </row>
    <row r="32" spans="2:7">
      <c r="B32" s="39" t="s">
        <v>242</v>
      </c>
      <c r="C32" s="52" t="s">
        <v>246</v>
      </c>
      <c r="D32" s="43" t="s">
        <v>247</v>
      </c>
      <c r="E32" s="44"/>
      <c r="F32" s="44"/>
      <c r="G32" s="45"/>
    </row>
    <row r="33" spans="2:7">
      <c r="B33" s="40"/>
      <c r="C33" s="40"/>
      <c r="D33" s="46"/>
      <c r="E33" s="47"/>
      <c r="F33" s="47"/>
      <c r="G33" s="48"/>
    </row>
    <row r="34" spans="2:7">
      <c r="B34" s="40"/>
      <c r="C34" s="40"/>
      <c r="D34" s="46"/>
      <c r="E34" s="47"/>
      <c r="F34" s="47"/>
      <c r="G34" s="48"/>
    </row>
    <row r="35" spans="2:7" ht="15.75" thickBot="1">
      <c r="B35" s="41"/>
      <c r="C35" s="41"/>
      <c r="D35" s="49"/>
      <c r="E35" s="50"/>
      <c r="F35" s="50"/>
      <c r="G35" s="51"/>
    </row>
    <row r="36" spans="2:7">
      <c r="B36" s="39" t="s">
        <v>242</v>
      </c>
      <c r="C36" s="52" t="s">
        <v>114</v>
      </c>
      <c r="D36" s="43" t="s">
        <v>248</v>
      </c>
      <c r="E36" s="44"/>
      <c r="F36" s="44"/>
      <c r="G36" s="45"/>
    </row>
    <row r="37" spans="2:7">
      <c r="B37" s="40"/>
      <c r="C37" s="40"/>
      <c r="D37" s="46"/>
      <c r="E37" s="47"/>
      <c r="F37" s="47"/>
      <c r="G37" s="48"/>
    </row>
    <row r="38" spans="2:7">
      <c r="B38" s="40"/>
      <c r="C38" s="40"/>
      <c r="D38" s="46"/>
      <c r="E38" s="47"/>
      <c r="F38" s="47"/>
      <c r="G38" s="48"/>
    </row>
    <row r="39" spans="2:7" ht="15.75" thickBot="1">
      <c r="B39" s="41"/>
      <c r="C39" s="41"/>
      <c r="D39" s="49"/>
      <c r="E39" s="50"/>
      <c r="F39" s="50"/>
      <c r="G39" s="51"/>
    </row>
    <row r="40" spans="2:7">
      <c r="B40" s="39" t="s">
        <v>242</v>
      </c>
      <c r="C40" s="42" t="s">
        <v>249</v>
      </c>
      <c r="D40" s="43" t="s">
        <v>250</v>
      </c>
      <c r="E40" s="44"/>
      <c r="F40" s="44"/>
      <c r="G40" s="45"/>
    </row>
    <row r="41" spans="2:7">
      <c r="B41" s="40"/>
      <c r="C41" s="40"/>
      <c r="D41" s="46"/>
      <c r="E41" s="47"/>
      <c r="F41" s="47"/>
      <c r="G41" s="48"/>
    </row>
    <row r="42" spans="2:7">
      <c r="B42" s="40"/>
      <c r="C42" s="40"/>
      <c r="D42" s="46"/>
      <c r="E42" s="47"/>
      <c r="F42" s="47"/>
      <c r="G42" s="48"/>
    </row>
    <row r="43" spans="2:7" ht="15.75" thickBot="1">
      <c r="B43" s="41"/>
      <c r="C43" s="41"/>
      <c r="D43" s="49"/>
      <c r="E43" s="50"/>
      <c r="F43" s="50"/>
      <c r="G43" s="51"/>
    </row>
    <row r="44" spans="2:7">
      <c r="B44" s="39" t="s">
        <v>242</v>
      </c>
      <c r="C44" s="42" t="s">
        <v>251</v>
      </c>
      <c r="D44" s="43" t="s">
        <v>252</v>
      </c>
      <c r="E44" s="44"/>
      <c r="F44" s="44"/>
      <c r="G44" s="45"/>
    </row>
    <row r="45" spans="2:7">
      <c r="B45" s="40"/>
      <c r="C45" s="40"/>
      <c r="D45" s="46"/>
      <c r="E45" s="47"/>
      <c r="F45" s="47"/>
      <c r="G45" s="48"/>
    </row>
    <row r="46" spans="2:7">
      <c r="B46" s="40"/>
      <c r="C46" s="40"/>
      <c r="D46" s="46"/>
      <c r="E46" s="47"/>
      <c r="F46" s="47"/>
      <c r="G46" s="48"/>
    </row>
    <row r="47" spans="2:7" ht="15.75" thickBot="1">
      <c r="B47" s="41"/>
      <c r="C47" s="41"/>
      <c r="D47" s="49"/>
      <c r="E47" s="50"/>
      <c r="F47" s="50"/>
      <c r="G47" s="51"/>
    </row>
    <row r="48" spans="2:7">
      <c r="B48" s="39" t="s">
        <v>242</v>
      </c>
      <c r="C48" s="42" t="s">
        <v>253</v>
      </c>
      <c r="D48" s="43" t="s">
        <v>254</v>
      </c>
      <c r="E48" s="44"/>
      <c r="F48" s="44"/>
      <c r="G48" s="45"/>
    </row>
    <row r="49" spans="2:7">
      <c r="B49" s="40"/>
      <c r="C49" s="40"/>
      <c r="D49" s="46"/>
      <c r="E49" s="47"/>
      <c r="F49" s="47"/>
      <c r="G49" s="48"/>
    </row>
    <row r="50" spans="2:7">
      <c r="B50" s="40"/>
      <c r="C50" s="40"/>
      <c r="D50" s="46"/>
      <c r="E50" s="47"/>
      <c r="F50" s="47"/>
      <c r="G50" s="48"/>
    </row>
    <row r="51" spans="2:7" ht="15.75" thickBot="1">
      <c r="B51" s="41"/>
      <c r="C51" s="41"/>
      <c r="D51" s="49"/>
      <c r="E51" s="50"/>
      <c r="F51" s="50"/>
      <c r="G51" s="51"/>
    </row>
  </sheetData>
  <mergeCells count="32">
    <mergeCell ref="B24:B27"/>
    <mergeCell ref="C24:C27"/>
    <mergeCell ref="D24:G27"/>
    <mergeCell ref="B2:G2"/>
    <mergeCell ref="C3:G3"/>
    <mergeCell ref="C4:G4"/>
    <mergeCell ref="C5:G5"/>
    <mergeCell ref="C6:G6"/>
    <mergeCell ref="C7:G7"/>
    <mergeCell ref="C8:G8"/>
    <mergeCell ref="B9:G10"/>
    <mergeCell ref="B20:B23"/>
    <mergeCell ref="C20:C23"/>
    <mergeCell ref="D20:G23"/>
    <mergeCell ref="B28:B31"/>
    <mergeCell ref="C28:C31"/>
    <mergeCell ref="D28:G31"/>
    <mergeCell ref="B32:B35"/>
    <mergeCell ref="C32:C35"/>
    <mergeCell ref="D32:G35"/>
    <mergeCell ref="B36:B39"/>
    <mergeCell ref="C36:C39"/>
    <mergeCell ref="D36:G39"/>
    <mergeCell ref="B40:B43"/>
    <mergeCell ref="C40:C43"/>
    <mergeCell ref="D40:G43"/>
    <mergeCell ref="B44:B47"/>
    <mergeCell ref="C44:C47"/>
    <mergeCell ref="D44:G47"/>
    <mergeCell ref="B48:B51"/>
    <mergeCell ref="C48:C51"/>
    <mergeCell ref="D48:G5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16"/>
  <sheetViews>
    <sheetView topLeftCell="A7" workbookViewId="0">
      <selection activeCell="C9" sqref="C9"/>
    </sheetView>
  </sheetViews>
  <sheetFormatPr defaultRowHeight="15"/>
  <cols>
    <col min="4" max="4" width="10.5703125" customWidth="1"/>
    <col min="5" max="5" width="34.7109375" customWidth="1"/>
    <col min="6" max="6" width="62.7109375" customWidth="1"/>
    <col min="7" max="7" width="25.42578125" customWidth="1"/>
  </cols>
  <sheetData>
    <row r="2" spans="4:7" ht="15.75" thickBot="1"/>
    <row r="3" spans="4:7">
      <c r="D3" s="76" t="s">
        <v>175</v>
      </c>
      <c r="E3" s="77"/>
      <c r="F3" s="77"/>
      <c r="G3" s="78"/>
    </row>
    <row r="4" spans="4:7" ht="15.75" thickBot="1">
      <c r="D4" s="79"/>
      <c r="E4" s="80"/>
      <c r="F4" s="80"/>
      <c r="G4" s="81"/>
    </row>
    <row r="5" spans="4:7" ht="19.5" thickBot="1">
      <c r="D5" s="7" t="s">
        <v>21</v>
      </c>
      <c r="E5" s="8" t="s">
        <v>176</v>
      </c>
      <c r="F5" s="8" t="s">
        <v>177</v>
      </c>
      <c r="G5" s="8" t="s">
        <v>178</v>
      </c>
    </row>
    <row r="6" spans="4:7" ht="42" customHeight="1" thickBot="1">
      <c r="D6" s="9">
        <v>1</v>
      </c>
      <c r="E6" s="10" t="s">
        <v>179</v>
      </c>
      <c r="F6" s="11" t="s">
        <v>180</v>
      </c>
      <c r="G6" s="9" t="s">
        <v>201</v>
      </c>
    </row>
    <row r="7" spans="4:7" ht="36" customHeight="1" thickBot="1">
      <c r="D7" s="9">
        <v>2</v>
      </c>
      <c r="E7" s="12" t="s">
        <v>181</v>
      </c>
      <c r="F7" s="13" t="s">
        <v>182</v>
      </c>
      <c r="G7" s="9" t="s">
        <v>202</v>
      </c>
    </row>
    <row r="8" spans="4:7" ht="36.75" customHeight="1" thickBot="1">
      <c r="D8" s="9">
        <v>3</v>
      </c>
      <c r="E8" s="12" t="s">
        <v>183</v>
      </c>
      <c r="F8" s="13" t="s">
        <v>184</v>
      </c>
      <c r="G8" s="9" t="s">
        <v>203</v>
      </c>
    </row>
    <row r="9" spans="4:7" ht="43.5" customHeight="1" thickBot="1">
      <c r="D9" s="9">
        <v>4</v>
      </c>
      <c r="E9" s="12" t="s">
        <v>185</v>
      </c>
      <c r="F9" s="13" t="s">
        <v>186</v>
      </c>
      <c r="G9" s="9" t="s">
        <v>204</v>
      </c>
    </row>
    <row r="10" spans="4:7" ht="38.25" customHeight="1" thickBot="1">
      <c r="D10" s="9">
        <v>5</v>
      </c>
      <c r="E10" s="12" t="s">
        <v>187</v>
      </c>
      <c r="F10" s="13" t="s">
        <v>188</v>
      </c>
      <c r="G10" s="9" t="s">
        <v>202</v>
      </c>
    </row>
    <row r="11" spans="4:7" ht="39" customHeight="1" thickBot="1">
      <c r="D11" s="9">
        <v>6</v>
      </c>
      <c r="E11" s="12" t="s">
        <v>189</v>
      </c>
      <c r="F11" s="13" t="s">
        <v>190</v>
      </c>
      <c r="G11" s="9" t="s">
        <v>47</v>
      </c>
    </row>
    <row r="12" spans="4:7" ht="34.5" customHeight="1" thickBot="1">
      <c r="D12" s="9">
        <v>7</v>
      </c>
      <c r="E12" s="12" t="s">
        <v>191</v>
      </c>
      <c r="F12" s="13" t="s">
        <v>192</v>
      </c>
      <c r="G12" s="9" t="s">
        <v>47</v>
      </c>
    </row>
    <row r="13" spans="4:7" ht="35.25" customHeight="1" thickBot="1">
      <c r="D13" s="9">
        <v>8</v>
      </c>
      <c r="E13" s="12" t="s">
        <v>193</v>
      </c>
      <c r="F13" s="13" t="s">
        <v>194</v>
      </c>
      <c r="G13" s="9" t="s">
        <v>47</v>
      </c>
    </row>
    <row r="14" spans="4:7" ht="37.5" customHeight="1" thickBot="1">
      <c r="D14" s="9">
        <v>9</v>
      </c>
      <c r="E14" s="12" t="s">
        <v>195</v>
      </c>
      <c r="F14" s="13" t="s">
        <v>196</v>
      </c>
      <c r="G14" s="9" t="s">
        <v>47</v>
      </c>
    </row>
    <row r="15" spans="4:7" ht="37.5" customHeight="1" thickBot="1">
      <c r="D15" s="9">
        <v>10</v>
      </c>
      <c r="E15" s="12" t="s">
        <v>197</v>
      </c>
      <c r="F15" s="13" t="s">
        <v>198</v>
      </c>
      <c r="G15" s="9" t="s">
        <v>47</v>
      </c>
    </row>
    <row r="16" spans="4:7" ht="36" customHeight="1" thickBot="1">
      <c r="D16" s="9">
        <v>11</v>
      </c>
      <c r="E16" s="12" t="s">
        <v>199</v>
      </c>
      <c r="F16" s="13" t="s">
        <v>200</v>
      </c>
      <c r="G16" s="9" t="s">
        <v>47</v>
      </c>
    </row>
  </sheetData>
  <mergeCells count="1">
    <mergeCell ref="D3: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H18"/>
  <sheetViews>
    <sheetView topLeftCell="A2" workbookViewId="0">
      <selection activeCell="K14" sqref="K14"/>
    </sheetView>
  </sheetViews>
  <sheetFormatPr defaultRowHeight="15"/>
  <cols>
    <col min="7" max="7" width="31.85546875" customWidth="1"/>
    <col min="8" max="8" width="25.85546875" customWidth="1"/>
  </cols>
  <sheetData>
    <row r="3" spans="7:8" ht="15.75" thickBot="1"/>
    <row r="4" spans="7:8" ht="15" customHeight="1">
      <c r="G4" s="82" t="s">
        <v>205</v>
      </c>
      <c r="H4" s="83"/>
    </row>
    <row r="5" spans="7:8" ht="15" customHeight="1">
      <c r="G5" s="84"/>
      <c r="H5" s="85"/>
    </row>
    <row r="6" spans="7:8" ht="15" customHeight="1">
      <c r="G6" s="84"/>
      <c r="H6" s="85"/>
    </row>
    <row r="7" spans="7:8" ht="15.75" customHeight="1" thickBot="1">
      <c r="G7" s="86"/>
      <c r="H7" s="87"/>
    </row>
    <row r="8" spans="7:8" ht="15" customHeight="1">
      <c r="G8" s="88" t="s">
        <v>209</v>
      </c>
      <c r="H8" s="89"/>
    </row>
    <row r="9" spans="7:8" ht="15" customHeight="1">
      <c r="G9" s="88"/>
      <c r="H9" s="89"/>
    </row>
    <row r="10" spans="7:8" ht="15" customHeight="1">
      <c r="G10" s="90" t="s">
        <v>210</v>
      </c>
      <c r="H10" s="91"/>
    </row>
    <row r="11" spans="7:8">
      <c r="G11" s="92"/>
      <c r="H11" s="91"/>
    </row>
    <row r="12" spans="7:8">
      <c r="G12" s="92" t="s">
        <v>206</v>
      </c>
      <c r="H12" s="91"/>
    </row>
    <row r="13" spans="7:8" ht="132" customHeight="1">
      <c r="G13" s="14" t="s">
        <v>211</v>
      </c>
      <c r="H13" s="15"/>
    </row>
    <row r="14" spans="7:8">
      <c r="G14" s="16" t="s">
        <v>207</v>
      </c>
      <c r="H14" s="15"/>
    </row>
    <row r="15" spans="7:8">
      <c r="G15" s="17" t="s">
        <v>212</v>
      </c>
      <c r="H15" s="15"/>
    </row>
    <row r="16" spans="7:8" ht="15.75" thickBot="1">
      <c r="G16" s="18" t="s">
        <v>208</v>
      </c>
      <c r="H16" s="15"/>
    </row>
    <row r="17" spans="7:8" ht="15.75" thickBot="1">
      <c r="G17" s="19" t="s">
        <v>213</v>
      </c>
      <c r="H17" s="15"/>
    </row>
    <row r="18" spans="7:8" ht="15.75" thickBot="1">
      <c r="G18" s="20" t="s">
        <v>214</v>
      </c>
      <c r="H18" s="21"/>
    </row>
  </sheetData>
  <mergeCells count="4">
    <mergeCell ref="G4:H7"/>
    <mergeCell ref="G8:H9"/>
    <mergeCell ref="G10:H11"/>
    <mergeCell ref="G12:H12"/>
  </mergeCells>
  <hyperlinks>
    <hyperlink ref="G17"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46" sqref="I46"/>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Report</vt:lpstr>
      <vt:lpstr>Test Metrics</vt:lpstr>
      <vt:lpstr>Bug Report</vt:lpstr>
      <vt:lpstr>Mind Map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2023-07-04T16:05:37Z</dcterms:modified>
</cp:coreProperties>
</file>