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defaultThemeVersion="164011"/>
  <mc:AlternateContent xmlns:mc="http://schemas.openxmlformats.org/markup-compatibility/2006">
    <mc:Choice Requires="x15">
      <x15ac:absPath xmlns:x15ac="http://schemas.microsoft.com/office/spreadsheetml/2010/11/ac" url="C:\Users\usha\Desktop\gmpi2022\table\03 Aug\"/>
    </mc:Choice>
  </mc:AlternateContent>
  <bookViews>
    <workbookView xWindow="0" yWindow="0" windowWidth="19200" windowHeight="11460" tabRatio="764"/>
  </bookViews>
  <sheets>
    <sheet name="1.1 National MPI Results" sheetId="1" r:id="rId1"/>
    <sheet name="1.2 Censored Headcounts" sheetId="2" r:id="rId2"/>
    <sheet name="1.3 Contribut'n of Deprivations" sheetId="3" r:id="rId3"/>
    <sheet name="1.4 MPI Results &amp; Compl. Data" sheetId="4" r:id="rId4"/>
    <sheet name="1.5 SEs &amp; CIs" sheetId="5" r:id="rId5"/>
    <sheet name="1.6 Uncensored Headcounts" sheetId="6" r:id="rId6"/>
    <sheet name="1.7 Sample Size &amp; Non-Response" sheetId="7" r:id="rId7"/>
  </sheets>
  <externalReferences>
    <externalReference r:id="rId8"/>
  </externalReferences>
  <definedNames>
    <definedName name="_xlnm._FilterDatabase" localSheetId="0" hidden="1">'1.1 National MPI Results'!$A$9:$V$131</definedName>
    <definedName name="_xlnm._FilterDatabase" localSheetId="1" hidden="1">'1.2 Censored Headcounts'!$A$9:$S$9</definedName>
    <definedName name="_xlnm._FilterDatabase" localSheetId="2" hidden="1">'1.3 Contribut''n of Deprivations'!$A$9:$V$9</definedName>
    <definedName name="_xlnm._FilterDatabase" localSheetId="3" hidden="1">'1.4 MPI Results &amp; Compl. Data'!$A$9:$U$120</definedName>
    <definedName name="_xlnm._FilterDatabase" localSheetId="4" hidden="1">'1.5 SEs &amp; CIs'!$A$9:$Q$9</definedName>
    <definedName name="_xlnm._FilterDatabase" localSheetId="5" hidden="1">'1.6 Uncensored Headcounts'!$A$9:$S$9</definedName>
    <definedName name="_xlnm._FilterDatabase" localSheetId="6" hidden="1">'1.7 Sample Size &amp; Non-Response'!$A$9:$T$9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 l="1"/>
  <c r="Q121" i="1" l="1"/>
  <c r="T121" i="1"/>
  <c r="A3" i="7" l="1"/>
  <c r="A3" i="6"/>
  <c r="A3" i="5"/>
  <c r="A3" i="4"/>
  <c r="A3" i="3"/>
  <c r="A123" i="6" l="1"/>
  <c r="A122" i="6"/>
  <c r="A124" i="7"/>
  <c r="A124" i="5"/>
  <c r="A128" i="4"/>
  <c r="A123" i="3"/>
  <c r="A123" i="2"/>
  <c r="A122" i="3"/>
  <c r="A122" i="2"/>
  <c r="A122" i="4" l="1"/>
  <c r="A122" i="7" l="1"/>
  <c r="A122" i="5"/>
</calcChain>
</file>

<file path=xl/sharedStrings.xml><?xml version="1.0" encoding="utf-8"?>
<sst xmlns="http://schemas.openxmlformats.org/spreadsheetml/2006/main" count="4980" uniqueCount="382">
  <si>
    <t>Table 1.2 Censored headcount ratios by country</t>
  </si>
  <si>
    <t>Table 1.3 Contribution of deprivations to overall poverty by country</t>
  </si>
  <si>
    <t>Table 1.5 Standard errors and confidence intervals</t>
  </si>
  <si>
    <t xml:space="preserve">The table sorts countries from low to high according to the Multidimensional Poverty Index (MPI) and presents the standard errors and confidence intervals for the MPI and the headcount ratio. </t>
  </si>
  <si>
    <t>Table 1.7 Sample sizes and non-response rates</t>
  </si>
  <si>
    <t>ISO
country numeric code</t>
  </si>
  <si>
    <t>ISO
country code</t>
  </si>
  <si>
    <t>Country</t>
  </si>
  <si>
    <t>World region</t>
  </si>
  <si>
    <t>MPI data source</t>
  </si>
  <si>
    <t xml:space="preserve">Survey </t>
  </si>
  <si>
    <t>Year</t>
  </si>
  <si>
    <t>Multidimensional poverty</t>
  </si>
  <si>
    <t>Multidimensional Poverty Index
(MPI = H*A)</t>
  </si>
  <si>
    <t>Headcount ratio: Population in multidimensional poverty
(H)</t>
  </si>
  <si>
    <t xml:space="preserve">Intensity of deprivation among the poor
(A) </t>
  </si>
  <si>
    <t xml:space="preserve">Vulnerable to poverty (who experience 20-33.32% intensity of deprivations) </t>
  </si>
  <si>
    <t>Indicators included in the MPI</t>
  </si>
  <si>
    <t>Indicator (s) missing</t>
  </si>
  <si>
    <t>% Population</t>
  </si>
  <si>
    <t>Average % of weighted deprivations</t>
  </si>
  <si>
    <t>Thousands</t>
  </si>
  <si>
    <t>Multidimensional Poverty Index
(MPI)</t>
  </si>
  <si>
    <t>Percentage of people who are poor and deprived in….</t>
  </si>
  <si>
    <t>Health</t>
  </si>
  <si>
    <t>Education</t>
  </si>
  <si>
    <t>Living Standards</t>
  </si>
  <si>
    <t>Nutrition</t>
  </si>
  <si>
    <t>Child mortality</t>
  </si>
  <si>
    <t>Years of schooling</t>
  </si>
  <si>
    <t>School attendance</t>
  </si>
  <si>
    <t>Sanitation</t>
  </si>
  <si>
    <t>Drinking water</t>
  </si>
  <si>
    <t>Electricity</t>
  </si>
  <si>
    <t>Housing</t>
  </si>
  <si>
    <t>Assets</t>
  </si>
  <si>
    <t>Cooking 
fuel</t>
  </si>
  <si>
    <t>Percentage contribution of deprivations of each indicator to overall poverty…</t>
  </si>
  <si>
    <t>Percentage contribution of deprivations 
of each dimension to overall poverty</t>
  </si>
  <si>
    <t xml:space="preserve">Health </t>
  </si>
  <si>
    <t>% Contribution</t>
  </si>
  <si>
    <t>Population in multidimensional poverty
(H)</t>
  </si>
  <si>
    <t>$1.90 a day
(Headcount ratio)</t>
  </si>
  <si>
    <t>Value</t>
  </si>
  <si>
    <t>$3.10 a day
(Headcount ratio)</t>
  </si>
  <si>
    <t>National poverty line
(Headcount ratio)</t>
  </si>
  <si>
    <t xml:space="preserve">Value </t>
  </si>
  <si>
    <t>current US$</t>
  </si>
  <si>
    <t>Range 0 to 1</t>
  </si>
  <si>
    <t xml:space="preserve">Range 0 to 1 </t>
  </si>
  <si>
    <t>Category</t>
  </si>
  <si>
    <r>
      <t>GNI per capita</t>
    </r>
    <r>
      <rPr>
        <b/>
        <sz val="16"/>
        <color theme="1"/>
        <rFont val="Garamond"/>
        <family val="1"/>
      </rPr>
      <t>ᶜ</t>
    </r>
  </si>
  <si>
    <r>
      <t>Gini Index</t>
    </r>
    <r>
      <rPr>
        <b/>
        <sz val="16"/>
        <color theme="1"/>
        <rFont val="Calibri"/>
        <family val="2"/>
      </rPr>
      <t>ᶜ</t>
    </r>
  </si>
  <si>
    <r>
      <t>Income 
category</t>
    </r>
    <r>
      <rPr>
        <b/>
        <sz val="16"/>
        <color theme="1"/>
        <rFont val="Calibri"/>
        <family val="2"/>
      </rPr>
      <t>ᵉ</t>
    </r>
  </si>
  <si>
    <t>Point estimate</t>
  </si>
  <si>
    <t>Standard error</t>
  </si>
  <si>
    <t>Lower 
bound 
(95%)</t>
  </si>
  <si>
    <t>Upper 
bound 
(95%)</t>
  </si>
  <si>
    <t>Headcount ratio: 
Population in multidimensional poverty (H)</t>
  </si>
  <si>
    <t>Percentage of people who are deprived in….</t>
  </si>
  <si>
    <t>Sample size</t>
  </si>
  <si>
    <t>Total sample size used to compute MPI</t>
  </si>
  <si>
    <t>Percent of total sample size used to compute MPI 
(unweighted)</t>
  </si>
  <si>
    <t>Percent of total sample size used to compute MPI 
(weighted)</t>
  </si>
  <si>
    <t>Total number of indicators included 
(out of ten)</t>
  </si>
  <si>
    <t>Decimal</t>
  </si>
  <si>
    <t xml:space="preserve">Decimal </t>
  </si>
  <si>
    <t>Percent of sample drop</t>
  </si>
  <si>
    <t>Sample size and sample drop values are presented in decimal. Multiply the decimal by 100 to convert to a percentage.</t>
  </si>
  <si>
    <t>Notes</t>
  </si>
  <si>
    <t xml:space="preserve">Number of observations </t>
  </si>
  <si>
    <r>
      <t>HDI</t>
    </r>
    <r>
      <rPr>
        <b/>
        <sz val="16"/>
        <color theme="1"/>
        <rFont val="Calibri"/>
        <family val="2"/>
      </rPr>
      <t>ᵈ</t>
    </r>
  </si>
  <si>
    <r>
      <t>Range 0 to 100</t>
    </r>
    <r>
      <rPr>
        <sz val="16"/>
        <color theme="1"/>
        <rFont val="Garamond"/>
        <family val="1"/>
      </rPr>
      <t>*</t>
    </r>
  </si>
  <si>
    <r>
      <rPr>
        <sz val="24"/>
        <color theme="1"/>
        <rFont val="Garamond"/>
        <family val="1"/>
      </rPr>
      <t>*</t>
    </r>
    <r>
      <rPr>
        <sz val="16"/>
        <color theme="1"/>
        <rFont val="Garamond"/>
        <family val="1"/>
      </rPr>
      <t>The Gini index measures the area between the Lorenz curve and a hypothetical line of absolute equality, expressed as a percentage of the maximum area under the line. A Gini index of 0 represents perfect equality, while an index of 100 implies perfect inequality. For more information, please see World Bank's PovcalNet.</t>
    </r>
  </si>
  <si>
    <t>External data: Other development indicators</t>
  </si>
  <si>
    <t xml:space="preserve">All figures for the State of Palestine was extracted under the country label of West Bank and Gaza. </t>
  </si>
  <si>
    <t xml:space="preserve">The computation of this standard errors is based on the linearized variance estimator (or first-order Taylor series approximation), correcting for single sampling unit stratum using the centered method in the svy Stata command. We have also accounted for 2-stage clustering and stratification of the sample.  </t>
  </si>
  <si>
    <t>Table 1.6 Uncensored headcount ratios by country</t>
  </si>
  <si>
    <t>Population 2019</t>
  </si>
  <si>
    <r>
      <rPr>
        <sz val="24"/>
        <color theme="1"/>
        <rFont val="Garamond"/>
        <family val="1"/>
      </rPr>
      <t>ᶜ</t>
    </r>
    <r>
      <rPr>
        <sz val="16"/>
        <color theme="1"/>
        <rFont val="Garamond"/>
        <family val="1"/>
      </rPr>
      <t xml:space="preserve">All World Bank related data ($1.90 a day, $3.10 a day, national poverty, GNI per capita and Gini Index) was downloaded using a module installed within Stata on 30 April 2022. Joao Pedro Azevedo, 2011. "WBOPENDATA: Stata module to access World Bank databases," Statistical Software Components S457234, Boston College Department of Economics, revised 15 Mar 2019. </t>
    </r>
  </si>
  <si>
    <r>
      <rPr>
        <sz val="24"/>
        <color theme="1"/>
        <rFont val="Garamond"/>
        <family val="1"/>
      </rPr>
      <t>ᵈ</t>
    </r>
    <r>
      <rPr>
        <sz val="16"/>
        <color theme="1"/>
        <rFont val="Garamond"/>
        <family val="1"/>
      </rPr>
      <t>The figures for the 2020 Human Development Index (HDI) retrieved from http://hdr.undp.org/en/content/download-data on 30 April 2022.</t>
    </r>
  </si>
  <si>
    <t xml:space="preserve">The table sorts countries from low to high according to the Multidimensional Poverty Index (MPI) and presents the basic MPI results. </t>
  </si>
  <si>
    <t xml:space="preserve">The table shows the proportion of people who are MPI poor and experience deprivations in each of the indicators. The table sorts countries from low to high according to the Multidimensional Poverty Index (MPI). </t>
  </si>
  <si>
    <t xml:space="preserve">The table shows the percentage contribution of each dimension and indicator to the MPI. The table sorts countries from low to high according to the Multidimensional Poverty Index (MPI). </t>
  </si>
  <si>
    <t xml:space="preserve">The table shows the proportion of people who experience deprivations in each of the indicators. The table sorts countries from low to high according to the Multidimensional Poverty Index (MPI). </t>
  </si>
  <si>
    <t xml:space="preserve">The table reports the sample sizes from each survey that were used to compute the MPI. Reductions in sample sizes were due to missing data, as detailed in the columns by indicator. The table sorts countries from low to high according to the Multidimensional Poverty Index (MPI).  </t>
  </si>
  <si>
    <t>Table 1.1 Global MPI results by 111 countries</t>
  </si>
  <si>
    <r>
      <t>External data: Monetary poverty</t>
    </r>
    <r>
      <rPr>
        <b/>
        <sz val="16"/>
        <color theme="1"/>
        <rFont val="Calibri"/>
        <family val="2"/>
      </rPr>
      <t>ᶜ</t>
    </r>
  </si>
  <si>
    <t>Table 1.4 MPI results and other estimates of monetary poverty and other development indicators</t>
  </si>
  <si>
    <t xml:space="preserve">The table sorts countries from low to high according to their Multidimensional Poverty Index (MPI) value and compares that with external data such as monetary poverty figures, GNI per capita, Gini Index, HDI rank and income category. </t>
  </si>
  <si>
    <t>Headcount ratio: Population in multidimensional  destitution poverty
(D)</t>
  </si>
  <si>
    <t xml:space="preserve">In severe poverty (severity 50% or higher) </t>
  </si>
  <si>
    <t>Population 2020</t>
  </si>
  <si>
    <r>
      <rPr>
        <sz val="24"/>
        <color theme="1"/>
        <rFont val="Garamond"/>
        <family val="1"/>
      </rPr>
      <t>ᵉ</t>
    </r>
    <r>
      <rPr>
        <sz val="16"/>
        <color theme="1"/>
        <rFont val="Garamond"/>
        <family val="1"/>
      </rPr>
      <t xml:space="preserve">Retrived from http://databank.worldbank.org/data/download/site-content/CLASS.xlsx, accessed on 28 May 2022. </t>
    </r>
  </si>
  <si>
    <t xml:space="preserve">Tables 1.1 - 1.7 updated on 03 August 2022 </t>
  </si>
  <si>
    <t>SRB</t>
  </si>
  <si>
    <t>Serbia</t>
  </si>
  <si>
    <t>Europe and Central Asia</t>
  </si>
  <si>
    <t>MICS</t>
  </si>
  <si>
    <t>2019</t>
  </si>
  <si>
    <t/>
  </si>
  <si>
    <t>ARM</t>
  </si>
  <si>
    <t>Armenia</t>
  </si>
  <si>
    <t>DHS</t>
  </si>
  <si>
    <t>2015-2016</t>
  </si>
  <si>
    <t>UKR</t>
  </si>
  <si>
    <t>Ukraine</t>
  </si>
  <si>
    <t>2012</t>
  </si>
  <si>
    <t>TKM</t>
  </si>
  <si>
    <t>Turkmenistan</t>
  </si>
  <si>
    <t>Cooking fuel</t>
  </si>
  <si>
    <t>GEO</t>
  </si>
  <si>
    <t>Georgia</t>
  </si>
  <si>
    <t>2018</t>
  </si>
  <si>
    <t>MKD</t>
  </si>
  <si>
    <t>North Macedonia</t>
  </si>
  <si>
    <t>2018-2019</t>
  </si>
  <si>
    <t>KGZ</t>
  </si>
  <si>
    <t>Kyrgyzstan</t>
  </si>
  <si>
    <t>ARG</t>
  </si>
  <si>
    <t>Argentina</t>
  </si>
  <si>
    <t>Latin America and the Caribbean</t>
  </si>
  <si>
    <t>2019-2020</t>
  </si>
  <si>
    <t>JOR</t>
  </si>
  <si>
    <t>Jordan</t>
  </si>
  <si>
    <t>Arab States</t>
  </si>
  <si>
    <t>2017-2018</t>
  </si>
  <si>
    <t>KAZ</t>
  </si>
  <si>
    <t>Kazakhstan</t>
  </si>
  <si>
    <t>2015</t>
  </si>
  <si>
    <t>PSE</t>
  </si>
  <si>
    <t>Palestine, State of</t>
  </si>
  <si>
    <t>CRI</t>
  </si>
  <si>
    <t>Costa Rica</t>
  </si>
  <si>
    <t>THA</t>
  </si>
  <si>
    <t>Thailand</t>
  </si>
  <si>
    <t>East Asia and the Pacific</t>
  </si>
  <si>
    <t>TTO</t>
  </si>
  <si>
    <t>Trinidad and Tobago</t>
  </si>
  <si>
    <t>2011</t>
  </si>
  <si>
    <t>MDV</t>
  </si>
  <si>
    <t>Maldives</t>
  </si>
  <si>
    <t>South Asia</t>
  </si>
  <si>
    <t>2016-2017</t>
  </si>
  <si>
    <t>CUB</t>
  </si>
  <si>
    <t>Cuba</t>
  </si>
  <si>
    <t>ALB</t>
  </si>
  <si>
    <t>Albania</t>
  </si>
  <si>
    <t>TUN</t>
  </si>
  <si>
    <t>Tunisia</t>
  </si>
  <si>
    <t>SYC</t>
  </si>
  <si>
    <t>Seychelles</t>
  </si>
  <si>
    <t>Sub-Saharan Africa</t>
  </si>
  <si>
    <t>QLFS</t>
  </si>
  <si>
    <t>School attendance &amp; Cooking fuel</t>
  </si>
  <si>
    <t>TON</t>
  </si>
  <si>
    <t>Tonga</t>
  </si>
  <si>
    <t>MDA</t>
  </si>
  <si>
    <t>Moldova</t>
  </si>
  <si>
    <t>MNE</t>
  </si>
  <si>
    <t>Montenegro</t>
  </si>
  <si>
    <t>DZA</t>
  </si>
  <si>
    <t>Algeria</t>
  </si>
  <si>
    <t>GUY</t>
  </si>
  <si>
    <t>Guyana</t>
  </si>
  <si>
    <t>LCA</t>
  </si>
  <si>
    <t>Saint Lucia</t>
  </si>
  <si>
    <t>LBY</t>
  </si>
  <si>
    <t>Libya</t>
  </si>
  <si>
    <t>PAPFAM</t>
  </si>
  <si>
    <t>2014</t>
  </si>
  <si>
    <t>VNM</t>
  </si>
  <si>
    <t>Viet Nam</t>
  </si>
  <si>
    <t>2020-2021</t>
  </si>
  <si>
    <t>ECU</t>
  </si>
  <si>
    <t>Ecuador</t>
  </si>
  <si>
    <t>ENSANUT</t>
  </si>
  <si>
    <t>TUV</t>
  </si>
  <si>
    <t>Tuvalu</t>
  </si>
  <si>
    <t>BIH</t>
  </si>
  <si>
    <t>Bosnia and Herzegovina</t>
  </si>
  <si>
    <t>2011-2012</t>
  </si>
  <si>
    <t>BRB</t>
  </si>
  <si>
    <t>Barbados</t>
  </si>
  <si>
    <t>DOM</t>
  </si>
  <si>
    <t>Dominican Republic</t>
  </si>
  <si>
    <t>JAM</t>
  </si>
  <si>
    <t>Jamaica</t>
  </si>
  <si>
    <t>JSLC</t>
  </si>
  <si>
    <t>LKA</t>
  </si>
  <si>
    <t>Sri Lanka</t>
  </si>
  <si>
    <t>SLDHS</t>
  </si>
  <si>
    <t>2016</t>
  </si>
  <si>
    <t>SUR</t>
  </si>
  <si>
    <t>Suriname</t>
  </si>
  <si>
    <t>IDN</t>
  </si>
  <si>
    <t>Indonesia</t>
  </si>
  <si>
    <t>2017</t>
  </si>
  <si>
    <t>CHN</t>
  </si>
  <si>
    <t>China</t>
  </si>
  <si>
    <t>CFPS</t>
  </si>
  <si>
    <t>BRA</t>
  </si>
  <si>
    <t>Brazil</t>
  </si>
  <si>
    <t>PNAD</t>
  </si>
  <si>
    <t>BLZ</t>
  </si>
  <si>
    <t>Belize</t>
  </si>
  <si>
    <t>PRY</t>
  </si>
  <si>
    <t>Paraguay</t>
  </si>
  <si>
    <t>COL</t>
  </si>
  <si>
    <t>Colombia</t>
  </si>
  <si>
    <t>EGY</t>
  </si>
  <si>
    <t>Egypt</t>
  </si>
  <si>
    <t>PHL</t>
  </si>
  <si>
    <t>Philippines</t>
  </si>
  <si>
    <t>WSM</t>
  </si>
  <si>
    <t>Samoa</t>
  </si>
  <si>
    <t>ZAF</t>
  </si>
  <si>
    <t>South Africa</t>
  </si>
  <si>
    <t>MAR</t>
  </si>
  <si>
    <t>Morocco</t>
  </si>
  <si>
    <t>MEX</t>
  </si>
  <si>
    <t>Mexico</t>
  </si>
  <si>
    <t>2020</t>
  </si>
  <si>
    <t>MNG</t>
  </si>
  <si>
    <t>Mongolia</t>
  </si>
  <si>
    <t>TJK</t>
  </si>
  <si>
    <t>Tajikistan</t>
  </si>
  <si>
    <t>PER</t>
  </si>
  <si>
    <t>Peru</t>
  </si>
  <si>
    <t>ENDES</t>
  </si>
  <si>
    <t>SLV</t>
  </si>
  <si>
    <t>El Salvador</t>
  </si>
  <si>
    <t>IRQ</t>
  </si>
  <si>
    <t>Iraq</t>
  </si>
  <si>
    <t>BOL</t>
  </si>
  <si>
    <t>Bolivia</t>
  </si>
  <si>
    <t>EDSA</t>
  </si>
  <si>
    <t>STP</t>
  </si>
  <si>
    <t>Sao Tome and Principe</t>
  </si>
  <si>
    <t>HND</t>
  </si>
  <si>
    <t>Honduras</t>
  </si>
  <si>
    <t>IND</t>
  </si>
  <si>
    <t>India</t>
  </si>
  <si>
    <t>2019-2021</t>
  </si>
  <si>
    <t>GAB</t>
  </si>
  <si>
    <t>Gabon</t>
  </si>
  <si>
    <t>BWA</t>
  </si>
  <si>
    <t>Botswana</t>
  </si>
  <si>
    <t>BMTHS</t>
  </si>
  <si>
    <t>NPL</t>
  </si>
  <si>
    <t>Nepal</t>
  </si>
  <si>
    <t>NIC</t>
  </si>
  <si>
    <t>Nicaragua</t>
  </si>
  <si>
    <t>KIR</t>
  </si>
  <si>
    <t>Kiribati</t>
  </si>
  <si>
    <t>SWZ</t>
  </si>
  <si>
    <t>eSwatini</t>
  </si>
  <si>
    <t>LSO</t>
  </si>
  <si>
    <t>Lesotho</t>
  </si>
  <si>
    <t>BGD</t>
  </si>
  <si>
    <t>Bangladesh</t>
  </si>
  <si>
    <t>LAO</t>
  </si>
  <si>
    <t>Lao PDR</t>
  </si>
  <si>
    <t>ZWE</t>
  </si>
  <si>
    <t>Zimbabwe</t>
  </si>
  <si>
    <t>GHA</t>
  </si>
  <si>
    <t>Ghana</t>
  </si>
  <si>
    <t>COG</t>
  </si>
  <si>
    <t>Congo</t>
  </si>
  <si>
    <t>2014-2015</t>
  </si>
  <si>
    <t>GTM</t>
  </si>
  <si>
    <t>Guatemala</t>
  </si>
  <si>
    <t>KHM</t>
  </si>
  <si>
    <t>Cambodia</t>
  </si>
  <si>
    <t>KEN</t>
  </si>
  <si>
    <t>Kenya</t>
  </si>
  <si>
    <t>BTN</t>
  </si>
  <si>
    <t>Bhutan</t>
  </si>
  <si>
    <t>2010</t>
  </si>
  <si>
    <t>MMR</t>
  </si>
  <si>
    <t>Myanmar</t>
  </si>
  <si>
    <t>TGO</t>
  </si>
  <si>
    <t>Togo</t>
  </si>
  <si>
    <t>COM</t>
  </si>
  <si>
    <t>Comoros</t>
  </si>
  <si>
    <t>NAM</t>
  </si>
  <si>
    <t>Namibia</t>
  </si>
  <si>
    <t>2013</t>
  </si>
  <si>
    <t>GMB</t>
  </si>
  <si>
    <t>Gambia</t>
  </si>
  <si>
    <t>PAK</t>
  </si>
  <si>
    <t>Pakistan</t>
  </si>
  <si>
    <t>HTI</t>
  </si>
  <si>
    <t>Haiti</t>
  </si>
  <si>
    <t>TLS</t>
  </si>
  <si>
    <t>Timor-Leste</t>
  </si>
  <si>
    <t>RWA</t>
  </si>
  <si>
    <t>Rwanda</t>
  </si>
  <si>
    <t>MWI</t>
  </si>
  <si>
    <t>Malawi</t>
  </si>
  <si>
    <t>ZMB</t>
  </si>
  <si>
    <t>Zambia</t>
  </si>
  <si>
    <t>CMR</t>
  </si>
  <si>
    <t>Cameroon</t>
  </si>
  <si>
    <t>CIV</t>
  </si>
  <si>
    <t>Côte d'Ivoire</t>
  </si>
  <si>
    <t>YEM</t>
  </si>
  <si>
    <t>Yemen</t>
  </si>
  <si>
    <t>NGA</t>
  </si>
  <si>
    <t>Nigeria</t>
  </si>
  <si>
    <t>LBR</t>
  </si>
  <si>
    <t>Liberia</t>
  </si>
  <si>
    <t>SEN</t>
  </si>
  <si>
    <t>Senegal</t>
  </si>
  <si>
    <t>PNG</t>
  </si>
  <si>
    <t>Papua New Guinea</t>
  </si>
  <si>
    <t>2016-2018</t>
  </si>
  <si>
    <t>AFG</t>
  </si>
  <si>
    <t>Afghanistan</t>
  </si>
  <si>
    <t>SDN</t>
  </si>
  <si>
    <t>Sudan</t>
  </si>
  <si>
    <t>UGA</t>
  </si>
  <si>
    <t>Uganda</t>
  </si>
  <si>
    <t>AGO</t>
  </si>
  <si>
    <t>Angola</t>
  </si>
  <si>
    <t>TZA</t>
  </si>
  <si>
    <t>Tanzania</t>
  </si>
  <si>
    <t>SLE</t>
  </si>
  <si>
    <t>Sierra Leone</t>
  </si>
  <si>
    <t>MRT</t>
  </si>
  <si>
    <t>Mauritania</t>
  </si>
  <si>
    <t>COD</t>
  </si>
  <si>
    <t>Congo, Democratic Republic of the</t>
  </si>
  <si>
    <t>GNB</t>
  </si>
  <si>
    <t>Guinea-Bissau</t>
  </si>
  <si>
    <t>ETH</t>
  </si>
  <si>
    <t>Ethiopia</t>
  </si>
  <si>
    <t>BEN</t>
  </si>
  <si>
    <t>Benin</t>
  </si>
  <si>
    <t>GIN</t>
  </si>
  <si>
    <t>Guinea</t>
  </si>
  <si>
    <t>MLI</t>
  </si>
  <si>
    <t>Mali</t>
  </si>
  <si>
    <t>MDG</t>
  </si>
  <si>
    <t>Madagascar</t>
  </si>
  <si>
    <t>BDI</t>
  </si>
  <si>
    <t>Burundi</t>
  </si>
  <si>
    <t>MOZ</t>
  </si>
  <si>
    <t>Mozambique</t>
  </si>
  <si>
    <t>CAF</t>
  </si>
  <si>
    <t>Central African Republic</t>
  </si>
  <si>
    <t>TCD</t>
  </si>
  <si>
    <t>Chad</t>
  </si>
  <si>
    <t>BFA</t>
  </si>
  <si>
    <t>Burkina Faso</t>
  </si>
  <si>
    <t>SSD</t>
  </si>
  <si>
    <t>South Sudan</t>
  </si>
  <si>
    <t>NER</t>
  </si>
  <si>
    <t>Niger</t>
  </si>
  <si>
    <t>Very high</t>
  </si>
  <si>
    <t>Upper middle income</t>
  </si>
  <si>
    <t>High</t>
  </si>
  <si>
    <t>Lower middle income</t>
  </si>
  <si>
    <t>Medium</t>
  </si>
  <si>
    <t>High income</t>
  </si>
  <si>
    <t>Low</t>
  </si>
  <si>
    <t>Low income</t>
  </si>
  <si>
    <t>...*</t>
  </si>
  <si>
    <t xml:space="preserve">...*Value is not reported because it is based on a small number of multidimensionally poor people. </t>
  </si>
  <si>
    <r>
      <rPr>
        <b/>
        <sz val="16"/>
        <rFont val="Calibri"/>
        <family val="2"/>
      </rPr>
      <t>¹</t>
    </r>
    <r>
      <rPr>
        <sz val="16"/>
        <rFont val="Garamond"/>
        <family val="1"/>
      </rPr>
      <t xml:space="preserve">Own calculations based on methodology discussed in: (1) Seth, S. and Alkire, S. (2017). Did Poverty Reduction Reach the Poorest of the Poor? Complementary Measures of Poverty and Inequality in the Counting Approach, Bandyopadhyay, S. (Ed.) Research on Economic Inequality (Research on Economic Inequality, Vol. 25), Emerald Publishing Limited, pp. 63-102;  (2) Alkire, S. and Foster, J. (2019). The role of inequality in poverty measurement. OPHI Working Paper 126, University of Oxford;  (3) Alkire, S., and M.E.Santos. (2020). Illuminating Inequality among the Multidimensionally Poor in over 100 Countries to Speed Poverty Eradication. Unpublished manuscript.  </t>
    </r>
  </si>
  <si>
    <r>
      <t>Inequality
among the poor
(variance)</t>
    </r>
    <r>
      <rPr>
        <b/>
        <sz val="16"/>
        <color theme="1"/>
        <rFont val="Calibri"/>
        <family val="2"/>
        <scheme val="minor"/>
      </rPr>
      <t>¹</t>
    </r>
  </si>
  <si>
    <r>
      <t>Proportion of MPI poor who are destitute</t>
    </r>
    <r>
      <rPr>
        <b/>
        <sz val="16"/>
        <color theme="1"/>
        <rFont val="Arial Narrow"/>
        <family val="2"/>
      </rPr>
      <t>³</t>
    </r>
  </si>
  <si>
    <r>
      <t>Total population</t>
    </r>
    <r>
      <rPr>
        <b/>
        <sz val="16"/>
        <color theme="1"/>
        <rFont val="Calibri"/>
        <family val="2"/>
      </rPr>
      <t>⁴</t>
    </r>
  </si>
  <si>
    <r>
      <t>Year of the survey</t>
    </r>
    <r>
      <rPr>
        <b/>
        <sz val="16"/>
        <color theme="1"/>
        <rFont val="Calibri"/>
        <family val="2"/>
      </rPr>
      <t>⁶</t>
    </r>
  </si>
  <si>
    <r>
      <t>Number of MPI poor people</t>
    </r>
    <r>
      <rPr>
        <b/>
        <sz val="16"/>
        <color theme="1"/>
        <rFont val="Calibri"/>
        <family val="2"/>
      </rPr>
      <t>⁵</t>
    </r>
  </si>
  <si>
    <r>
      <rPr>
        <sz val="16"/>
        <color theme="1"/>
        <rFont val="Calibri"/>
        <family val="2"/>
      </rPr>
      <t>⁵</t>
    </r>
    <r>
      <rPr>
        <sz val="16"/>
        <color theme="1"/>
        <rFont val="Garamond"/>
        <family val="1"/>
      </rPr>
      <t xml:space="preserve">Own calculations based on MPI results and population estimates from the year of the survey, 2019 and 2020, as indicated. This was computed by multiplying the headcount (column H) by population of the survey year, 2019 and 2020, as indicated, and rounding to the nearest thousand. </t>
    </r>
  </si>
  <si>
    <r>
      <rPr>
        <b/>
        <sz val="16"/>
        <rFont val="Calibri"/>
        <family val="2"/>
      </rPr>
      <t>⁶</t>
    </r>
    <r>
      <rPr>
        <sz val="16"/>
        <rFont val="Garamond"/>
        <family val="1"/>
      </rPr>
      <t xml:space="preserve">In surveys that were fielded across multiple years, the number of poor by survey year is estimated using the population data from the latest year of the survey.   </t>
    </r>
  </si>
  <si>
    <r>
      <rPr>
        <b/>
        <sz val="16"/>
        <color theme="1"/>
        <rFont val="Calibri"/>
        <family val="2"/>
        <scheme val="minor"/>
      </rPr>
      <t>²</t>
    </r>
    <r>
      <rPr>
        <sz val="16"/>
        <color theme="1"/>
        <rFont val="Garamond"/>
        <family val="1"/>
      </rPr>
      <t>The multidimensional destitution measure applies extreme deprivation cutoffs for indicators capturing the depth and extremity of a person’s deprivation. The methodology was first developed and discussed in Alkire, S., Conconi, A. and Seth, S. (2014). ‘Measuring destitution in developing countries: An ordinal approach for identifying linked subset of multidimensionally poor’, OPHI Research in Progress 42a, University of Oxford. This work is based on the revised methodology discussed in Alkire, S., Kanagaratnam, U., and Suppa, N. (2020). ‘The global Multidimensional Poverty Index (MPI) 2020’, OPHI MPI Methodological Note 49, Oxford Poverty and Human Development Initiative, University of Oxford.</t>
    </r>
  </si>
  <si>
    <r>
      <rPr>
        <b/>
        <sz val="16"/>
        <color theme="1"/>
        <rFont val="Calibri"/>
        <family val="2"/>
      </rPr>
      <t>⁴</t>
    </r>
    <r>
      <rPr>
        <sz val="16"/>
        <color theme="1"/>
        <rFont val="Garamond"/>
        <family val="1"/>
      </rPr>
      <t xml:space="preserve">United Nations, Department of Economic and Social Affairs, Population Division (2022). </t>
    </r>
    <r>
      <rPr>
        <i/>
        <sz val="16"/>
        <color theme="1"/>
        <rFont val="Garamond"/>
        <family val="1"/>
      </rPr>
      <t>World Population Prospects 2022, Online Edition</t>
    </r>
    <r>
      <rPr>
        <sz val="16"/>
        <color theme="1"/>
        <rFont val="Garamond"/>
        <family val="1"/>
      </rPr>
      <t>.</t>
    </r>
  </si>
  <si>
    <r>
      <rPr>
        <b/>
        <sz val="16"/>
        <rFont val="Calibri"/>
        <family val="2"/>
        <scheme val="minor"/>
      </rPr>
      <t>³</t>
    </r>
    <r>
      <rPr>
        <sz val="16"/>
        <rFont val="Garamond"/>
        <family val="1"/>
      </rPr>
      <t xml:space="preserve">The destitute are all MPI poor but also experience a more extreme level of deprivation across the indicators. Hence, the destitution measure identifies a subset of the MPI poor. </t>
    </r>
  </si>
  <si>
    <r>
      <t>Destitution</t>
    </r>
    <r>
      <rPr>
        <b/>
        <sz val="16"/>
        <color theme="1"/>
        <rFont val="Arial Narrow"/>
        <family val="2"/>
      </rPr>
      <t xml:space="preserve">² </t>
    </r>
  </si>
  <si>
    <r>
      <t xml:space="preserve">Citation: Alkire, S., Kanagaratnam, U., and Suppa, N. (2022). The global Multidimensional Poverty Index (MPI) 2022 country results and methodological note. </t>
    </r>
    <r>
      <rPr>
        <i/>
        <sz val="14"/>
        <color theme="1"/>
        <rFont val="Garamond"/>
        <family val="1"/>
      </rPr>
      <t>OPHI MPI Methodological Note 52</t>
    </r>
    <r>
      <rPr>
        <sz val="14"/>
        <color theme="1"/>
        <rFont val="Garamond"/>
        <family val="1"/>
      </rPr>
      <t>, Oxford Poverty and Human Development Initiative, University of Oxford.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</si>
</sst>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
    <numFmt numFmtId="165" formatCode="#,##0.000"/>
    <numFmt numFmtId="166" formatCode="0.000"/>
  </numFmts>
  <fonts count="26" x14ac:knownFonts="1">
    <font>
      <sz val="11"/>
      <color theme="1"/>
      <name val="Calibri"/>
      <family val="2"/>
      <scheme val="minor"/>
    </font>
    <font>
      <sz val="11"/>
      <color theme="1"/>
      <name val="Garamond"/>
      <family val="1"/>
    </font>
    <font>
      <b/>
      <sz val="11"/>
      <color theme="1"/>
      <name val="Garamond"/>
      <family val="1"/>
    </font>
    <font>
      <b/>
      <sz val="14"/>
      <color theme="1"/>
      <name val="Garamond"/>
      <family val="1"/>
    </font>
    <font>
      <sz val="14"/>
      <color theme="1"/>
      <name val="Garamond"/>
      <family val="1"/>
    </font>
    <font>
      <b/>
      <sz val="14"/>
      <color indexed="8"/>
      <name val="Garamond"/>
      <family val="1"/>
    </font>
    <font>
      <sz val="9"/>
      <color theme="1"/>
      <name val="Garamond"/>
      <family val="1"/>
    </font>
    <font>
      <b/>
      <sz val="16"/>
      <color theme="1"/>
      <name val="Calibri"/>
      <family val="2"/>
    </font>
    <font>
      <b/>
      <sz val="16"/>
      <color theme="1"/>
      <name val="Garamond"/>
      <family val="1"/>
    </font>
    <font>
      <b/>
      <sz val="18"/>
      <color theme="1"/>
      <name val="Garamond"/>
      <family val="1"/>
    </font>
    <font>
      <sz val="16"/>
      <color theme="1"/>
      <name val="Garamond"/>
      <family val="1"/>
    </font>
    <font>
      <sz val="8"/>
      <color theme="1"/>
      <name val="Garamond"/>
      <family val="1"/>
    </font>
    <font>
      <sz val="20"/>
      <color theme="1"/>
      <name val="Garamond"/>
      <family val="1"/>
    </font>
    <font>
      <sz val="24"/>
      <color theme="1"/>
      <name val="Garamond"/>
      <family val="1"/>
    </font>
    <font>
      <sz val="16"/>
      <name val="Garamond"/>
      <family val="1"/>
    </font>
    <font>
      <sz val="18"/>
      <color theme="1"/>
      <name val="Garamond"/>
      <family val="1"/>
    </font>
    <font>
      <b/>
      <sz val="18"/>
      <color indexed="8"/>
      <name val="Garamond"/>
      <family val="1"/>
    </font>
    <font>
      <sz val="10"/>
      <name val="Arial"/>
      <family val="2"/>
    </font>
    <font>
      <sz val="11"/>
      <name val="Garamond"/>
      <family val="1"/>
    </font>
    <font>
      <b/>
      <sz val="16"/>
      <color theme="1"/>
      <name val="Calibri"/>
      <family val="2"/>
      <scheme val="minor"/>
    </font>
    <font>
      <sz val="16"/>
      <color theme="1"/>
      <name val="Calibri"/>
      <family val="2"/>
    </font>
    <font>
      <b/>
      <sz val="16"/>
      <name val="Calibri"/>
      <family val="2"/>
    </font>
    <font>
      <b/>
      <sz val="16"/>
      <color theme="1"/>
      <name val="Arial Narrow"/>
      <family val="2"/>
    </font>
    <font>
      <i/>
      <sz val="16"/>
      <color theme="1"/>
      <name val="Garamond"/>
      <family val="1"/>
    </font>
    <font>
      <b/>
      <sz val="16"/>
      <name val="Calibri"/>
      <family val="2"/>
      <scheme val="minor"/>
    </font>
    <font>
      <i/>
      <sz val="14"/>
      <color theme="1"/>
      <name val="Garamond"/>
      <family val="1"/>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2">
    <xf numFmtId="0" fontId="0" fillId="0" borderId="0"/>
    <xf numFmtId="0" fontId="17" fillId="0" borderId="0"/>
  </cellStyleXfs>
  <cellXfs count="100">
    <xf numFmtId="0" fontId="0" fillId="0" borderId="0" xfId="0"/>
    <xf numFmtId="0" fontId="0" fillId="0" borderId="0" xfId="0" applyFill="1"/>
    <xf numFmtId="0" fontId="3" fillId="0" borderId="0" xfId="0" applyFont="1" applyFill="1" applyAlignment="1">
      <alignment horizontal="left" vertical="center"/>
    </xf>
    <xf numFmtId="0" fontId="4" fillId="0" borderId="0" xfId="0" applyFont="1" applyFill="1" applyAlignment="1">
      <alignment horizontal="left" vertical="center"/>
    </xf>
    <xf numFmtId="0" fontId="5" fillId="0" borderId="0" xfId="0" applyFont="1" applyFill="1" applyAlignment="1">
      <alignment horizontal="left" vertical="center"/>
    </xf>
    <xf numFmtId="0" fontId="1" fillId="0" borderId="0" xfId="0" applyFont="1" applyFill="1"/>
    <xf numFmtId="0" fontId="4" fillId="0" borderId="0" xfId="0" applyFont="1" applyFill="1"/>
    <xf numFmtId="0" fontId="2" fillId="0" borderId="0" xfId="0" applyFont="1" applyFill="1" applyAlignment="1">
      <alignment vertical="center"/>
    </xf>
    <xf numFmtId="0" fontId="2" fillId="0" borderId="0" xfId="0" applyFont="1" applyFill="1"/>
    <xf numFmtId="0" fontId="2"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10" fillId="0" borderId="0" xfId="0" applyFont="1" applyFill="1"/>
    <xf numFmtId="0" fontId="9" fillId="0" borderId="0" xfId="0" applyFont="1" applyFill="1"/>
    <xf numFmtId="0" fontId="10" fillId="0" borderId="0" xfId="0" applyFont="1" applyFill="1" applyAlignment="1">
      <alignment horizontal="left" vertical="center"/>
    </xf>
    <xf numFmtId="0" fontId="9" fillId="0" borderId="0" xfId="0" applyFont="1" applyFill="1" applyAlignment="1">
      <alignment horizontal="left" vertical="center"/>
    </xf>
    <xf numFmtId="0" fontId="4" fillId="0" borderId="0" xfId="0" applyFont="1" applyFill="1" applyAlignment="1">
      <alignment horizontal="center" vertical="center"/>
    </xf>
    <xf numFmtId="0" fontId="0" fillId="0" borderId="0" xfId="0" applyFill="1" applyAlignment="1">
      <alignment horizontal="center"/>
    </xf>
    <xf numFmtId="0" fontId="1" fillId="0" borderId="0" xfId="0" applyFont="1" applyFill="1" applyAlignment="1">
      <alignment horizontal="center"/>
    </xf>
    <xf numFmtId="0" fontId="4" fillId="0" borderId="0" xfId="0" applyFont="1" applyFill="1" applyAlignment="1">
      <alignment horizontal="center"/>
    </xf>
    <xf numFmtId="0" fontId="10" fillId="0" borderId="0" xfId="0" applyFont="1" applyFill="1" applyAlignment="1">
      <alignment horizontal="center"/>
    </xf>
    <xf numFmtId="0" fontId="10" fillId="0" borderId="0" xfId="0" applyFont="1" applyFill="1" applyAlignment="1">
      <alignment horizontal="center" vertical="center"/>
    </xf>
    <xf numFmtId="0" fontId="0" fillId="0" borderId="0" xfId="0" applyAlignment="1">
      <alignment horizontal="center"/>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2" xfId="0" applyFont="1" applyFill="1" applyBorder="1" applyAlignment="1">
      <alignment horizontal="center" vertical="center"/>
    </xf>
    <xf numFmtId="2" fontId="2" fillId="0" borderId="2" xfId="0" applyNumberFormat="1" applyFont="1" applyFill="1" applyBorder="1" applyAlignment="1">
      <alignment horizontal="center" vertical="center" wrapText="1"/>
    </xf>
    <xf numFmtId="2" fontId="6" fillId="0" borderId="1" xfId="0" applyNumberFormat="1" applyFont="1" applyFill="1" applyBorder="1" applyAlignment="1">
      <alignment horizontal="center" vertical="center" wrapText="1"/>
    </xf>
    <xf numFmtId="3" fontId="4" fillId="0" borderId="0" xfId="0" applyNumberFormat="1" applyFont="1" applyFill="1" applyAlignment="1">
      <alignment horizontal="left" vertical="center"/>
    </xf>
    <xf numFmtId="3" fontId="0" fillId="0" borderId="0" xfId="0" applyNumberFormat="1" applyFill="1"/>
    <xf numFmtId="3" fontId="6" fillId="0" borderId="1" xfId="0" applyNumberFormat="1" applyFont="1" applyFill="1" applyBorder="1" applyAlignment="1">
      <alignment horizontal="center" vertical="center"/>
    </xf>
    <xf numFmtId="3" fontId="0" fillId="0" borderId="0" xfId="0" applyNumberFormat="1"/>
    <xf numFmtId="2" fontId="4" fillId="0" borderId="0" xfId="0" applyNumberFormat="1" applyFont="1" applyFill="1" applyAlignment="1">
      <alignment horizontal="center" vertical="center"/>
    </xf>
    <xf numFmtId="2" fontId="0" fillId="0" borderId="0" xfId="0" applyNumberFormat="1" applyFill="1" applyAlignment="1">
      <alignment horizontal="center"/>
    </xf>
    <xf numFmtId="2" fontId="0" fillId="0" borderId="0" xfId="0" applyNumberFormat="1" applyAlignment="1">
      <alignment horizontal="center"/>
    </xf>
    <xf numFmtId="3" fontId="11" fillId="0" borderId="1" xfId="0" applyNumberFormat="1" applyFont="1" applyFill="1" applyBorder="1" applyAlignment="1">
      <alignment horizontal="center" vertical="center" wrapText="1"/>
    </xf>
    <xf numFmtId="3" fontId="4" fillId="0" borderId="0" xfId="0" applyNumberFormat="1" applyFont="1" applyFill="1" applyAlignment="1">
      <alignment horizontal="center" vertical="center"/>
    </xf>
    <xf numFmtId="3" fontId="0" fillId="0" borderId="0" xfId="0" applyNumberFormat="1" applyFill="1" applyAlignment="1">
      <alignment horizontal="center"/>
    </xf>
    <xf numFmtId="3" fontId="10" fillId="0" borderId="0" xfId="0" applyNumberFormat="1" applyFont="1" applyFill="1" applyAlignment="1">
      <alignment horizontal="center" vertical="center"/>
    </xf>
    <xf numFmtId="3" fontId="0" fillId="0" borderId="0" xfId="0" applyNumberFormat="1" applyAlignment="1">
      <alignment horizontal="center"/>
    </xf>
    <xf numFmtId="0" fontId="12" fillId="0" borderId="0" xfId="0" applyFont="1" applyFill="1" applyAlignment="1">
      <alignment horizontal="left" vertical="center"/>
    </xf>
    <xf numFmtId="2" fontId="4" fillId="0" borderId="0" xfId="0" applyNumberFormat="1" applyFont="1" applyFill="1" applyAlignment="1">
      <alignment horizontal="left" vertical="center"/>
    </xf>
    <xf numFmtId="2" fontId="0" fillId="0" borderId="0" xfId="0" applyNumberFormat="1" applyFill="1"/>
    <xf numFmtId="2" fontId="2" fillId="0" borderId="1" xfId="0" applyNumberFormat="1" applyFont="1" applyFill="1" applyBorder="1" applyAlignment="1">
      <alignment horizontal="center" vertical="center" wrapText="1"/>
    </xf>
    <xf numFmtId="2" fontId="10" fillId="0" borderId="0" xfId="0" applyNumberFormat="1" applyFont="1" applyFill="1" applyAlignment="1">
      <alignment horizontal="left" vertical="center"/>
    </xf>
    <xf numFmtId="2" fontId="0" fillId="0" borderId="0" xfId="0" applyNumberFormat="1"/>
    <xf numFmtId="3" fontId="1" fillId="0" borderId="0" xfId="0" applyNumberFormat="1" applyFont="1" applyFill="1"/>
    <xf numFmtId="165" fontId="4" fillId="0" borderId="0" xfId="0" applyNumberFormat="1" applyFont="1" applyFill="1"/>
    <xf numFmtId="0" fontId="10" fillId="0" borderId="0" xfId="0" applyFont="1" applyFill="1" applyBorder="1"/>
    <xf numFmtId="0" fontId="10" fillId="0" borderId="0" xfId="0" applyFont="1" applyFill="1" applyBorder="1" applyAlignment="1">
      <alignment horizontal="center"/>
    </xf>
    <xf numFmtId="0" fontId="10" fillId="0" borderId="0" xfId="0" applyFont="1" applyFill="1" applyAlignment="1">
      <alignment vertical="center"/>
    </xf>
    <xf numFmtId="0" fontId="10" fillId="0" borderId="0" xfId="0" applyFont="1" applyAlignment="1">
      <alignment vertical="center"/>
    </xf>
    <xf numFmtId="0" fontId="15" fillId="0" borderId="0" xfId="0" applyFont="1" applyFill="1" applyAlignment="1">
      <alignment vertical="center"/>
    </xf>
    <xf numFmtId="0" fontId="15" fillId="0" borderId="0" xfId="0" applyFont="1" applyFill="1" applyAlignment="1">
      <alignment horizontal="center" vertical="center"/>
    </xf>
    <xf numFmtId="0" fontId="15" fillId="0" borderId="0" xfId="0" applyFont="1" applyAlignment="1">
      <alignment vertical="center"/>
    </xf>
    <xf numFmtId="0" fontId="15" fillId="0" borderId="0" xfId="0" applyFont="1" applyAlignment="1">
      <alignment horizontal="center" vertical="center"/>
    </xf>
    <xf numFmtId="0" fontId="9" fillId="0" borderId="0" xfId="0" applyFont="1" applyFill="1" applyAlignment="1">
      <alignment vertical="center"/>
    </xf>
    <xf numFmtId="0" fontId="16" fillId="0" borderId="0" xfId="0" applyFont="1" applyFill="1" applyAlignment="1">
      <alignment vertical="center"/>
    </xf>
    <xf numFmtId="3" fontId="10" fillId="0" borderId="0" xfId="0" applyNumberFormat="1" applyFont="1" applyFill="1" applyAlignment="1">
      <alignment horizontal="left" vertical="center"/>
    </xf>
    <xf numFmtId="0" fontId="15" fillId="0" borderId="0" xfId="0" applyFont="1" applyFill="1" applyAlignment="1">
      <alignment horizontal="left" vertical="center"/>
    </xf>
    <xf numFmtId="2" fontId="15" fillId="0" borderId="0" xfId="0" applyNumberFormat="1" applyFont="1" applyFill="1" applyAlignment="1">
      <alignment horizontal="left" vertical="center"/>
    </xf>
    <xf numFmtId="0" fontId="14" fillId="0" borderId="0" xfId="0" applyFont="1" applyFill="1" applyAlignment="1">
      <alignment horizontal="left" vertical="center"/>
    </xf>
    <xf numFmtId="0" fontId="14" fillId="0" borderId="0" xfId="0" applyFont="1" applyFill="1"/>
    <xf numFmtId="0" fontId="14" fillId="0" borderId="0" xfId="0" applyFont="1" applyFill="1" applyAlignment="1">
      <alignment horizontal="center"/>
    </xf>
    <xf numFmtId="166" fontId="4" fillId="0" borderId="0" xfId="0" applyNumberFormat="1" applyFont="1" applyFill="1" applyAlignment="1">
      <alignment horizontal="center" vertical="center"/>
    </xf>
    <xf numFmtId="166" fontId="0" fillId="0" borderId="0" xfId="0" applyNumberFormat="1" applyFill="1" applyAlignment="1">
      <alignment horizontal="center"/>
    </xf>
    <xf numFmtId="166" fontId="6" fillId="0" borderId="1" xfId="0" applyNumberFormat="1" applyFont="1" applyFill="1" applyBorder="1" applyAlignment="1">
      <alignment horizontal="center" vertical="center" wrapText="1"/>
    </xf>
    <xf numFmtId="166" fontId="1" fillId="0" borderId="0" xfId="0" applyNumberFormat="1" applyFont="1" applyFill="1" applyAlignment="1">
      <alignment horizontal="center"/>
    </xf>
    <xf numFmtId="166" fontId="4" fillId="0" borderId="0" xfId="0" applyNumberFormat="1" applyFont="1" applyFill="1" applyAlignment="1">
      <alignment horizontal="center"/>
    </xf>
    <xf numFmtId="166" fontId="10" fillId="0" borderId="0" xfId="0" applyNumberFormat="1" applyFont="1" applyFill="1" applyAlignment="1">
      <alignment horizontal="center"/>
    </xf>
    <xf numFmtId="166" fontId="14" fillId="0" borderId="0" xfId="0" applyNumberFormat="1" applyFont="1" applyFill="1" applyAlignment="1">
      <alignment horizontal="right"/>
    </xf>
    <xf numFmtId="166" fontId="10" fillId="0" borderId="0" xfId="0" applyNumberFormat="1" applyFont="1" applyFill="1" applyAlignment="1">
      <alignment horizontal="center" vertical="center"/>
    </xf>
    <xf numFmtId="166" fontId="0" fillId="0" borderId="0" xfId="0" applyNumberFormat="1" applyAlignment="1">
      <alignment horizontal="center"/>
    </xf>
    <xf numFmtId="0" fontId="18" fillId="0" borderId="0" xfId="0" applyFont="1" applyBorder="1"/>
    <xf numFmtId="166" fontId="18" fillId="0" borderId="0" xfId="0" applyNumberFormat="1" applyFont="1" applyBorder="1"/>
    <xf numFmtId="2" fontId="18" fillId="0" borderId="0" xfId="0" applyNumberFormat="1" applyFont="1" applyBorder="1"/>
    <xf numFmtId="3" fontId="18" fillId="0" borderId="0" xfId="0" applyNumberFormat="1" applyFont="1" applyBorder="1"/>
    <xf numFmtId="166" fontId="18" fillId="0" borderId="0" xfId="0" applyNumberFormat="1" applyFont="1" applyBorder="1" applyAlignment="1">
      <alignment horizontal="right" vertical="center"/>
    </xf>
    <xf numFmtId="166" fontId="18" fillId="0" borderId="0" xfId="0" applyNumberFormat="1" applyFont="1" applyBorder="1" applyAlignment="1">
      <alignment horizontal="right"/>
    </xf>
    <xf numFmtId="0" fontId="0" fillId="0" borderId="0" xfId="0" applyFill="1" applyAlignment="1"/>
    <xf numFmtId="164" fontId="1" fillId="0" borderId="0" xfId="0" applyNumberFormat="1" applyFont="1" applyFill="1" applyAlignment="1">
      <alignment horizontal="right" vertical="center"/>
    </xf>
    <xf numFmtId="0" fontId="2" fillId="0" borderId="3"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3"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xf>
    <xf numFmtId="166" fontId="2" fillId="0" borderId="3" xfId="0" applyNumberFormat="1" applyFont="1" applyFill="1" applyBorder="1" applyAlignment="1">
      <alignment horizontal="center" vertical="center" wrapText="1"/>
    </xf>
    <xf numFmtId="166" fontId="2" fillId="0" borderId="1" xfId="0" applyNumberFormat="1"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0" xfId="0" applyFont="1" applyFill="1" applyBorder="1" applyAlignment="1">
      <alignment horizontal="center" vertical="center" wrapText="1"/>
    </xf>
    <xf numFmtId="3" fontId="2" fillId="0" borderId="3" xfId="0" applyNumberFormat="1" applyFont="1" applyFill="1" applyBorder="1" applyAlignment="1">
      <alignment horizontal="center" vertical="center" wrapText="1"/>
    </xf>
    <xf numFmtId="3" fontId="2" fillId="0" borderId="1" xfId="0" applyNumberFormat="1" applyFont="1" applyFill="1" applyBorder="1" applyAlignment="1">
      <alignment horizontal="center" vertical="center" wrapText="1"/>
    </xf>
    <xf numFmtId="0" fontId="6" fillId="0" borderId="2" xfId="0" applyFont="1" applyFill="1" applyBorder="1" applyAlignment="1">
      <alignment horizontal="center" vertical="center"/>
    </xf>
    <xf numFmtId="0" fontId="2" fillId="0" borderId="3" xfId="0" applyFont="1" applyFill="1" applyBorder="1" applyAlignment="1">
      <alignment horizontal="center" wrapText="1"/>
    </xf>
    <xf numFmtId="0" fontId="2" fillId="0" borderId="1" xfId="0" applyFont="1" applyFill="1" applyBorder="1" applyAlignment="1">
      <alignment horizontal="center" wrapText="1"/>
    </xf>
    <xf numFmtId="3" fontId="2" fillId="0" borderId="0" xfId="0" applyNumberFormat="1"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GMPI%202.0\datatables\30Apr19%20tables\Table%201%20National%20Results%20MPI%202019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1 National MPI Results"/>
      <sheetName val="1.2 Censored Headcounts"/>
      <sheetName val="1.3 Contribut'n of Deprivations"/>
      <sheetName val="1.4 MPI Results &amp; Compl. Data"/>
      <sheetName val="1.5 SEs &amp; CIs"/>
      <sheetName val="1.6 Raw Headcounts"/>
      <sheetName val="1.7 Sample Size &amp; Non-Response"/>
    </sheetNames>
    <sheetDataSet>
      <sheetData sheetId="0">
        <row r="112">
          <cell r="A112" t="str">
            <v>Notes</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0"/>
  <sheetViews>
    <sheetView showGridLines="0" tabSelected="1"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11" width="18.7265625" style="22" customWidth="1"/>
    <col min="12" max="12" width="12.26953125" style="72" customWidth="1"/>
    <col min="13" max="13" width="18" style="17" customWidth="1"/>
    <col min="14" max="14" width="14.90625" style="17" customWidth="1"/>
    <col min="15" max="22" width="12.7265625" customWidth="1"/>
  </cols>
  <sheetData>
    <row r="1" spans="1:23" s="3" customFormat="1" ht="21" customHeight="1" x14ac:dyDescent="0.35">
      <c r="A1" s="2" t="s">
        <v>86</v>
      </c>
      <c r="B1" s="2"/>
      <c r="C1" s="2"/>
      <c r="D1" s="2"/>
      <c r="G1" s="16"/>
      <c r="H1" s="16"/>
      <c r="I1" s="16"/>
      <c r="J1" s="16"/>
      <c r="K1" s="16"/>
      <c r="L1" s="64"/>
      <c r="M1" s="16"/>
      <c r="N1" s="16"/>
    </row>
    <row r="2" spans="1:23" s="3" customFormat="1" ht="21" customHeight="1" x14ac:dyDescent="0.35">
      <c r="A2" s="3" t="s">
        <v>81</v>
      </c>
      <c r="G2" s="16"/>
      <c r="H2" s="16"/>
      <c r="I2" s="16"/>
      <c r="J2" s="16"/>
      <c r="K2" s="16"/>
      <c r="L2" s="64"/>
      <c r="M2" s="16"/>
      <c r="N2" s="16"/>
    </row>
    <row r="3" spans="1:23" s="3" customFormat="1" ht="21" customHeight="1" x14ac:dyDescent="0.35">
      <c r="A3" s="3" t="s">
        <v>381</v>
      </c>
      <c r="G3" s="16"/>
      <c r="H3" s="16"/>
      <c r="I3" s="16"/>
      <c r="J3" s="16"/>
      <c r="K3" s="16"/>
      <c r="L3" s="64"/>
      <c r="M3" s="16"/>
      <c r="N3" s="16"/>
    </row>
    <row r="4" spans="1:23" s="1" customFormat="1" x14ac:dyDescent="0.35">
      <c r="G4" s="17"/>
      <c r="H4" s="17"/>
      <c r="I4" s="17"/>
      <c r="J4" s="17"/>
      <c r="K4" s="17"/>
      <c r="L4" s="65"/>
      <c r="M4" s="17"/>
      <c r="N4" s="17"/>
    </row>
    <row r="5" spans="1:23" s="8" customFormat="1" ht="29.25" customHeight="1" x14ac:dyDescent="0.35">
      <c r="A5" s="81" t="s">
        <v>5</v>
      </c>
      <c r="B5" s="81" t="s">
        <v>6</v>
      </c>
      <c r="C5" s="84" t="s">
        <v>7</v>
      </c>
      <c r="D5" s="84" t="s">
        <v>8</v>
      </c>
      <c r="E5" s="84" t="s">
        <v>9</v>
      </c>
      <c r="F5" s="84"/>
      <c r="G5" s="89" t="s">
        <v>12</v>
      </c>
      <c r="H5" s="89"/>
      <c r="I5" s="89"/>
      <c r="J5" s="89"/>
      <c r="K5" s="89"/>
      <c r="L5" s="89"/>
      <c r="M5" s="89" t="s">
        <v>380</v>
      </c>
      <c r="N5" s="89"/>
      <c r="O5" s="89" t="s">
        <v>372</v>
      </c>
      <c r="P5" s="89"/>
      <c r="Q5" s="89"/>
      <c r="R5" s="89" t="s">
        <v>374</v>
      </c>
      <c r="S5" s="89"/>
      <c r="T5" s="89"/>
      <c r="U5" s="92" t="s">
        <v>17</v>
      </c>
      <c r="V5" s="92"/>
      <c r="W5" s="7"/>
    </row>
    <row r="6" spans="1:23" s="8" customFormat="1" ht="40.5" customHeight="1" x14ac:dyDescent="0.35">
      <c r="A6" s="82"/>
      <c r="B6" s="82"/>
      <c r="C6" s="85"/>
      <c r="D6" s="85"/>
      <c r="E6" s="86"/>
      <c r="F6" s="86"/>
      <c r="G6" s="87" t="s">
        <v>13</v>
      </c>
      <c r="H6" s="87" t="s">
        <v>14</v>
      </c>
      <c r="I6" s="87" t="s">
        <v>15</v>
      </c>
      <c r="J6" s="87" t="s">
        <v>16</v>
      </c>
      <c r="K6" s="87" t="s">
        <v>91</v>
      </c>
      <c r="L6" s="90" t="s">
        <v>370</v>
      </c>
      <c r="M6" s="87" t="s">
        <v>90</v>
      </c>
      <c r="N6" s="87" t="s">
        <v>371</v>
      </c>
      <c r="O6" s="87" t="s">
        <v>373</v>
      </c>
      <c r="P6" s="87" t="s">
        <v>78</v>
      </c>
      <c r="Q6" s="87" t="s">
        <v>92</v>
      </c>
      <c r="R6" s="87" t="s">
        <v>373</v>
      </c>
      <c r="S6" s="87" t="s">
        <v>78</v>
      </c>
      <c r="T6" s="87" t="s">
        <v>92</v>
      </c>
      <c r="U6" s="93" t="s">
        <v>64</v>
      </c>
      <c r="V6" s="93" t="s">
        <v>18</v>
      </c>
      <c r="W6" s="7"/>
    </row>
    <row r="7" spans="1:23" s="8" customFormat="1" ht="37.5" customHeight="1" x14ac:dyDescent="0.35">
      <c r="A7" s="82"/>
      <c r="B7" s="82"/>
      <c r="C7" s="85"/>
      <c r="D7" s="85"/>
      <c r="E7" s="85" t="s">
        <v>10</v>
      </c>
      <c r="F7" s="85" t="s">
        <v>11</v>
      </c>
      <c r="G7" s="88"/>
      <c r="H7" s="88"/>
      <c r="I7" s="88"/>
      <c r="J7" s="88"/>
      <c r="K7" s="88"/>
      <c r="L7" s="91"/>
      <c r="M7" s="88"/>
      <c r="N7" s="88"/>
      <c r="O7" s="88"/>
      <c r="P7" s="88"/>
      <c r="Q7" s="88"/>
      <c r="R7" s="88"/>
      <c r="S7" s="88"/>
      <c r="T7" s="88"/>
      <c r="U7" s="93"/>
      <c r="V7" s="93"/>
    </row>
    <row r="8" spans="1:23" s="8" customFormat="1" ht="35.15" customHeight="1" x14ac:dyDescent="0.35">
      <c r="A8" s="83"/>
      <c r="B8" s="83"/>
      <c r="C8" s="86"/>
      <c r="D8" s="86"/>
      <c r="E8" s="86"/>
      <c r="F8" s="86"/>
      <c r="G8" s="10" t="s">
        <v>48</v>
      </c>
      <c r="H8" s="10" t="s">
        <v>19</v>
      </c>
      <c r="I8" s="10" t="s">
        <v>20</v>
      </c>
      <c r="J8" s="10" t="s">
        <v>19</v>
      </c>
      <c r="K8" s="10" t="s">
        <v>19</v>
      </c>
      <c r="L8" s="66"/>
      <c r="M8" s="10" t="s">
        <v>19</v>
      </c>
      <c r="N8" s="10"/>
      <c r="O8" s="11" t="s">
        <v>21</v>
      </c>
      <c r="P8" s="11" t="s">
        <v>21</v>
      </c>
      <c r="Q8" s="11" t="s">
        <v>21</v>
      </c>
      <c r="R8" s="11" t="s">
        <v>21</v>
      </c>
      <c r="S8" s="11" t="s">
        <v>21</v>
      </c>
      <c r="T8" s="11" t="s">
        <v>21</v>
      </c>
      <c r="U8" s="88"/>
      <c r="V8" s="88"/>
    </row>
    <row r="9" spans="1:23" s="5" customFormat="1" ht="15" customHeight="1" x14ac:dyDescent="0.35">
      <c r="G9" s="18"/>
      <c r="H9" s="18"/>
      <c r="I9" s="18"/>
      <c r="J9" s="18"/>
      <c r="K9" s="18"/>
      <c r="L9" s="67"/>
      <c r="M9" s="18"/>
      <c r="N9" s="18"/>
    </row>
    <row r="10" spans="1:23" x14ac:dyDescent="0.35">
      <c r="A10" s="73">
        <v>688</v>
      </c>
      <c r="B10" s="73" t="s">
        <v>95</v>
      </c>
      <c r="C10" s="73" t="s">
        <v>96</v>
      </c>
      <c r="D10" s="73" t="s">
        <v>97</v>
      </c>
      <c r="E10" s="73" t="s">
        <v>98</v>
      </c>
      <c r="F10" s="73" t="s">
        <v>99</v>
      </c>
      <c r="G10" s="74">
        <v>4.3311414746289998E-4</v>
      </c>
      <c r="H10" s="75">
        <v>0.11367367319895999</v>
      </c>
      <c r="I10" s="75">
        <v>38.101535322504546</v>
      </c>
      <c r="J10" s="75">
        <v>2.0989988797452099</v>
      </c>
      <c r="K10" s="75">
        <v>7.7245515457200001E-3</v>
      </c>
      <c r="L10" s="77" t="s">
        <v>367</v>
      </c>
      <c r="M10" s="75">
        <v>0</v>
      </c>
      <c r="N10" s="75">
        <v>0</v>
      </c>
      <c r="O10" s="76">
        <v>7401.0559999999996</v>
      </c>
      <c r="P10" s="76">
        <v>7401.0559999999996</v>
      </c>
      <c r="Q10" s="76">
        <v>7358.0050000000001</v>
      </c>
      <c r="R10" s="76">
        <v>8.4130525588989258</v>
      </c>
      <c r="S10" s="76">
        <v>8.4130525588989258</v>
      </c>
      <c r="T10" s="76">
        <v>8.3641147613525391</v>
      </c>
      <c r="U10" s="73">
        <v>10</v>
      </c>
      <c r="V10" s="73" t="s">
        <v>100</v>
      </c>
      <c r="W10" s="73"/>
    </row>
    <row r="11" spans="1:23" x14ac:dyDescent="0.35">
      <c r="A11" s="73">
        <v>51</v>
      </c>
      <c r="B11" s="73" t="s">
        <v>101</v>
      </c>
      <c r="C11" s="73" t="s">
        <v>102</v>
      </c>
      <c r="D11" s="73" t="s">
        <v>97</v>
      </c>
      <c r="E11" s="73" t="s">
        <v>103</v>
      </c>
      <c r="F11" s="73" t="s">
        <v>104</v>
      </c>
      <c r="G11" s="74">
        <v>6.9006900785740003E-4</v>
      </c>
      <c r="H11" s="75">
        <v>0.19055338255054999</v>
      </c>
      <c r="I11" s="75">
        <v>36.213946906678999</v>
      </c>
      <c r="J11" s="75">
        <v>2.7763599378987198</v>
      </c>
      <c r="K11" s="75">
        <v>0</v>
      </c>
      <c r="L11" s="77" t="s">
        <v>367</v>
      </c>
      <c r="M11" s="75">
        <v>2.5641250310990002E-2</v>
      </c>
      <c r="N11" s="75">
        <v>13.456203460693359</v>
      </c>
      <c r="O11" s="76">
        <v>2865.835</v>
      </c>
      <c r="P11" s="76">
        <v>2820.6019999999999</v>
      </c>
      <c r="Q11" s="76">
        <v>2805.6080000000002</v>
      </c>
      <c r="R11" s="76">
        <v>5.4609456062316895</v>
      </c>
      <c r="S11" s="76">
        <v>5.3747525215148926</v>
      </c>
      <c r="T11" s="76">
        <v>5.3461809158325195</v>
      </c>
      <c r="U11" s="73">
        <v>10</v>
      </c>
      <c r="V11" s="73" t="s">
        <v>100</v>
      </c>
      <c r="W11" s="73"/>
    </row>
    <row r="12" spans="1:23" x14ac:dyDescent="0.35">
      <c r="A12" s="73">
        <v>804</v>
      </c>
      <c r="B12" s="73" t="s">
        <v>105</v>
      </c>
      <c r="C12" s="73" t="s">
        <v>106</v>
      </c>
      <c r="D12" s="73" t="s">
        <v>97</v>
      </c>
      <c r="E12" s="73" t="s">
        <v>98</v>
      </c>
      <c r="F12" s="73" t="s">
        <v>107</v>
      </c>
      <c r="G12" s="74">
        <v>8.4043175883929998E-4</v>
      </c>
      <c r="H12" s="75">
        <v>0.24423733661568001</v>
      </c>
      <c r="I12" s="75">
        <v>34.410453802228417</v>
      </c>
      <c r="J12" s="75">
        <v>0.41862714517387001</v>
      </c>
      <c r="K12" s="75">
        <v>0</v>
      </c>
      <c r="L12" s="77" t="s">
        <v>367</v>
      </c>
      <c r="M12" s="75">
        <v>0.15248353584929</v>
      </c>
      <c r="N12" s="75">
        <v>62.432525634765625</v>
      </c>
      <c r="O12" s="76">
        <v>45406.226000000002</v>
      </c>
      <c r="P12" s="76">
        <v>44211.093999999997</v>
      </c>
      <c r="Q12" s="76">
        <v>43909.665999999997</v>
      </c>
      <c r="R12" s="76">
        <v>110.89895629882813</v>
      </c>
      <c r="S12" s="76">
        <v>107.97999572753906</v>
      </c>
      <c r="T12" s="76">
        <v>107.24379730224609</v>
      </c>
      <c r="U12" s="73">
        <v>9</v>
      </c>
      <c r="V12" s="73" t="s">
        <v>27</v>
      </c>
      <c r="W12" s="73"/>
    </row>
    <row r="13" spans="1:23" x14ac:dyDescent="0.35">
      <c r="A13" s="73">
        <v>795</v>
      </c>
      <c r="B13" s="73" t="s">
        <v>108</v>
      </c>
      <c r="C13" s="73" t="s">
        <v>109</v>
      </c>
      <c r="D13" s="73" t="s">
        <v>97</v>
      </c>
      <c r="E13" s="73" t="s">
        <v>98</v>
      </c>
      <c r="F13" s="73" t="s">
        <v>99</v>
      </c>
      <c r="G13" s="74">
        <v>8.4917738626189997E-4</v>
      </c>
      <c r="H13" s="75">
        <v>0.24940715723756002</v>
      </c>
      <c r="I13" s="75">
        <v>34.047835501893296</v>
      </c>
      <c r="J13" s="75">
        <v>0.34108324791778999</v>
      </c>
      <c r="K13" s="75">
        <v>0</v>
      </c>
      <c r="L13" s="77" t="s">
        <v>367</v>
      </c>
      <c r="M13" s="75">
        <v>0.10329309523682999</v>
      </c>
      <c r="N13" s="75">
        <v>41.415451049804688</v>
      </c>
      <c r="O13" s="76">
        <v>6158.42</v>
      </c>
      <c r="P13" s="76">
        <v>6158.42</v>
      </c>
      <c r="Q13" s="76">
        <v>6250.4380000000001</v>
      </c>
      <c r="R13" s="76">
        <v>15.359539985656738</v>
      </c>
      <c r="S13" s="76">
        <v>15.359539985656738</v>
      </c>
      <c r="T13" s="76">
        <v>15.58903980255127</v>
      </c>
      <c r="U13" s="73">
        <v>9</v>
      </c>
      <c r="V13" s="73" t="s">
        <v>110</v>
      </c>
      <c r="W13" s="73"/>
    </row>
    <row r="14" spans="1:23" x14ac:dyDescent="0.35">
      <c r="A14" s="73">
        <v>268</v>
      </c>
      <c r="B14" s="73" t="s">
        <v>111</v>
      </c>
      <c r="C14" s="73" t="s">
        <v>112</v>
      </c>
      <c r="D14" s="73" t="s">
        <v>97</v>
      </c>
      <c r="E14" s="73" t="s">
        <v>98</v>
      </c>
      <c r="F14" s="73" t="s">
        <v>113</v>
      </c>
      <c r="G14" s="74">
        <v>1.2446002611652999E-3</v>
      </c>
      <c r="H14" s="75">
        <v>0.34012585571293003</v>
      </c>
      <c r="I14" s="75">
        <v>36.592344870592441</v>
      </c>
      <c r="J14" s="75">
        <v>2.0838914357170801</v>
      </c>
      <c r="K14" s="75">
        <v>1.2687003625790002E-2</v>
      </c>
      <c r="L14" s="77" t="s">
        <v>367</v>
      </c>
      <c r="M14" s="75">
        <v>9.7395269056909997E-2</v>
      </c>
      <c r="N14" s="75">
        <v>28.635066986083984</v>
      </c>
      <c r="O14" s="76">
        <v>3772.3249999999998</v>
      </c>
      <c r="P14" s="76">
        <v>3770.8110000000001</v>
      </c>
      <c r="Q14" s="76">
        <v>3765.9119999999998</v>
      </c>
      <c r="R14" s="76">
        <v>12.830652236938477</v>
      </c>
      <c r="S14" s="76">
        <v>12.825503349304199</v>
      </c>
      <c r="T14" s="76">
        <v>12.808840751647949</v>
      </c>
      <c r="U14" s="73">
        <v>10</v>
      </c>
      <c r="V14" s="73" t="s">
        <v>100</v>
      </c>
      <c r="W14" s="73"/>
    </row>
    <row r="15" spans="1:23" x14ac:dyDescent="0.35">
      <c r="A15" s="73">
        <v>807</v>
      </c>
      <c r="B15" s="73" t="s">
        <v>114</v>
      </c>
      <c r="C15" s="73" t="s">
        <v>115</v>
      </c>
      <c r="D15" s="73" t="s">
        <v>97</v>
      </c>
      <c r="E15" s="73" t="s">
        <v>98</v>
      </c>
      <c r="F15" s="73" t="s">
        <v>116</v>
      </c>
      <c r="G15" s="74">
        <v>1.422062911959E-3</v>
      </c>
      <c r="H15" s="75">
        <v>0.37185662716425999</v>
      </c>
      <c r="I15" s="75">
        <v>38.24223660617487</v>
      </c>
      <c r="J15" s="75">
        <v>2.1820304203437098</v>
      </c>
      <c r="K15" s="75">
        <v>5.2339657050499998E-2</v>
      </c>
      <c r="L15" s="77" t="s">
        <v>367</v>
      </c>
      <c r="M15" s="75">
        <v>6.4134623533950011E-2</v>
      </c>
      <c r="N15" s="75">
        <v>17.247137069702148</v>
      </c>
      <c r="O15" s="76">
        <v>2114.1759999999999</v>
      </c>
      <c r="P15" s="76">
        <v>2114.1759999999999</v>
      </c>
      <c r="Q15" s="76">
        <v>2111.0720000000001</v>
      </c>
      <c r="R15" s="76">
        <v>7.8617033958435059</v>
      </c>
      <c r="S15" s="76">
        <v>7.8617033958435059</v>
      </c>
      <c r="T15" s="76">
        <v>7.850161075592041</v>
      </c>
      <c r="U15" s="73">
        <v>10</v>
      </c>
      <c r="V15" s="73" t="s">
        <v>100</v>
      </c>
      <c r="W15" s="73"/>
    </row>
    <row r="16" spans="1:23" x14ac:dyDescent="0.35">
      <c r="A16" s="73">
        <v>417</v>
      </c>
      <c r="B16" s="73" t="s">
        <v>117</v>
      </c>
      <c r="C16" s="73" t="s">
        <v>118</v>
      </c>
      <c r="D16" s="73" t="s">
        <v>97</v>
      </c>
      <c r="E16" s="73" t="s">
        <v>98</v>
      </c>
      <c r="F16" s="73" t="s">
        <v>113</v>
      </c>
      <c r="G16" s="74">
        <v>1.4259649128426E-3</v>
      </c>
      <c r="H16" s="75">
        <v>0.39303107924859998</v>
      </c>
      <c r="I16" s="75">
        <v>36.281225280422156</v>
      </c>
      <c r="J16" s="75">
        <v>5.2383765926544497</v>
      </c>
      <c r="K16" s="75">
        <v>0</v>
      </c>
      <c r="L16" s="77" t="s">
        <v>367</v>
      </c>
      <c r="M16" s="75">
        <v>5.9354841206350005E-2</v>
      </c>
      <c r="N16" s="75">
        <v>15.101819038391113</v>
      </c>
      <c r="O16" s="76">
        <v>6223.4939999999997</v>
      </c>
      <c r="P16" s="76">
        <v>6323.643</v>
      </c>
      <c r="Q16" s="76">
        <v>6424.8739999999998</v>
      </c>
      <c r="R16" s="76">
        <v>24.46026611328125</v>
      </c>
      <c r="S16" s="76">
        <v>24.8538818359375</v>
      </c>
      <c r="T16" s="76">
        <v>25.251750946044922</v>
      </c>
      <c r="U16" s="73">
        <v>10</v>
      </c>
      <c r="V16" s="73" t="s">
        <v>100</v>
      </c>
      <c r="W16" s="73"/>
    </row>
    <row r="17" spans="1:23" x14ac:dyDescent="0.35">
      <c r="A17" s="73">
        <v>32</v>
      </c>
      <c r="B17" s="73" t="s">
        <v>119</v>
      </c>
      <c r="C17" s="73" t="s">
        <v>120</v>
      </c>
      <c r="D17" s="73" t="s">
        <v>121</v>
      </c>
      <c r="E17" s="73" t="s">
        <v>98</v>
      </c>
      <c r="F17" s="73" t="s">
        <v>122</v>
      </c>
      <c r="G17" s="74">
        <v>1.4692951081311E-3</v>
      </c>
      <c r="H17" s="75">
        <v>0.43232333482193996</v>
      </c>
      <c r="I17" s="75">
        <v>33.986023649088779</v>
      </c>
      <c r="J17" s="75">
        <v>1.6474592819263101</v>
      </c>
      <c r="K17" s="75">
        <v>5.1213560976899998E-3</v>
      </c>
      <c r="L17" s="77" t="s">
        <v>367</v>
      </c>
      <c r="M17" s="75">
        <v>8.4031212325420004E-2</v>
      </c>
      <c r="N17" s="75">
        <v>19.437122344970703</v>
      </c>
      <c r="O17" s="76">
        <v>45036.031999999999</v>
      </c>
      <c r="P17" s="76">
        <v>44745.52</v>
      </c>
      <c r="Q17" s="76">
        <v>45036.031999999999</v>
      </c>
      <c r="R17" s="76">
        <v>194.70127868652344</v>
      </c>
      <c r="S17" s="76">
        <v>193.44532775878906</v>
      </c>
      <c r="T17" s="76">
        <v>194.70127868652344</v>
      </c>
      <c r="U17" s="73">
        <v>10</v>
      </c>
      <c r="V17" s="73" t="s">
        <v>100</v>
      </c>
      <c r="W17" s="73"/>
    </row>
    <row r="18" spans="1:23" x14ac:dyDescent="0.35">
      <c r="A18" s="73">
        <v>400</v>
      </c>
      <c r="B18" s="73" t="s">
        <v>123</v>
      </c>
      <c r="C18" s="73" t="s">
        <v>124</v>
      </c>
      <c r="D18" s="73" t="s">
        <v>125</v>
      </c>
      <c r="E18" s="73" t="s">
        <v>103</v>
      </c>
      <c r="F18" s="73" t="s">
        <v>126</v>
      </c>
      <c r="G18" s="74">
        <v>1.5259204752518E-3</v>
      </c>
      <c r="H18" s="75">
        <v>0.43120323950129003</v>
      </c>
      <c r="I18" s="75">
        <v>35.387500265920643</v>
      </c>
      <c r="J18" s="75">
        <v>0.69464072248793995</v>
      </c>
      <c r="K18" s="75">
        <v>1.4041432383E-3</v>
      </c>
      <c r="L18" s="77" t="s">
        <v>367</v>
      </c>
      <c r="M18" s="75">
        <v>0.11888752974125001</v>
      </c>
      <c r="N18" s="75">
        <v>27.571111679077148</v>
      </c>
      <c r="O18" s="76">
        <v>10459.865</v>
      </c>
      <c r="P18" s="76">
        <v>10698.683000000001</v>
      </c>
      <c r="Q18" s="76">
        <v>10928.721</v>
      </c>
      <c r="R18" s="76">
        <v>45.103275299072266</v>
      </c>
      <c r="S18" s="76">
        <v>46.133068084716797</v>
      </c>
      <c r="T18" s="76">
        <v>47.125</v>
      </c>
      <c r="U18" s="73">
        <v>10</v>
      </c>
      <c r="V18" s="73" t="s">
        <v>100</v>
      </c>
      <c r="W18" s="73"/>
    </row>
    <row r="19" spans="1:23" x14ac:dyDescent="0.35">
      <c r="A19" s="73">
        <v>398</v>
      </c>
      <c r="B19" s="73" t="s">
        <v>127</v>
      </c>
      <c r="C19" s="73" t="s">
        <v>128</v>
      </c>
      <c r="D19" s="73" t="s">
        <v>97</v>
      </c>
      <c r="E19" s="73" t="s">
        <v>98</v>
      </c>
      <c r="F19" s="73" t="s">
        <v>129</v>
      </c>
      <c r="G19" s="74">
        <v>1.6106326619995E-3</v>
      </c>
      <c r="H19" s="75">
        <v>0.45297789690639001</v>
      </c>
      <c r="I19" s="75">
        <v>35.556539800270102</v>
      </c>
      <c r="J19" s="75">
        <v>1.8000207693193999</v>
      </c>
      <c r="K19" s="75">
        <v>0</v>
      </c>
      <c r="L19" s="77" t="s">
        <v>367</v>
      </c>
      <c r="M19" s="75">
        <v>0.12431122020176</v>
      </c>
      <c r="N19" s="75">
        <v>27.443109512329102</v>
      </c>
      <c r="O19" s="76">
        <v>17835.909</v>
      </c>
      <c r="P19" s="76">
        <v>18754.258000000002</v>
      </c>
      <c r="Q19" s="76">
        <v>18979.242999999999</v>
      </c>
      <c r="R19" s="76">
        <v>80.792724609375</v>
      </c>
      <c r="S19" s="76">
        <v>84.952644348144531</v>
      </c>
      <c r="T19" s="76">
        <v>85.971778869628906</v>
      </c>
      <c r="U19" s="73">
        <v>10</v>
      </c>
      <c r="V19" s="73" t="s">
        <v>100</v>
      </c>
      <c r="W19" s="73"/>
    </row>
    <row r="20" spans="1:23" x14ac:dyDescent="0.35">
      <c r="A20" s="73">
        <v>275</v>
      </c>
      <c r="B20" s="73" t="s">
        <v>130</v>
      </c>
      <c r="C20" s="73" t="s">
        <v>131</v>
      </c>
      <c r="D20" s="73" t="s">
        <v>125</v>
      </c>
      <c r="E20" s="73" t="s">
        <v>98</v>
      </c>
      <c r="F20" s="73" t="s">
        <v>122</v>
      </c>
      <c r="G20" s="74">
        <v>1.9800922697393998E-3</v>
      </c>
      <c r="H20" s="75">
        <v>0.56618420016282001</v>
      </c>
      <c r="I20" s="75">
        <v>34.972580816807309</v>
      </c>
      <c r="J20" s="75">
        <v>1.25175734058195</v>
      </c>
      <c r="K20" s="75">
        <v>6.4706550544200003E-3</v>
      </c>
      <c r="L20" s="77" t="s">
        <v>367</v>
      </c>
      <c r="M20" s="75">
        <v>2.8563705203679998E-2</v>
      </c>
      <c r="N20" s="75">
        <v>5.0449490547180176</v>
      </c>
      <c r="O20" s="76">
        <v>5019.4009999999998</v>
      </c>
      <c r="P20" s="76">
        <v>4909.7749999999996</v>
      </c>
      <c r="Q20" s="76">
        <v>5019.4009999999998</v>
      </c>
      <c r="R20" s="76">
        <v>28.419055938720703</v>
      </c>
      <c r="S20" s="76">
        <v>27.798370361328125</v>
      </c>
      <c r="T20" s="76">
        <v>28.419055938720703</v>
      </c>
      <c r="U20" s="73">
        <v>10</v>
      </c>
      <c r="V20" s="73" t="s">
        <v>100</v>
      </c>
      <c r="W20" s="73"/>
    </row>
    <row r="21" spans="1:23" x14ac:dyDescent="0.35">
      <c r="A21" s="73">
        <v>188</v>
      </c>
      <c r="B21" s="73" t="s">
        <v>132</v>
      </c>
      <c r="C21" s="73" t="s">
        <v>133</v>
      </c>
      <c r="D21" s="73" t="s">
        <v>121</v>
      </c>
      <c r="E21" s="73" t="s">
        <v>98</v>
      </c>
      <c r="F21" s="73" t="s">
        <v>113</v>
      </c>
      <c r="G21" s="74">
        <v>2.0063009860110999E-3</v>
      </c>
      <c r="H21" s="75">
        <v>0.54046664053325</v>
      </c>
      <c r="I21" s="75">
        <v>37.121643327174503</v>
      </c>
      <c r="J21" s="75">
        <v>2.4098417381070303</v>
      </c>
      <c r="K21" s="75">
        <v>1.5083144169339998E-2</v>
      </c>
      <c r="L21" s="77" t="s">
        <v>367</v>
      </c>
      <c r="M21" s="75">
        <v>4.5127389893540003E-2</v>
      </c>
      <c r="N21" s="75">
        <v>8.3497085571289063</v>
      </c>
      <c r="O21" s="76">
        <v>5040.7340000000004</v>
      </c>
      <c r="P21" s="76">
        <v>5084.5320000000002</v>
      </c>
      <c r="Q21" s="76">
        <v>5123.1049999999996</v>
      </c>
      <c r="R21" s="76">
        <v>27.243486404418945</v>
      </c>
      <c r="S21" s="76">
        <v>27.480199813842773</v>
      </c>
      <c r="T21" s="76">
        <v>27.68867301940918</v>
      </c>
      <c r="U21" s="73">
        <v>9</v>
      </c>
      <c r="V21" s="73" t="s">
        <v>110</v>
      </c>
      <c r="W21" s="73"/>
    </row>
    <row r="22" spans="1:23" x14ac:dyDescent="0.35">
      <c r="A22" s="73">
        <v>764</v>
      </c>
      <c r="B22" s="73" t="s">
        <v>134</v>
      </c>
      <c r="C22" s="73" t="s">
        <v>135</v>
      </c>
      <c r="D22" s="73" t="s">
        <v>136</v>
      </c>
      <c r="E22" s="73" t="s">
        <v>98</v>
      </c>
      <c r="F22" s="73" t="s">
        <v>99</v>
      </c>
      <c r="G22" s="74">
        <v>2.1206823329644E-3</v>
      </c>
      <c r="H22" s="75">
        <v>0.57779148757308996</v>
      </c>
      <c r="I22" s="75">
        <v>36.70324638862369</v>
      </c>
      <c r="J22" s="75">
        <v>6.1477366328716396</v>
      </c>
      <c r="K22" s="75">
        <v>3.000073502894E-2</v>
      </c>
      <c r="L22" s="74">
        <v>2.783758332952857E-3</v>
      </c>
      <c r="M22" s="75">
        <v>9.5310041565050005E-2</v>
      </c>
      <c r="N22" s="75">
        <v>16.495576858520508</v>
      </c>
      <c r="O22" s="76">
        <v>71307.763000000006</v>
      </c>
      <c r="P22" s="76">
        <v>71307.763000000006</v>
      </c>
      <c r="Q22" s="76">
        <v>71475.664000000004</v>
      </c>
      <c r="R22" s="76">
        <v>412.01019287109375</v>
      </c>
      <c r="S22" s="76">
        <v>412.01019287109375</v>
      </c>
      <c r="T22" s="76">
        <v>412.98031616210938</v>
      </c>
      <c r="U22" s="73">
        <v>10</v>
      </c>
      <c r="V22" s="73" t="s">
        <v>100</v>
      </c>
      <c r="W22" s="73"/>
    </row>
    <row r="23" spans="1:23" x14ac:dyDescent="0.35">
      <c r="A23" s="73">
        <v>780</v>
      </c>
      <c r="B23" s="73" t="s">
        <v>137</v>
      </c>
      <c r="C23" s="73" t="s">
        <v>138</v>
      </c>
      <c r="D23" s="73" t="s">
        <v>121</v>
      </c>
      <c r="E23" s="73" t="s">
        <v>98</v>
      </c>
      <c r="F23" s="73" t="s">
        <v>139</v>
      </c>
      <c r="G23" s="74">
        <v>2.4179247018798001E-3</v>
      </c>
      <c r="H23" s="75">
        <v>0.63656067257063997</v>
      </c>
      <c r="I23" s="75">
        <v>37.984198617162967</v>
      </c>
      <c r="J23" s="75">
        <v>3.6814435971876303</v>
      </c>
      <c r="K23" s="75">
        <v>9.9323395965040001E-2</v>
      </c>
      <c r="L23" s="78" t="s">
        <v>367</v>
      </c>
      <c r="M23" s="75">
        <v>0.13478238471123</v>
      </c>
      <c r="N23" s="75">
        <v>21.173532485961914</v>
      </c>
      <c r="O23" s="76">
        <v>1420.02</v>
      </c>
      <c r="P23" s="76">
        <v>1519.9549999999999</v>
      </c>
      <c r="Q23" s="76">
        <v>1518.1469999999999</v>
      </c>
      <c r="R23" s="76">
        <v>9.0392885208129883</v>
      </c>
      <c r="S23" s="76">
        <v>9.6754360198974609</v>
      </c>
      <c r="T23" s="76">
        <v>9.6639270782470703</v>
      </c>
      <c r="U23" s="73">
        <v>10</v>
      </c>
      <c r="V23" s="73" t="s">
        <v>100</v>
      </c>
      <c r="W23" s="73"/>
    </row>
    <row r="24" spans="1:23" x14ac:dyDescent="0.35">
      <c r="A24" s="73">
        <v>462</v>
      </c>
      <c r="B24" s="73" t="s">
        <v>140</v>
      </c>
      <c r="C24" s="73" t="s">
        <v>141</v>
      </c>
      <c r="D24" s="73" t="s">
        <v>142</v>
      </c>
      <c r="E24" s="73" t="s">
        <v>103</v>
      </c>
      <c r="F24" s="73" t="s">
        <v>143</v>
      </c>
      <c r="G24" s="74">
        <v>2.6540936227336001E-3</v>
      </c>
      <c r="H24" s="75">
        <v>0.7719890360692</v>
      </c>
      <c r="I24" s="75">
        <v>34.37993933498948</v>
      </c>
      <c r="J24" s="75">
        <v>4.8432957329045001</v>
      </c>
      <c r="K24" s="75">
        <v>0</v>
      </c>
      <c r="L24" s="78" t="s">
        <v>367</v>
      </c>
      <c r="M24" s="75">
        <v>0.25368405270711003</v>
      </c>
      <c r="N24" s="75">
        <v>32.861095428466797</v>
      </c>
      <c r="O24" s="76">
        <v>472.44200000000001</v>
      </c>
      <c r="P24" s="76">
        <v>504.50799999999998</v>
      </c>
      <c r="Q24" s="76">
        <v>514.43799999999999</v>
      </c>
      <c r="R24" s="76">
        <v>3.647200345993042</v>
      </c>
      <c r="S24" s="76">
        <v>3.8947465419769287</v>
      </c>
      <c r="T24" s="76">
        <v>3.971405029296875</v>
      </c>
      <c r="U24" s="73">
        <v>10</v>
      </c>
      <c r="V24" s="73" t="s">
        <v>100</v>
      </c>
      <c r="W24" s="73"/>
    </row>
    <row r="25" spans="1:23" x14ac:dyDescent="0.35">
      <c r="A25" s="73">
        <v>192</v>
      </c>
      <c r="B25" s="73" t="s">
        <v>144</v>
      </c>
      <c r="C25" s="73" t="s">
        <v>145</v>
      </c>
      <c r="D25" s="73" t="s">
        <v>121</v>
      </c>
      <c r="E25" s="73" t="s">
        <v>98</v>
      </c>
      <c r="F25" s="73" t="s">
        <v>99</v>
      </c>
      <c r="G25" s="74">
        <v>2.6887050480684E-3</v>
      </c>
      <c r="H25" s="75">
        <v>0.7064320259911</v>
      </c>
      <c r="I25" s="75">
        <v>38.060350453339034</v>
      </c>
      <c r="J25" s="75">
        <v>2.6547534994259303</v>
      </c>
      <c r="K25" s="75">
        <v>9.4225395311329993E-2</v>
      </c>
      <c r="L25" s="78" t="s">
        <v>367</v>
      </c>
      <c r="M25" s="75">
        <v>0.11579196895112</v>
      </c>
      <c r="N25" s="75">
        <v>16.391098022460938</v>
      </c>
      <c r="O25" s="76">
        <v>11316.697</v>
      </c>
      <c r="P25" s="76">
        <v>11316.697</v>
      </c>
      <c r="Q25" s="76">
        <v>11300.698</v>
      </c>
      <c r="R25" s="76">
        <v>79.944770812988281</v>
      </c>
      <c r="S25" s="76">
        <v>79.944770812988281</v>
      </c>
      <c r="T25" s="76">
        <v>79.831748962402344</v>
      </c>
      <c r="U25" s="73">
        <v>10</v>
      </c>
      <c r="V25" s="73" t="s">
        <v>100</v>
      </c>
      <c r="W25" s="73"/>
    </row>
    <row r="26" spans="1:23" x14ac:dyDescent="0.35">
      <c r="A26" s="73">
        <v>8</v>
      </c>
      <c r="B26" s="73" t="s">
        <v>146</v>
      </c>
      <c r="C26" s="73" t="s">
        <v>147</v>
      </c>
      <c r="D26" s="73" t="s">
        <v>97</v>
      </c>
      <c r="E26" s="73" t="s">
        <v>103</v>
      </c>
      <c r="F26" s="73" t="s">
        <v>126</v>
      </c>
      <c r="G26" s="74">
        <v>2.7478785548485001E-3</v>
      </c>
      <c r="H26" s="75">
        <v>0.70356129613728002</v>
      </c>
      <c r="I26" s="75">
        <v>39.056704368687726</v>
      </c>
      <c r="J26" s="75">
        <v>5.0403203363190405</v>
      </c>
      <c r="K26" s="75">
        <v>6.7062041360999997E-2</v>
      </c>
      <c r="L26" s="78" t="s">
        <v>367</v>
      </c>
      <c r="M26" s="75">
        <v>9.4808202654059995E-2</v>
      </c>
      <c r="N26" s="75">
        <v>13.475471496582031</v>
      </c>
      <c r="O26" s="76">
        <v>2877.0129999999999</v>
      </c>
      <c r="P26" s="76">
        <v>2873.8829999999998</v>
      </c>
      <c r="Q26" s="76">
        <v>2866.8490000000002</v>
      </c>
      <c r="R26" s="76">
        <v>20.241550445556641</v>
      </c>
      <c r="S26" s="76">
        <v>20.219528198242188</v>
      </c>
      <c r="T26" s="76">
        <v>20.170040130615234</v>
      </c>
      <c r="U26" s="73">
        <v>10</v>
      </c>
      <c r="V26" s="73" t="s">
        <v>100</v>
      </c>
      <c r="W26" s="73"/>
    </row>
    <row r="27" spans="1:23" x14ac:dyDescent="0.35">
      <c r="A27" s="73">
        <v>788</v>
      </c>
      <c r="B27" s="73" t="s">
        <v>148</v>
      </c>
      <c r="C27" s="73" t="s">
        <v>149</v>
      </c>
      <c r="D27" s="73" t="s">
        <v>125</v>
      </c>
      <c r="E27" s="73" t="s">
        <v>98</v>
      </c>
      <c r="F27" s="73" t="s">
        <v>113</v>
      </c>
      <c r="G27" s="74">
        <v>2.8877310361995999E-3</v>
      </c>
      <c r="H27" s="75">
        <v>0.79143361132022005</v>
      </c>
      <c r="I27" s="75">
        <v>36.487343914828507</v>
      </c>
      <c r="J27" s="75">
        <v>2.3878540047208299</v>
      </c>
      <c r="K27" s="75">
        <v>5.8887763709890004E-2</v>
      </c>
      <c r="L27" s="78" t="s">
        <v>367</v>
      </c>
      <c r="M27" s="75">
        <v>5.3806457183740004E-2</v>
      </c>
      <c r="N27" s="75">
        <v>6.7986063957214355</v>
      </c>
      <c r="O27" s="76">
        <v>11933.040999999999</v>
      </c>
      <c r="P27" s="76">
        <v>12049.314</v>
      </c>
      <c r="Q27" s="76">
        <v>12161.723</v>
      </c>
      <c r="R27" s="76">
        <v>94.442100524902344</v>
      </c>
      <c r="S27" s="76">
        <v>95.362319946289063</v>
      </c>
      <c r="T27" s="76">
        <v>96.251960754394531</v>
      </c>
      <c r="U27" s="73">
        <v>10</v>
      </c>
      <c r="V27" s="73" t="s">
        <v>100</v>
      </c>
      <c r="W27" s="73"/>
    </row>
    <row r="28" spans="1:23" x14ac:dyDescent="0.35">
      <c r="A28" s="73">
        <v>690</v>
      </c>
      <c r="B28" s="73" t="s">
        <v>150</v>
      </c>
      <c r="C28" s="73" t="s">
        <v>151</v>
      </c>
      <c r="D28" s="73" t="s">
        <v>152</v>
      </c>
      <c r="E28" s="73" t="s">
        <v>153</v>
      </c>
      <c r="F28" s="73" t="s">
        <v>99</v>
      </c>
      <c r="G28" s="74">
        <v>2.9634608921739001E-3</v>
      </c>
      <c r="H28" s="75">
        <v>0.86575757857124003</v>
      </c>
      <c r="I28" s="75">
        <v>34.229684677603132</v>
      </c>
      <c r="J28" s="75">
        <v>0.40528035858443001</v>
      </c>
      <c r="K28" s="75">
        <v>2.7742531360229999E-2</v>
      </c>
      <c r="L28" s="78" t="s">
        <v>367</v>
      </c>
      <c r="M28" s="75">
        <v>0.73853882941047999</v>
      </c>
      <c r="N28" s="75">
        <v>85.305496215820313</v>
      </c>
      <c r="O28" s="76">
        <v>104.373</v>
      </c>
      <c r="P28" s="76">
        <v>104.373</v>
      </c>
      <c r="Q28" s="76">
        <v>105.53</v>
      </c>
      <c r="R28" s="76">
        <v>0.90361714363098145</v>
      </c>
      <c r="S28" s="76">
        <v>0.90361714363098145</v>
      </c>
      <c r="T28" s="76">
        <v>0.91363400220870972</v>
      </c>
      <c r="U28" s="73">
        <v>8</v>
      </c>
      <c r="V28" s="73" t="s">
        <v>154</v>
      </c>
      <c r="W28" s="73"/>
    </row>
    <row r="29" spans="1:23" x14ac:dyDescent="0.35">
      <c r="A29" s="73">
        <v>776</v>
      </c>
      <c r="B29" s="73" t="s">
        <v>155</v>
      </c>
      <c r="C29" s="73" t="s">
        <v>156</v>
      </c>
      <c r="D29" s="73" t="s">
        <v>136</v>
      </c>
      <c r="E29" s="73" t="s">
        <v>98</v>
      </c>
      <c r="F29" s="73" t="s">
        <v>99</v>
      </c>
      <c r="G29" s="74">
        <v>3.3361547730896999E-3</v>
      </c>
      <c r="H29" s="75">
        <v>0.87460811431648</v>
      </c>
      <c r="I29" s="75">
        <v>38.144566903508846</v>
      </c>
      <c r="J29" s="75">
        <v>6.4023991734816104</v>
      </c>
      <c r="K29" s="75">
        <v>2.4557318062769999E-2</v>
      </c>
      <c r="L29" s="78" t="s">
        <v>367</v>
      </c>
      <c r="M29" s="75">
        <v>0.11399364974552</v>
      </c>
      <c r="N29" s="75">
        <v>13.033682823181152</v>
      </c>
      <c r="O29" s="76">
        <v>104.95099999999999</v>
      </c>
      <c r="P29" s="76">
        <v>104.95099999999999</v>
      </c>
      <c r="Q29" s="76">
        <v>105.254</v>
      </c>
      <c r="R29" s="76">
        <v>0.91790997982025146</v>
      </c>
      <c r="S29" s="76">
        <v>0.91790997982025146</v>
      </c>
      <c r="T29" s="76">
        <v>0.92056000232696533</v>
      </c>
      <c r="U29" s="73">
        <v>10</v>
      </c>
      <c r="V29" s="73" t="s">
        <v>100</v>
      </c>
      <c r="W29" s="73"/>
    </row>
    <row r="30" spans="1:23" x14ac:dyDescent="0.35">
      <c r="A30" s="73">
        <v>498</v>
      </c>
      <c r="B30" s="73" t="s">
        <v>157</v>
      </c>
      <c r="C30" s="73" t="s">
        <v>158</v>
      </c>
      <c r="D30" s="73" t="s">
        <v>97</v>
      </c>
      <c r="E30" s="73" t="s">
        <v>98</v>
      </c>
      <c r="F30" s="73" t="s">
        <v>107</v>
      </c>
      <c r="G30" s="74">
        <v>3.5339051267230998E-3</v>
      </c>
      <c r="H30" s="75">
        <v>0.94363318057644996</v>
      </c>
      <c r="I30" s="75">
        <v>37.449987976940882</v>
      </c>
      <c r="J30" s="75">
        <v>3.6997331929494495</v>
      </c>
      <c r="K30" s="75">
        <v>6.3273837586650006E-2</v>
      </c>
      <c r="L30" s="78" t="s">
        <v>367</v>
      </c>
      <c r="M30" s="75">
        <v>5.7540534296460007E-2</v>
      </c>
      <c r="N30" s="75">
        <v>6.0977649688720703</v>
      </c>
      <c r="O30" s="76">
        <v>3507.1909999999998</v>
      </c>
      <c r="P30" s="76">
        <v>3109.491</v>
      </c>
      <c r="Q30" s="76">
        <v>3084.8470000000002</v>
      </c>
      <c r="R30" s="76">
        <v>33.095016479492188</v>
      </c>
      <c r="S30" s="76">
        <v>29.342187881469727</v>
      </c>
      <c r="T30" s="76">
        <v>29.109640121459961</v>
      </c>
      <c r="U30" s="73">
        <v>10</v>
      </c>
      <c r="V30" s="73" t="s">
        <v>100</v>
      </c>
      <c r="W30" s="73"/>
    </row>
    <row r="31" spans="1:23" x14ac:dyDescent="0.35">
      <c r="A31" s="73">
        <v>499</v>
      </c>
      <c r="B31" s="73" t="s">
        <v>159</v>
      </c>
      <c r="C31" s="73" t="s">
        <v>160</v>
      </c>
      <c r="D31" s="73" t="s">
        <v>97</v>
      </c>
      <c r="E31" s="73" t="s">
        <v>98</v>
      </c>
      <c r="F31" s="73" t="s">
        <v>113</v>
      </c>
      <c r="G31" s="74">
        <v>4.8989004059961996E-3</v>
      </c>
      <c r="H31" s="75">
        <v>1.23576477538312</v>
      </c>
      <c r="I31" s="75">
        <v>39.642660994907899</v>
      </c>
      <c r="J31" s="75">
        <v>2.8880687911620799</v>
      </c>
      <c r="K31" s="75">
        <v>5.9457253538689997E-2</v>
      </c>
      <c r="L31" s="78" t="s">
        <v>367</v>
      </c>
      <c r="M31" s="75">
        <v>0.76191101799666994</v>
      </c>
      <c r="N31" s="75">
        <v>61.655021667480469</v>
      </c>
      <c r="O31" s="76">
        <v>631.45500000000004</v>
      </c>
      <c r="P31" s="76">
        <v>630.39599999999996</v>
      </c>
      <c r="Q31" s="76">
        <v>629.048</v>
      </c>
      <c r="R31" s="76">
        <v>7.8032984733581543</v>
      </c>
      <c r="S31" s="76">
        <v>7.7902116775512695</v>
      </c>
      <c r="T31" s="76">
        <v>7.7735533714294434</v>
      </c>
      <c r="U31" s="73">
        <v>10</v>
      </c>
      <c r="V31" s="73" t="s">
        <v>100</v>
      </c>
      <c r="W31" s="73"/>
    </row>
    <row r="32" spans="1:23" x14ac:dyDescent="0.35">
      <c r="A32" s="73">
        <v>12</v>
      </c>
      <c r="B32" s="73" t="s">
        <v>161</v>
      </c>
      <c r="C32" s="73" t="s">
        <v>162</v>
      </c>
      <c r="D32" s="73" t="s">
        <v>125</v>
      </c>
      <c r="E32" s="73" t="s">
        <v>98</v>
      </c>
      <c r="F32" s="73" t="s">
        <v>116</v>
      </c>
      <c r="G32" s="74">
        <v>5.4090931224496002E-3</v>
      </c>
      <c r="H32" s="75">
        <v>1.3808349300643901</v>
      </c>
      <c r="I32" s="75">
        <v>39.172626681723074</v>
      </c>
      <c r="J32" s="75">
        <v>3.6071680780676698</v>
      </c>
      <c r="K32" s="75">
        <v>0.20280777334681999</v>
      </c>
      <c r="L32" s="74">
        <v>6.745385006070137E-3</v>
      </c>
      <c r="M32" s="75">
        <v>0.31464801716612001</v>
      </c>
      <c r="N32" s="75">
        <v>22.786794662475586</v>
      </c>
      <c r="O32" s="76">
        <v>42705.368000000002</v>
      </c>
      <c r="P32" s="76">
        <v>42705.368000000002</v>
      </c>
      <c r="Q32" s="76">
        <v>43451.665999999997</v>
      </c>
      <c r="R32" s="76">
        <v>589.69061279296875</v>
      </c>
      <c r="S32" s="76">
        <v>589.69061279296875</v>
      </c>
      <c r="T32" s="76">
        <v>599.99578857421875</v>
      </c>
      <c r="U32" s="73">
        <v>10</v>
      </c>
      <c r="V32" s="73" t="s">
        <v>100</v>
      </c>
      <c r="W32" s="73"/>
    </row>
    <row r="33" spans="1:23" x14ac:dyDescent="0.35">
      <c r="A33" s="73">
        <v>328</v>
      </c>
      <c r="B33" s="73" t="s">
        <v>163</v>
      </c>
      <c r="C33" s="73" t="s">
        <v>164</v>
      </c>
      <c r="D33" s="73" t="s">
        <v>121</v>
      </c>
      <c r="E33" s="73" t="s">
        <v>98</v>
      </c>
      <c r="F33" s="73" t="s">
        <v>122</v>
      </c>
      <c r="G33" s="74">
        <v>6.5923517112646997E-3</v>
      </c>
      <c r="H33" s="75">
        <v>1.6985814317352601</v>
      </c>
      <c r="I33" s="75">
        <v>38.810925329202462</v>
      </c>
      <c r="J33" s="75">
        <v>6.5354201628334208</v>
      </c>
      <c r="K33" s="75">
        <v>0.18433616793898</v>
      </c>
      <c r="L33" s="74">
        <v>5.7720178738236427E-3</v>
      </c>
      <c r="M33" s="75">
        <v>0.32872591197373002</v>
      </c>
      <c r="N33" s="75">
        <v>19.352968215942383</v>
      </c>
      <c r="O33" s="76">
        <v>797.202</v>
      </c>
      <c r="P33" s="76">
        <v>798.75300000000004</v>
      </c>
      <c r="Q33" s="76">
        <v>797.202</v>
      </c>
      <c r="R33" s="76">
        <v>13.541125297546387</v>
      </c>
      <c r="S33" s="76">
        <v>13.567470550537109</v>
      </c>
      <c r="T33" s="76">
        <v>13.541125297546387</v>
      </c>
      <c r="U33" s="73">
        <v>10</v>
      </c>
      <c r="V33" s="73" t="s">
        <v>100</v>
      </c>
      <c r="W33" s="73"/>
    </row>
    <row r="34" spans="1:23" x14ac:dyDescent="0.35">
      <c r="A34" s="73">
        <v>662</v>
      </c>
      <c r="B34" s="73" t="s">
        <v>165</v>
      </c>
      <c r="C34" s="73" t="s">
        <v>166</v>
      </c>
      <c r="D34" s="73" t="s">
        <v>121</v>
      </c>
      <c r="E34" s="73" t="s">
        <v>98</v>
      </c>
      <c r="F34" s="73" t="s">
        <v>107</v>
      </c>
      <c r="G34" s="74">
        <v>7.2018620576616002E-3</v>
      </c>
      <c r="H34" s="75">
        <v>1.9211311777976299</v>
      </c>
      <c r="I34" s="75">
        <v>37.487612198963923</v>
      </c>
      <c r="J34" s="75">
        <v>1.6434137392954602</v>
      </c>
      <c r="K34" s="75">
        <v>0</v>
      </c>
      <c r="L34" s="77" t="s">
        <v>367</v>
      </c>
      <c r="M34" s="75">
        <v>0.14123548260285998</v>
      </c>
      <c r="N34" s="75">
        <v>7.3516836166381836</v>
      </c>
      <c r="O34" s="76">
        <v>173.124</v>
      </c>
      <c r="P34" s="76">
        <v>178.583</v>
      </c>
      <c r="Q34" s="76">
        <v>179.23699999999999</v>
      </c>
      <c r="R34" s="76">
        <v>3.3259391784667969</v>
      </c>
      <c r="S34" s="76">
        <v>3.4308137893676758</v>
      </c>
      <c r="T34" s="76">
        <v>3.4433779716491699</v>
      </c>
      <c r="U34" s="73">
        <v>9</v>
      </c>
      <c r="V34" s="73" t="s">
        <v>28</v>
      </c>
      <c r="W34" s="73"/>
    </row>
    <row r="35" spans="1:23" x14ac:dyDescent="0.35">
      <c r="A35" s="73">
        <v>434</v>
      </c>
      <c r="B35" s="73" t="s">
        <v>167</v>
      </c>
      <c r="C35" s="73" t="s">
        <v>168</v>
      </c>
      <c r="D35" s="73" t="s">
        <v>125</v>
      </c>
      <c r="E35" s="73" t="s">
        <v>169</v>
      </c>
      <c r="F35" s="73" t="s">
        <v>170</v>
      </c>
      <c r="G35" s="74">
        <v>7.4214647664763997E-3</v>
      </c>
      <c r="H35" s="75">
        <v>1.9985189430622701</v>
      </c>
      <c r="I35" s="75">
        <v>37.134823226167306</v>
      </c>
      <c r="J35" s="75">
        <v>11.36298327008142</v>
      </c>
      <c r="K35" s="75">
        <v>9.2901265492709995E-2</v>
      </c>
      <c r="L35" s="74">
        <v>2.7764821425080299E-3</v>
      </c>
      <c r="M35" s="75">
        <v>0.72970066088964003</v>
      </c>
      <c r="N35" s="75">
        <v>36.512069702148438</v>
      </c>
      <c r="O35" s="76">
        <v>6097.7640000000001</v>
      </c>
      <c r="P35" s="76">
        <v>6569.0879999999997</v>
      </c>
      <c r="Q35" s="76">
        <v>6653.942</v>
      </c>
      <c r="R35" s="76">
        <v>121.86496734619141</v>
      </c>
      <c r="S35" s="76">
        <v>131.28446960449219</v>
      </c>
      <c r="T35" s="76">
        <v>132.98028564453125</v>
      </c>
      <c r="U35" s="73">
        <v>10</v>
      </c>
      <c r="V35" s="73" t="s">
        <v>100</v>
      </c>
      <c r="W35" s="73"/>
    </row>
    <row r="36" spans="1:23" x14ac:dyDescent="0.35">
      <c r="A36" s="73">
        <v>704</v>
      </c>
      <c r="B36" s="73" t="s">
        <v>171</v>
      </c>
      <c r="C36" s="73" t="s">
        <v>172</v>
      </c>
      <c r="D36" s="73" t="s">
        <v>136</v>
      </c>
      <c r="E36" s="73" t="s">
        <v>98</v>
      </c>
      <c r="F36" s="73" t="s">
        <v>173</v>
      </c>
      <c r="G36" s="74">
        <v>7.7293948535740002E-3</v>
      </c>
      <c r="H36" s="75">
        <v>1.9191205225535701</v>
      </c>
      <c r="I36" s="75">
        <v>40.275713602860655</v>
      </c>
      <c r="J36" s="75">
        <v>3.4725311252811601</v>
      </c>
      <c r="K36" s="75">
        <v>0.35013186845529998</v>
      </c>
      <c r="L36" s="74">
        <v>9.8339198157191277E-3</v>
      </c>
      <c r="M36" s="75">
        <v>0.75243950831734996</v>
      </c>
      <c r="N36" s="75">
        <v>39.207515716552734</v>
      </c>
      <c r="O36" s="76">
        <v>97468.028999999995</v>
      </c>
      <c r="P36" s="76">
        <v>95776.716</v>
      </c>
      <c r="Q36" s="76">
        <v>96648.684999999998</v>
      </c>
      <c r="R36" s="76">
        <v>1870.5289306640625</v>
      </c>
      <c r="S36" s="76">
        <v>1838.070556640625</v>
      </c>
      <c r="T36" s="76">
        <v>1854.8048095703125</v>
      </c>
      <c r="U36" s="73">
        <v>9</v>
      </c>
      <c r="V36" s="73" t="s">
        <v>27</v>
      </c>
      <c r="W36" s="73"/>
    </row>
    <row r="37" spans="1:23" x14ac:dyDescent="0.35">
      <c r="A37" s="73">
        <v>218</v>
      </c>
      <c r="B37" s="73" t="s">
        <v>174</v>
      </c>
      <c r="C37" s="73" t="s">
        <v>175</v>
      </c>
      <c r="D37" s="73" t="s">
        <v>121</v>
      </c>
      <c r="E37" s="73" t="s">
        <v>176</v>
      </c>
      <c r="F37" s="73" t="s">
        <v>113</v>
      </c>
      <c r="G37" s="74">
        <v>7.9374393693256995E-3</v>
      </c>
      <c r="H37" s="75">
        <v>2.09122072318136</v>
      </c>
      <c r="I37" s="75">
        <v>37.956009527538399</v>
      </c>
      <c r="J37" s="75">
        <v>5.9304676793204898</v>
      </c>
      <c r="K37" s="75">
        <v>0.14324792632742001</v>
      </c>
      <c r="L37" s="74">
        <v>3.9280438795685768E-3</v>
      </c>
      <c r="M37" s="75">
        <v>0.38877977051249002</v>
      </c>
      <c r="N37" s="75">
        <v>18.591043472290039</v>
      </c>
      <c r="O37" s="76">
        <v>17015.671999999999</v>
      </c>
      <c r="P37" s="76">
        <v>17343.740000000002</v>
      </c>
      <c r="Q37" s="76">
        <v>17588.595000000001</v>
      </c>
      <c r="R37" s="76">
        <v>355.83526611328125</v>
      </c>
      <c r="S37" s="76">
        <v>362.69589233398438</v>
      </c>
      <c r="T37" s="76">
        <v>367.81634521484375</v>
      </c>
      <c r="U37" s="73">
        <v>10</v>
      </c>
      <c r="V37" s="73" t="s">
        <v>100</v>
      </c>
      <c r="W37" s="73"/>
    </row>
    <row r="38" spans="1:23" x14ac:dyDescent="0.35">
      <c r="A38" s="73">
        <v>798</v>
      </c>
      <c r="B38" s="73" t="s">
        <v>177</v>
      </c>
      <c r="C38" s="73" t="s">
        <v>178</v>
      </c>
      <c r="D38" s="73" t="s">
        <v>136</v>
      </c>
      <c r="E38" s="73" t="s">
        <v>98</v>
      </c>
      <c r="F38" s="73" t="s">
        <v>122</v>
      </c>
      <c r="G38" s="74">
        <v>8.0846084565839998E-3</v>
      </c>
      <c r="H38" s="75">
        <v>2.1144359041260601</v>
      </c>
      <c r="I38" s="75">
        <v>38.235296897900412</v>
      </c>
      <c r="J38" s="75">
        <v>12.19446402524593</v>
      </c>
      <c r="K38" s="75">
        <v>0</v>
      </c>
      <c r="L38" s="74">
        <v>1.8517490243539214E-3</v>
      </c>
      <c r="M38" s="75">
        <v>0.77163716883652</v>
      </c>
      <c r="N38" s="75">
        <v>36.493759155273438</v>
      </c>
      <c r="O38" s="76">
        <v>11.069000000000001</v>
      </c>
      <c r="P38" s="76">
        <v>10.956</v>
      </c>
      <c r="Q38" s="76">
        <v>11.069000000000001</v>
      </c>
      <c r="R38" s="76">
        <v>0.23404690623283386</v>
      </c>
      <c r="S38" s="76">
        <v>0.23165759444236755</v>
      </c>
      <c r="T38" s="76">
        <v>0.23404690623283386</v>
      </c>
      <c r="U38" s="73">
        <v>10</v>
      </c>
      <c r="V38" s="73" t="s">
        <v>100</v>
      </c>
      <c r="W38" s="73"/>
    </row>
    <row r="39" spans="1:23" x14ac:dyDescent="0.35">
      <c r="A39" s="73">
        <v>70</v>
      </c>
      <c r="B39" s="73" t="s">
        <v>179</v>
      </c>
      <c r="C39" s="73" t="s">
        <v>180</v>
      </c>
      <c r="D39" s="73" t="s">
        <v>97</v>
      </c>
      <c r="E39" s="73" t="s">
        <v>98</v>
      </c>
      <c r="F39" s="73" t="s">
        <v>181</v>
      </c>
      <c r="G39" s="74">
        <v>8.3074962435721999E-3</v>
      </c>
      <c r="H39" s="75">
        <v>2.19013349417353</v>
      </c>
      <c r="I39" s="75">
        <v>37.931460642343829</v>
      </c>
      <c r="J39" s="75">
        <v>4.0741876038620495</v>
      </c>
      <c r="K39" s="75">
        <v>6.2031615182969999E-2</v>
      </c>
      <c r="L39" s="74">
        <v>1.8951509846374393E-3</v>
      </c>
      <c r="M39" s="75">
        <v>1.0354552045799299</v>
      </c>
      <c r="N39" s="75">
        <v>47.278179168701172</v>
      </c>
      <c r="O39" s="76">
        <v>3674.3739999999998</v>
      </c>
      <c r="P39" s="76">
        <v>3360.7109999999998</v>
      </c>
      <c r="Q39" s="76">
        <v>3318.4070000000002</v>
      </c>
      <c r="R39" s="76">
        <v>80.47369384765625</v>
      </c>
      <c r="S39" s="76">
        <v>73.604057312011719</v>
      </c>
      <c r="T39" s="76">
        <v>72.677543640136719</v>
      </c>
      <c r="U39" s="73">
        <v>9</v>
      </c>
      <c r="V39" s="73" t="s">
        <v>28</v>
      </c>
      <c r="W39" s="73"/>
    </row>
    <row r="40" spans="1:23" x14ac:dyDescent="0.35">
      <c r="A40" s="73">
        <v>52</v>
      </c>
      <c r="B40" s="73" t="s">
        <v>182</v>
      </c>
      <c r="C40" s="73" t="s">
        <v>183</v>
      </c>
      <c r="D40" s="73" t="s">
        <v>121</v>
      </c>
      <c r="E40" s="73" t="s">
        <v>98</v>
      </c>
      <c r="F40" s="73" t="s">
        <v>107</v>
      </c>
      <c r="G40" s="74">
        <v>8.5288617206524999E-3</v>
      </c>
      <c r="H40" s="75">
        <v>2.4913368924429999</v>
      </c>
      <c r="I40" s="75">
        <v>34.234076276569397</v>
      </c>
      <c r="J40" s="75">
        <v>0.49179536726079998</v>
      </c>
      <c r="K40" s="75">
        <v>0</v>
      </c>
      <c r="L40" s="77" t="s">
        <v>367</v>
      </c>
      <c r="M40" s="75">
        <v>1.1396764087632298</v>
      </c>
      <c r="N40" s="75">
        <v>45.745574951171875</v>
      </c>
      <c r="O40" s="76">
        <v>276.197</v>
      </c>
      <c r="P40" s="76">
        <v>280.18</v>
      </c>
      <c r="Q40" s="76">
        <v>280.69299999999998</v>
      </c>
      <c r="R40" s="76">
        <v>6.8809976577758789</v>
      </c>
      <c r="S40" s="76">
        <v>6.9802274703979492</v>
      </c>
      <c r="T40" s="76">
        <v>6.9930081367492676</v>
      </c>
      <c r="U40" s="73">
        <v>9</v>
      </c>
      <c r="V40" s="73" t="s">
        <v>28</v>
      </c>
      <c r="W40" s="73"/>
    </row>
    <row r="41" spans="1:23" x14ac:dyDescent="0.35">
      <c r="A41" s="73">
        <v>214</v>
      </c>
      <c r="B41" s="73" t="s">
        <v>184</v>
      </c>
      <c r="C41" s="73" t="s">
        <v>185</v>
      </c>
      <c r="D41" s="73" t="s">
        <v>121</v>
      </c>
      <c r="E41" s="73" t="s">
        <v>98</v>
      </c>
      <c r="F41" s="73" t="s">
        <v>99</v>
      </c>
      <c r="G41" s="74">
        <v>8.7861887056307E-3</v>
      </c>
      <c r="H41" s="75">
        <v>2.26660772578321</v>
      </c>
      <c r="I41" s="75">
        <v>38.763605213578288</v>
      </c>
      <c r="J41" s="75">
        <v>4.79474686745497</v>
      </c>
      <c r="K41" s="75">
        <v>0.24247750739836002</v>
      </c>
      <c r="L41" s="74">
        <v>6.3051008619368076E-3</v>
      </c>
      <c r="M41" s="75">
        <v>0.28622259700233998</v>
      </c>
      <c r="N41" s="75">
        <v>12.627796173095703</v>
      </c>
      <c r="O41" s="76">
        <v>10881.882</v>
      </c>
      <c r="P41" s="76">
        <v>10881.882</v>
      </c>
      <c r="Q41" s="76">
        <v>10999.664000000001</v>
      </c>
      <c r="R41" s="76">
        <v>246.64958190917969</v>
      </c>
      <c r="S41" s="76">
        <v>246.64958190917969</v>
      </c>
      <c r="T41" s="76">
        <v>249.31922912597656</v>
      </c>
      <c r="U41" s="73">
        <v>10</v>
      </c>
      <c r="V41" s="73" t="s">
        <v>100</v>
      </c>
      <c r="W41" s="73"/>
    </row>
    <row r="42" spans="1:23" x14ac:dyDescent="0.35">
      <c r="A42" s="73">
        <v>388</v>
      </c>
      <c r="B42" s="73" t="s">
        <v>186</v>
      </c>
      <c r="C42" s="73" t="s">
        <v>187</v>
      </c>
      <c r="D42" s="73" t="s">
        <v>121</v>
      </c>
      <c r="E42" s="73" t="s">
        <v>188</v>
      </c>
      <c r="F42" s="73" t="s">
        <v>113</v>
      </c>
      <c r="G42" s="74">
        <v>1.0810291713887799E-2</v>
      </c>
      <c r="H42" s="75">
        <v>2.7756621958895202</v>
      </c>
      <c r="I42" s="75">
        <v>38.946712355331861</v>
      </c>
      <c r="J42" s="75">
        <v>5.0026432734068305</v>
      </c>
      <c r="K42" s="75">
        <v>0.23234168942825997</v>
      </c>
      <c r="L42" s="74">
        <v>4.591615404933691E-3</v>
      </c>
      <c r="M42" s="75">
        <v>0.84639921982922994</v>
      </c>
      <c r="N42" s="75">
        <v>30.493597030639648</v>
      </c>
      <c r="O42" s="76">
        <v>2811.835</v>
      </c>
      <c r="P42" s="76">
        <v>2813.7730000000001</v>
      </c>
      <c r="Q42" s="76">
        <v>2820.4360000000001</v>
      </c>
      <c r="R42" s="76">
        <v>78.047042846679688</v>
      </c>
      <c r="S42" s="76">
        <v>78.100830078125</v>
      </c>
      <c r="T42" s="76">
        <v>78.285774230957031</v>
      </c>
      <c r="U42" s="73">
        <v>9</v>
      </c>
      <c r="V42" s="73" t="s">
        <v>28</v>
      </c>
      <c r="W42" s="73"/>
    </row>
    <row r="43" spans="1:23" x14ac:dyDescent="0.35">
      <c r="A43" s="73">
        <v>144</v>
      </c>
      <c r="B43" s="73" t="s">
        <v>189</v>
      </c>
      <c r="C43" s="73" t="s">
        <v>190</v>
      </c>
      <c r="D43" s="73" t="s">
        <v>142</v>
      </c>
      <c r="E43" s="73" t="s">
        <v>191</v>
      </c>
      <c r="F43" s="73" t="s">
        <v>192</v>
      </c>
      <c r="G43" s="74">
        <v>1.1184699058671701E-2</v>
      </c>
      <c r="H43" s="75">
        <v>2.9207179237006602</v>
      </c>
      <c r="I43" s="75">
        <v>38.294348687052434</v>
      </c>
      <c r="J43" s="75">
        <v>14.325231913663661</v>
      </c>
      <c r="K43" s="75">
        <v>0.26126484444907999</v>
      </c>
      <c r="L43" s="74">
        <v>3.7730582989752293E-3</v>
      </c>
      <c r="M43" s="75">
        <v>0.47235036231226996</v>
      </c>
      <c r="N43" s="75">
        <v>16.172405242919922</v>
      </c>
      <c r="O43" s="76">
        <v>21425.493999999999</v>
      </c>
      <c r="P43" s="76">
        <v>21649.664000000001</v>
      </c>
      <c r="Q43" s="76">
        <v>21715.079000000002</v>
      </c>
      <c r="R43" s="76">
        <v>625.77825927734375</v>
      </c>
      <c r="S43" s="76">
        <v>632.32562255859375</v>
      </c>
      <c r="T43" s="76">
        <v>634.2362060546875</v>
      </c>
      <c r="U43" s="73">
        <v>10</v>
      </c>
      <c r="V43" s="73" t="s">
        <v>100</v>
      </c>
      <c r="W43" s="73"/>
    </row>
    <row r="44" spans="1:23" x14ac:dyDescent="0.35">
      <c r="A44" s="73">
        <v>740</v>
      </c>
      <c r="B44" s="73" t="s">
        <v>193</v>
      </c>
      <c r="C44" s="73" t="s">
        <v>194</v>
      </c>
      <c r="D44" s="73" t="s">
        <v>121</v>
      </c>
      <c r="E44" s="73" t="s">
        <v>98</v>
      </c>
      <c r="F44" s="73" t="s">
        <v>113</v>
      </c>
      <c r="G44" s="74">
        <v>1.12324684674057E-2</v>
      </c>
      <c r="H44" s="75">
        <v>2.8537397360455503</v>
      </c>
      <c r="I44" s="75">
        <v>39.360521653494111</v>
      </c>
      <c r="J44" s="75">
        <v>4.0232773218710198</v>
      </c>
      <c r="K44" s="75">
        <v>0.39725917175139003</v>
      </c>
      <c r="L44" s="74">
        <v>6.6548571921885014E-3</v>
      </c>
      <c r="M44" s="75">
        <v>0.54879011883977002</v>
      </c>
      <c r="N44" s="75">
        <v>19.230560302734375</v>
      </c>
      <c r="O44" s="76">
        <v>593.71500000000003</v>
      </c>
      <c r="P44" s="76">
        <v>600.30100000000004</v>
      </c>
      <c r="Q44" s="76">
        <v>607.06500000000005</v>
      </c>
      <c r="R44" s="76">
        <v>16.943080902099609</v>
      </c>
      <c r="S44" s="76">
        <v>17.131027221679688</v>
      </c>
      <c r="T44" s="76">
        <v>17.324054718017578</v>
      </c>
      <c r="U44" s="73">
        <v>10</v>
      </c>
      <c r="V44" s="73" t="s">
        <v>100</v>
      </c>
      <c r="W44" s="73"/>
    </row>
    <row r="45" spans="1:23" x14ac:dyDescent="0.35">
      <c r="A45" s="73">
        <v>360</v>
      </c>
      <c r="B45" s="73" t="s">
        <v>195</v>
      </c>
      <c r="C45" s="73" t="s">
        <v>196</v>
      </c>
      <c r="D45" s="73" t="s">
        <v>136</v>
      </c>
      <c r="E45" s="73" t="s">
        <v>103</v>
      </c>
      <c r="F45" s="73" t="s">
        <v>197</v>
      </c>
      <c r="G45" s="74">
        <v>1.4010748893718099E-2</v>
      </c>
      <c r="H45" s="75">
        <v>3.6190070372260497</v>
      </c>
      <c r="I45" s="75">
        <v>38.714345536219938</v>
      </c>
      <c r="J45" s="75">
        <v>4.7438805068071996</v>
      </c>
      <c r="K45" s="75">
        <v>0.44392650278867002</v>
      </c>
      <c r="L45" s="74">
        <v>6.3261589966714382E-3</v>
      </c>
      <c r="M45" s="75">
        <v>1.8439845299284399</v>
      </c>
      <c r="N45" s="75">
        <v>50.952774047851563</v>
      </c>
      <c r="O45" s="76">
        <v>264498.85200000001</v>
      </c>
      <c r="P45" s="76">
        <v>269582.87800000003</v>
      </c>
      <c r="Q45" s="76">
        <v>271857.96999999997</v>
      </c>
      <c r="R45" s="76">
        <v>9572.232421875</v>
      </c>
      <c r="S45" s="76">
        <v>9756.2236328125</v>
      </c>
      <c r="T45" s="76">
        <v>9838.55859375</v>
      </c>
      <c r="U45" s="73">
        <v>9</v>
      </c>
      <c r="V45" s="73" t="s">
        <v>27</v>
      </c>
      <c r="W45" s="73"/>
    </row>
    <row r="46" spans="1:23" x14ac:dyDescent="0.35">
      <c r="A46" s="73">
        <v>156</v>
      </c>
      <c r="B46" s="73" t="s">
        <v>198</v>
      </c>
      <c r="C46" s="73" t="s">
        <v>199</v>
      </c>
      <c r="D46" s="73" t="s">
        <v>136</v>
      </c>
      <c r="E46" s="73" t="s">
        <v>200</v>
      </c>
      <c r="F46" s="73" t="s">
        <v>170</v>
      </c>
      <c r="G46" s="74">
        <v>1.6066725408367E-2</v>
      </c>
      <c r="H46" s="75">
        <v>3.88502009595822</v>
      </c>
      <c r="I46" s="75">
        <v>41.355578636728268</v>
      </c>
      <c r="J46" s="75">
        <v>17.44644650512501</v>
      </c>
      <c r="K46" s="75">
        <v>0.32077922054573998</v>
      </c>
      <c r="L46" s="74">
        <v>5.1589338108897209E-3</v>
      </c>
      <c r="M46" s="75">
        <v>1.0027516940461201</v>
      </c>
      <c r="N46" s="75">
        <v>25.810720443725586</v>
      </c>
      <c r="O46" s="76">
        <v>1385189.6680000001</v>
      </c>
      <c r="P46" s="76">
        <v>1421864.031</v>
      </c>
      <c r="Q46" s="76">
        <v>1424929.781</v>
      </c>
      <c r="R46" s="76">
        <v>53814.8984375</v>
      </c>
      <c r="S46" s="76">
        <v>55239.703125</v>
      </c>
      <c r="T46" s="76">
        <v>55358.80859375</v>
      </c>
      <c r="U46" s="73">
        <v>9</v>
      </c>
      <c r="V46" s="73" t="s">
        <v>34</v>
      </c>
      <c r="W46" s="73"/>
    </row>
    <row r="47" spans="1:23" x14ac:dyDescent="0.35">
      <c r="A47" s="73">
        <v>76</v>
      </c>
      <c r="B47" s="73" t="s">
        <v>201</v>
      </c>
      <c r="C47" s="73" t="s">
        <v>202</v>
      </c>
      <c r="D47" s="73" t="s">
        <v>121</v>
      </c>
      <c r="E47" s="73" t="s">
        <v>203</v>
      </c>
      <c r="F47" s="73" t="s">
        <v>129</v>
      </c>
      <c r="G47" s="74">
        <v>1.6346040777111701E-2</v>
      </c>
      <c r="H47" s="75">
        <v>3.8419268663955597</v>
      </c>
      <c r="I47" s="75">
        <v>42.54646521277315</v>
      </c>
      <c r="J47" s="75">
        <v>6.2107955058440298</v>
      </c>
      <c r="K47" s="75">
        <v>0.93878356709898003</v>
      </c>
      <c r="L47" s="74">
        <v>8.4793083369731903E-3</v>
      </c>
      <c r="M47" s="75">
        <v>1.37219161215637</v>
      </c>
      <c r="N47" s="75">
        <v>35.716236114501953</v>
      </c>
      <c r="O47" s="76">
        <v>205188.20499999999</v>
      </c>
      <c r="P47" s="76">
        <v>211782.878</v>
      </c>
      <c r="Q47" s="76">
        <v>213196.304</v>
      </c>
      <c r="R47" s="76">
        <v>7883.1806640625</v>
      </c>
      <c r="S47" s="76">
        <v>8136.54345703125</v>
      </c>
      <c r="T47" s="76">
        <v>8190.84619140625</v>
      </c>
      <c r="U47" s="73">
        <v>9</v>
      </c>
      <c r="V47" s="73" t="s">
        <v>27</v>
      </c>
      <c r="W47" s="73"/>
    </row>
    <row r="48" spans="1:23" x14ac:dyDescent="0.35">
      <c r="A48" s="73">
        <v>84</v>
      </c>
      <c r="B48" s="73" t="s">
        <v>204</v>
      </c>
      <c r="C48" s="73" t="s">
        <v>205</v>
      </c>
      <c r="D48" s="73" t="s">
        <v>121</v>
      </c>
      <c r="E48" s="73" t="s">
        <v>98</v>
      </c>
      <c r="F48" s="73" t="s">
        <v>104</v>
      </c>
      <c r="G48" s="74">
        <v>1.71088313258261E-2</v>
      </c>
      <c r="H48" s="75">
        <v>4.30354342909592</v>
      </c>
      <c r="I48" s="75">
        <v>39.755219408626367</v>
      </c>
      <c r="J48" s="75">
        <v>8.3647672889202997</v>
      </c>
      <c r="K48" s="75">
        <v>0.63023951442478998</v>
      </c>
      <c r="L48" s="74">
        <v>6.6567235626280308E-3</v>
      </c>
      <c r="M48" s="75">
        <v>0.84871008346946997</v>
      </c>
      <c r="N48" s="75">
        <v>19.721193313598633</v>
      </c>
      <c r="O48" s="76">
        <v>367.31299999999999</v>
      </c>
      <c r="P48" s="76">
        <v>389.09500000000003</v>
      </c>
      <c r="Q48" s="76">
        <v>394.92099999999999</v>
      </c>
      <c r="R48" s="76">
        <v>15.807474136352539</v>
      </c>
      <c r="S48" s="76">
        <v>16.744873046875</v>
      </c>
      <c r="T48" s="76">
        <v>16.995595932006836</v>
      </c>
      <c r="U48" s="73">
        <v>10</v>
      </c>
      <c r="V48" s="73" t="s">
        <v>100</v>
      </c>
      <c r="W48" s="73"/>
    </row>
    <row r="49" spans="1:23" x14ac:dyDescent="0.35">
      <c r="A49" s="73">
        <v>600</v>
      </c>
      <c r="B49" s="73" t="s">
        <v>206</v>
      </c>
      <c r="C49" s="73" t="s">
        <v>207</v>
      </c>
      <c r="D49" s="73" t="s">
        <v>121</v>
      </c>
      <c r="E49" s="73" t="s">
        <v>98</v>
      </c>
      <c r="F49" s="73" t="s">
        <v>192</v>
      </c>
      <c r="G49" s="74">
        <v>1.8848581354508599E-2</v>
      </c>
      <c r="H49" s="75">
        <v>4.5007454053468399</v>
      </c>
      <c r="I49" s="75">
        <v>41.878799303148099</v>
      </c>
      <c r="J49" s="75">
        <v>7.1814592409262703</v>
      </c>
      <c r="K49" s="75">
        <v>0.9738953227505599</v>
      </c>
      <c r="L49" s="74">
        <v>1.2875600717961788E-2</v>
      </c>
      <c r="M49" s="75">
        <v>0.53628883198985</v>
      </c>
      <c r="N49" s="75">
        <v>11.915555953979492</v>
      </c>
      <c r="O49" s="76">
        <v>6266.6149999999998</v>
      </c>
      <c r="P49" s="76">
        <v>6530.0259999999998</v>
      </c>
      <c r="Q49" s="76">
        <v>6618.6949999999997</v>
      </c>
      <c r="R49" s="76">
        <v>282.04437255859375</v>
      </c>
      <c r="S49" s="76">
        <v>293.89984130859375</v>
      </c>
      <c r="T49" s="76">
        <v>297.890625</v>
      </c>
      <c r="U49" s="73">
        <v>10</v>
      </c>
      <c r="V49" s="73" t="s">
        <v>100</v>
      </c>
      <c r="W49" s="73"/>
    </row>
    <row r="50" spans="1:23" x14ac:dyDescent="0.35">
      <c r="A50" s="73">
        <v>170</v>
      </c>
      <c r="B50" s="73" t="s">
        <v>208</v>
      </c>
      <c r="C50" s="73" t="s">
        <v>209</v>
      </c>
      <c r="D50" s="73" t="s">
        <v>121</v>
      </c>
      <c r="E50" s="73" t="s">
        <v>103</v>
      </c>
      <c r="F50" s="73" t="s">
        <v>104</v>
      </c>
      <c r="G50" s="74">
        <v>1.9657272628334801E-2</v>
      </c>
      <c r="H50" s="75">
        <v>4.8462503681906703</v>
      </c>
      <c r="I50" s="75">
        <v>40.561818178770196</v>
      </c>
      <c r="J50" s="75">
        <v>6.2302873842154405</v>
      </c>
      <c r="K50" s="75">
        <v>0.82613147387204</v>
      </c>
      <c r="L50" s="74">
        <v>8.9943865314126015E-3</v>
      </c>
      <c r="M50" s="75">
        <v>0.97711848901223997</v>
      </c>
      <c r="N50" s="75">
        <v>20.162361145019531</v>
      </c>
      <c r="O50" s="76">
        <v>47625.955000000002</v>
      </c>
      <c r="P50" s="76">
        <v>50187.406000000003</v>
      </c>
      <c r="Q50" s="76">
        <v>50930.661999999997</v>
      </c>
      <c r="R50" s="76">
        <v>2308.072998046875</v>
      </c>
      <c r="S50" s="76">
        <v>2432.207275390625</v>
      </c>
      <c r="T50" s="76">
        <v>2468.227294921875</v>
      </c>
      <c r="U50" s="73">
        <v>9</v>
      </c>
      <c r="V50" s="73" t="s">
        <v>27</v>
      </c>
      <c r="W50" s="73"/>
    </row>
    <row r="51" spans="1:23" x14ac:dyDescent="0.35">
      <c r="A51" s="73">
        <v>818</v>
      </c>
      <c r="B51" s="73" t="s">
        <v>210</v>
      </c>
      <c r="C51" s="73" t="s">
        <v>211</v>
      </c>
      <c r="D51" s="73" t="s">
        <v>125</v>
      </c>
      <c r="E51" s="73" t="s">
        <v>103</v>
      </c>
      <c r="F51" s="73" t="s">
        <v>170</v>
      </c>
      <c r="G51" s="74">
        <v>1.96817970481813E-2</v>
      </c>
      <c r="H51" s="75">
        <v>5.23862010660077</v>
      </c>
      <c r="I51" s="75">
        <v>37.570575166124058</v>
      </c>
      <c r="J51" s="75">
        <v>6.0897838019371999</v>
      </c>
      <c r="K51" s="75">
        <v>0.58326486998881999</v>
      </c>
      <c r="L51" s="74">
        <v>4.3888911604881287E-3</v>
      </c>
      <c r="M51" s="75">
        <v>1.30298906355848</v>
      </c>
      <c r="N51" s="75">
        <v>24.872753143310547</v>
      </c>
      <c r="O51" s="76">
        <v>95592.323999999993</v>
      </c>
      <c r="P51" s="76">
        <v>105618.671</v>
      </c>
      <c r="Q51" s="76">
        <v>107465.13400000001</v>
      </c>
      <c r="R51" s="76">
        <v>5007.71875</v>
      </c>
      <c r="S51" s="76">
        <v>5532.9609375</v>
      </c>
      <c r="T51" s="76">
        <v>5629.68994140625</v>
      </c>
      <c r="U51" s="73">
        <v>9</v>
      </c>
      <c r="V51" s="73" t="s">
        <v>110</v>
      </c>
      <c r="W51" s="73"/>
    </row>
    <row r="52" spans="1:23" x14ac:dyDescent="0.35">
      <c r="A52" s="73">
        <v>608</v>
      </c>
      <c r="B52" s="73" t="s">
        <v>212</v>
      </c>
      <c r="C52" s="73" t="s">
        <v>213</v>
      </c>
      <c r="D52" s="73" t="s">
        <v>136</v>
      </c>
      <c r="E52" s="73" t="s">
        <v>103</v>
      </c>
      <c r="F52" s="73" t="s">
        <v>197</v>
      </c>
      <c r="G52" s="74">
        <v>2.4249342416319E-2</v>
      </c>
      <c r="H52" s="75">
        <v>5.7959818835589196</v>
      </c>
      <c r="I52" s="75">
        <v>41.838195673291352</v>
      </c>
      <c r="J52" s="75">
        <v>7.2595949173058196</v>
      </c>
      <c r="K52" s="75">
        <v>1.2747238379736501</v>
      </c>
      <c r="L52" s="74">
        <v>9.6778785809874535E-3</v>
      </c>
      <c r="M52" s="75">
        <v>1.9070280927586902</v>
      </c>
      <c r="N52" s="75">
        <v>32.902587890625</v>
      </c>
      <c r="O52" s="76">
        <v>106738.501</v>
      </c>
      <c r="P52" s="76">
        <v>110380.804</v>
      </c>
      <c r="Q52" s="76">
        <v>112190.977</v>
      </c>
      <c r="R52" s="76">
        <v>6186.5439453125</v>
      </c>
      <c r="S52" s="76">
        <v>6397.6513671875</v>
      </c>
      <c r="T52" s="76">
        <v>6502.56884765625</v>
      </c>
      <c r="U52" s="73">
        <v>9</v>
      </c>
      <c r="V52" s="73" t="s">
        <v>27</v>
      </c>
      <c r="W52" s="73"/>
    </row>
    <row r="53" spans="1:23" x14ac:dyDescent="0.35">
      <c r="A53" s="73">
        <v>882</v>
      </c>
      <c r="B53" s="73" t="s">
        <v>214</v>
      </c>
      <c r="C53" s="73" t="s">
        <v>215</v>
      </c>
      <c r="D53" s="73" t="s">
        <v>136</v>
      </c>
      <c r="E53" s="73" t="s">
        <v>98</v>
      </c>
      <c r="F53" s="73" t="s">
        <v>122</v>
      </c>
      <c r="G53" s="74">
        <v>2.46004897655159E-2</v>
      </c>
      <c r="H53" s="75">
        <v>6.2884986863553403</v>
      </c>
      <c r="I53" s="75">
        <v>39.119813794178761</v>
      </c>
      <c r="J53" s="75">
        <v>12.85492446973014</v>
      </c>
      <c r="K53" s="75">
        <v>0.48601052980581</v>
      </c>
      <c r="L53" s="74">
        <v>2.756734611466527E-3</v>
      </c>
      <c r="M53" s="75">
        <v>0.63357173673431</v>
      </c>
      <c r="N53" s="75">
        <v>10.075087547302246</v>
      </c>
      <c r="O53" s="76">
        <v>214.929</v>
      </c>
      <c r="P53" s="76">
        <v>211.905</v>
      </c>
      <c r="Q53" s="76">
        <v>214.929</v>
      </c>
      <c r="R53" s="76">
        <v>13.515807151794434</v>
      </c>
      <c r="S53" s="76">
        <v>13.325643539428711</v>
      </c>
      <c r="T53" s="76">
        <v>13.515807151794434</v>
      </c>
      <c r="U53" s="73">
        <v>10</v>
      </c>
      <c r="V53" s="73" t="s">
        <v>100</v>
      </c>
      <c r="W53" s="73"/>
    </row>
    <row r="54" spans="1:23" x14ac:dyDescent="0.35">
      <c r="A54" s="73">
        <v>710</v>
      </c>
      <c r="B54" s="73" t="s">
        <v>216</v>
      </c>
      <c r="C54" s="73" t="s">
        <v>217</v>
      </c>
      <c r="D54" s="73" t="s">
        <v>152</v>
      </c>
      <c r="E54" s="73" t="s">
        <v>103</v>
      </c>
      <c r="F54" s="73" t="s">
        <v>192</v>
      </c>
      <c r="G54" s="74">
        <v>2.48906428726559E-2</v>
      </c>
      <c r="H54" s="75">
        <v>6.2568817040567506</v>
      </c>
      <c r="I54" s="75">
        <v>39.781226575720105</v>
      </c>
      <c r="J54" s="75">
        <v>12.168812859730851</v>
      </c>
      <c r="K54" s="75">
        <v>0.94499432476337997</v>
      </c>
      <c r="L54" s="74">
        <v>4.5333849266171455E-3</v>
      </c>
      <c r="M54" s="75">
        <v>1.65392197996115</v>
      </c>
      <c r="N54" s="75">
        <v>26.433647155761719</v>
      </c>
      <c r="O54" s="76">
        <v>56422.273999999998</v>
      </c>
      <c r="P54" s="76">
        <v>58087.055</v>
      </c>
      <c r="Q54" s="76">
        <v>58801.927000000003</v>
      </c>
      <c r="R54" s="76">
        <v>3530.27490234375</v>
      </c>
      <c r="S54" s="76">
        <v>3634.438232421875</v>
      </c>
      <c r="T54" s="76">
        <v>3679.1669921875</v>
      </c>
      <c r="U54" s="73">
        <v>10</v>
      </c>
      <c r="V54" s="73" t="s">
        <v>100</v>
      </c>
      <c r="W54" s="73"/>
    </row>
    <row r="55" spans="1:23" x14ac:dyDescent="0.35">
      <c r="A55" s="73">
        <v>504</v>
      </c>
      <c r="B55" s="73" t="s">
        <v>218</v>
      </c>
      <c r="C55" s="73" t="s">
        <v>219</v>
      </c>
      <c r="D55" s="73" t="s">
        <v>125</v>
      </c>
      <c r="E55" s="73" t="s">
        <v>169</v>
      </c>
      <c r="F55" s="73" t="s">
        <v>126</v>
      </c>
      <c r="G55" s="74">
        <v>2.6696723441338499E-2</v>
      </c>
      <c r="H55" s="75">
        <v>6.3597006420880398</v>
      </c>
      <c r="I55" s="75">
        <v>41.977956107967579</v>
      </c>
      <c r="J55" s="75">
        <v>10.8642237581342</v>
      </c>
      <c r="K55" s="75">
        <v>1.4231562843282899</v>
      </c>
      <c r="L55" s="74">
        <v>1.2212869711220264E-2</v>
      </c>
      <c r="M55" s="75">
        <v>1.36374930536751</v>
      </c>
      <c r="N55" s="75">
        <v>21.443609237670898</v>
      </c>
      <c r="O55" s="76">
        <v>35927.510999999999</v>
      </c>
      <c r="P55" s="76">
        <v>36304.408000000003</v>
      </c>
      <c r="Q55" s="76">
        <v>36688.771999999997</v>
      </c>
      <c r="R55" s="76">
        <v>2284.882080078125</v>
      </c>
      <c r="S55" s="76">
        <v>2308.8515625</v>
      </c>
      <c r="T55" s="76">
        <v>2333.296142578125</v>
      </c>
      <c r="U55" s="73">
        <v>10</v>
      </c>
      <c r="V55" s="73" t="s">
        <v>100</v>
      </c>
      <c r="W55" s="73"/>
    </row>
    <row r="56" spans="1:23" x14ac:dyDescent="0.35">
      <c r="A56" s="73">
        <v>484</v>
      </c>
      <c r="B56" s="73" t="s">
        <v>220</v>
      </c>
      <c r="C56" s="73" t="s">
        <v>221</v>
      </c>
      <c r="D56" s="73" t="s">
        <v>121</v>
      </c>
      <c r="E56" s="73" t="s">
        <v>176</v>
      </c>
      <c r="F56" s="73" t="s">
        <v>222</v>
      </c>
      <c r="G56" s="74">
        <v>2.8053784493086199E-2</v>
      </c>
      <c r="H56" s="75">
        <v>7.39392326771629</v>
      </c>
      <c r="I56" s="75">
        <v>37.941676532641324</v>
      </c>
      <c r="J56" s="75">
        <v>2.9164948332793101</v>
      </c>
      <c r="K56" s="75">
        <v>0.9286607563723801</v>
      </c>
      <c r="L56" s="74">
        <v>5.3981859236955643E-3</v>
      </c>
      <c r="M56" s="75">
        <v>1.6399278600640399</v>
      </c>
      <c r="N56" s="75">
        <v>22.179401397705078</v>
      </c>
      <c r="O56" s="76">
        <v>125998.302</v>
      </c>
      <c r="P56" s="76">
        <v>125085.311</v>
      </c>
      <c r="Q56" s="76">
        <v>125998.302</v>
      </c>
      <c r="R56" s="76">
        <v>9316.2177734375</v>
      </c>
      <c r="S56" s="76">
        <v>9248.7119140625</v>
      </c>
      <c r="T56" s="76">
        <v>9316.2177734375</v>
      </c>
      <c r="U56" s="73">
        <v>9</v>
      </c>
      <c r="V56" s="73" t="s">
        <v>28</v>
      </c>
      <c r="W56" s="73"/>
    </row>
    <row r="57" spans="1:23" x14ac:dyDescent="0.35">
      <c r="A57" s="73">
        <v>496</v>
      </c>
      <c r="B57" s="73" t="s">
        <v>223</v>
      </c>
      <c r="C57" s="73" t="s">
        <v>224</v>
      </c>
      <c r="D57" s="73" t="s">
        <v>136</v>
      </c>
      <c r="E57" s="73" t="s">
        <v>98</v>
      </c>
      <c r="F57" s="73" t="s">
        <v>113</v>
      </c>
      <c r="G57" s="74">
        <v>2.81268202333581E-2</v>
      </c>
      <c r="H57" s="75">
        <v>7.25844858539946</v>
      </c>
      <c r="I57" s="75">
        <v>38.750457349709535</v>
      </c>
      <c r="J57" s="75">
        <v>15.504560939139362</v>
      </c>
      <c r="K57" s="75">
        <v>0.77629191250358998</v>
      </c>
      <c r="L57" s="74">
        <v>4.2089628987014294E-3</v>
      </c>
      <c r="M57" s="75">
        <v>0.84187161501980001</v>
      </c>
      <c r="N57" s="75">
        <v>11.598505973815918</v>
      </c>
      <c r="O57" s="76">
        <v>3163.991</v>
      </c>
      <c r="P57" s="76">
        <v>3232.43</v>
      </c>
      <c r="Q57" s="76">
        <v>3294.335</v>
      </c>
      <c r="R57" s="76">
        <v>229.65666198730469</v>
      </c>
      <c r="S57" s="76">
        <v>234.624267578125</v>
      </c>
      <c r="T57" s="76">
        <v>239.11761474609375</v>
      </c>
      <c r="U57" s="73">
        <v>10</v>
      </c>
      <c r="V57" s="73" t="s">
        <v>100</v>
      </c>
      <c r="W57" s="73"/>
    </row>
    <row r="58" spans="1:23" x14ac:dyDescent="0.35">
      <c r="A58" s="73">
        <v>762</v>
      </c>
      <c r="B58" s="73" t="s">
        <v>225</v>
      </c>
      <c r="C58" s="73" t="s">
        <v>226</v>
      </c>
      <c r="D58" s="73" t="s">
        <v>97</v>
      </c>
      <c r="E58" s="73" t="s">
        <v>103</v>
      </c>
      <c r="F58" s="73" t="s">
        <v>197</v>
      </c>
      <c r="G58" s="74">
        <v>2.9005923068436999E-2</v>
      </c>
      <c r="H58" s="75">
        <v>7.4446062877641497</v>
      </c>
      <c r="I58" s="75">
        <v>38.9623331943165</v>
      </c>
      <c r="J58" s="75">
        <v>20.08650818197664</v>
      </c>
      <c r="K58" s="75">
        <v>0.73162258073472997</v>
      </c>
      <c r="L58" s="74">
        <v>4.1658487170934677E-3</v>
      </c>
      <c r="M58" s="75">
        <v>1.7124110471938701</v>
      </c>
      <c r="N58" s="75">
        <v>23.002037048339844</v>
      </c>
      <c r="O58" s="76">
        <v>8925.5249999999996</v>
      </c>
      <c r="P58" s="76">
        <v>9337.0030000000006</v>
      </c>
      <c r="Q58" s="76">
        <v>9543.2070000000003</v>
      </c>
      <c r="R58" s="76">
        <v>664.47021484375</v>
      </c>
      <c r="S58" s="76">
        <v>695.10308837890625</v>
      </c>
      <c r="T58" s="76">
        <v>710.45416259765625</v>
      </c>
      <c r="U58" s="73">
        <v>10</v>
      </c>
      <c r="V58" s="73" t="s">
        <v>100</v>
      </c>
      <c r="W58" s="73"/>
    </row>
    <row r="59" spans="1:23" x14ac:dyDescent="0.35">
      <c r="A59" s="73">
        <v>604</v>
      </c>
      <c r="B59" s="73" t="s">
        <v>227</v>
      </c>
      <c r="C59" s="73" t="s">
        <v>228</v>
      </c>
      <c r="D59" s="73" t="s">
        <v>121</v>
      </c>
      <c r="E59" s="73" t="s">
        <v>229</v>
      </c>
      <c r="F59" s="73" t="s">
        <v>99</v>
      </c>
      <c r="G59" s="74">
        <v>2.9221136839694201E-2</v>
      </c>
      <c r="H59" s="75">
        <v>7.3677756639337595</v>
      </c>
      <c r="I59" s="75">
        <v>39.660730962175627</v>
      </c>
      <c r="J59" s="75">
        <v>10.31850832046908</v>
      </c>
      <c r="K59" s="75">
        <v>1.1993219436952001</v>
      </c>
      <c r="L59" s="74">
        <v>7.0819403044879436E-3</v>
      </c>
      <c r="M59" s="75">
        <v>1.7405810884500699</v>
      </c>
      <c r="N59" s="75">
        <v>23.624240875244141</v>
      </c>
      <c r="O59" s="76">
        <v>32824.860999999997</v>
      </c>
      <c r="P59" s="76">
        <v>32824.860999999997</v>
      </c>
      <c r="Q59" s="76">
        <v>33304.756000000001</v>
      </c>
      <c r="R59" s="76">
        <v>2418.462158203125</v>
      </c>
      <c r="S59" s="76">
        <v>2418.462158203125</v>
      </c>
      <c r="T59" s="76">
        <v>2453.81982421875</v>
      </c>
      <c r="U59" s="73">
        <v>10</v>
      </c>
      <c r="V59" s="73" t="s">
        <v>100</v>
      </c>
      <c r="W59" s="73"/>
    </row>
    <row r="60" spans="1:23" x14ac:dyDescent="0.35">
      <c r="A60" s="73">
        <v>222</v>
      </c>
      <c r="B60" s="73" t="s">
        <v>230</v>
      </c>
      <c r="C60" s="73" t="s">
        <v>231</v>
      </c>
      <c r="D60" s="73" t="s">
        <v>121</v>
      </c>
      <c r="E60" s="73" t="s">
        <v>98</v>
      </c>
      <c r="F60" s="73" t="s">
        <v>170</v>
      </c>
      <c r="G60" s="74">
        <v>3.24625094524029E-2</v>
      </c>
      <c r="H60" s="75">
        <v>7.86088558753619</v>
      </c>
      <c r="I60" s="75">
        <v>41.296249755719273</v>
      </c>
      <c r="J60" s="75">
        <v>9.8907354335747897</v>
      </c>
      <c r="K60" s="75">
        <v>1.66463920922749</v>
      </c>
      <c r="L60" s="74">
        <v>9.2105995863676071E-3</v>
      </c>
      <c r="M60" s="75">
        <v>1.14755595205397</v>
      </c>
      <c r="N60" s="75">
        <v>14.59830379486084</v>
      </c>
      <c r="O60" s="76">
        <v>6209.5259999999998</v>
      </c>
      <c r="P60" s="76">
        <v>6280.2169999999996</v>
      </c>
      <c r="Q60" s="76">
        <v>6292.7309999999998</v>
      </c>
      <c r="R60" s="76">
        <v>488.12374877929688</v>
      </c>
      <c r="S60" s="76">
        <v>493.6806640625</v>
      </c>
      <c r="T60" s="76">
        <v>494.66439819335938</v>
      </c>
      <c r="U60" s="73">
        <v>10</v>
      </c>
      <c r="V60" s="73" t="s">
        <v>100</v>
      </c>
      <c r="W60" s="73"/>
    </row>
    <row r="61" spans="1:23" x14ac:dyDescent="0.35">
      <c r="A61" s="73">
        <v>368</v>
      </c>
      <c r="B61" s="73" t="s">
        <v>232</v>
      </c>
      <c r="C61" s="73" t="s">
        <v>233</v>
      </c>
      <c r="D61" s="73" t="s">
        <v>125</v>
      </c>
      <c r="E61" s="73" t="s">
        <v>98</v>
      </c>
      <c r="F61" s="73" t="s">
        <v>113</v>
      </c>
      <c r="G61" s="74">
        <v>3.2694322381287999E-2</v>
      </c>
      <c r="H61" s="75">
        <v>8.6354189880116596</v>
      </c>
      <c r="I61" s="75">
        <v>37.860725028718015</v>
      </c>
      <c r="J61" s="75">
        <v>5.24373156675885</v>
      </c>
      <c r="K61" s="75">
        <v>1.3125265638064199</v>
      </c>
      <c r="L61" s="74">
        <v>5.4351016879081726E-3</v>
      </c>
      <c r="M61" s="75">
        <v>1.09304869280835</v>
      </c>
      <c r="N61" s="75">
        <v>12.657737731933594</v>
      </c>
      <c r="O61" s="76">
        <v>40590.699999999997</v>
      </c>
      <c r="P61" s="76">
        <v>41563.519999999997</v>
      </c>
      <c r="Q61" s="76">
        <v>42556.983999999997</v>
      </c>
      <c r="R61" s="76">
        <v>3505.177001953125</v>
      </c>
      <c r="S61" s="76">
        <v>3589.18408203125</v>
      </c>
      <c r="T61" s="76">
        <v>3674.973876953125</v>
      </c>
      <c r="U61" s="73">
        <v>10</v>
      </c>
      <c r="V61" s="73" t="s">
        <v>100</v>
      </c>
      <c r="W61" s="73"/>
    </row>
    <row r="62" spans="1:23" x14ac:dyDescent="0.35">
      <c r="A62" s="73">
        <v>68</v>
      </c>
      <c r="B62" s="73" t="s">
        <v>234</v>
      </c>
      <c r="C62" s="73" t="s">
        <v>235</v>
      </c>
      <c r="D62" s="73" t="s">
        <v>121</v>
      </c>
      <c r="E62" s="73" t="s">
        <v>236</v>
      </c>
      <c r="F62" s="73" t="s">
        <v>192</v>
      </c>
      <c r="G62" s="74">
        <v>3.7754270156395202E-2</v>
      </c>
      <c r="H62" s="75">
        <v>9.0602172985049503</v>
      </c>
      <c r="I62" s="75">
        <v>41.670380425230093</v>
      </c>
      <c r="J62" s="75">
        <v>12.130202181249269</v>
      </c>
      <c r="K62" s="75">
        <v>1.9144868329122398</v>
      </c>
      <c r="L62" s="74">
        <v>8.0535802990198135E-3</v>
      </c>
      <c r="M62" s="75">
        <v>1.6702697506923301</v>
      </c>
      <c r="N62" s="75">
        <v>18.435205459594727</v>
      </c>
      <c r="O62" s="76">
        <v>11263.014999999999</v>
      </c>
      <c r="P62" s="76">
        <v>11777.315000000001</v>
      </c>
      <c r="Q62" s="76">
        <v>11936.162</v>
      </c>
      <c r="R62" s="76">
        <v>1020.45361328125</v>
      </c>
      <c r="S62" s="76">
        <v>1067.05029296875</v>
      </c>
      <c r="T62" s="76">
        <v>1081.4422607421875</v>
      </c>
      <c r="U62" s="73">
        <v>10</v>
      </c>
      <c r="V62" s="73" t="s">
        <v>100</v>
      </c>
      <c r="W62" s="73"/>
    </row>
    <row r="63" spans="1:23" x14ac:dyDescent="0.35">
      <c r="A63" s="73">
        <v>678</v>
      </c>
      <c r="B63" s="73" t="s">
        <v>237</v>
      </c>
      <c r="C63" s="73" t="s">
        <v>238</v>
      </c>
      <c r="D63" s="73" t="s">
        <v>152</v>
      </c>
      <c r="E63" s="73" t="s">
        <v>98</v>
      </c>
      <c r="F63" s="73" t="s">
        <v>99</v>
      </c>
      <c r="G63" s="74">
        <v>4.7923375105539102E-2</v>
      </c>
      <c r="H63" s="75">
        <v>11.71226372784119</v>
      </c>
      <c r="I63" s="75">
        <v>40.917260931907293</v>
      </c>
      <c r="J63" s="75">
        <v>16.967889013599191</v>
      </c>
      <c r="K63" s="75">
        <v>2.08303751679292</v>
      </c>
      <c r="L63" s="74">
        <v>6.9592241197824478E-3</v>
      </c>
      <c r="M63" s="75">
        <v>2.1292926044574001</v>
      </c>
      <c r="N63" s="75">
        <v>18.180027008056641</v>
      </c>
      <c r="O63" s="76">
        <v>214.59899999999999</v>
      </c>
      <c r="P63" s="76">
        <v>214.59899999999999</v>
      </c>
      <c r="Q63" s="76">
        <v>218.64099999999999</v>
      </c>
      <c r="R63" s="76">
        <v>25.134401321411133</v>
      </c>
      <c r="S63" s="76">
        <v>25.134401321411133</v>
      </c>
      <c r="T63" s="76">
        <v>25.607810974121094</v>
      </c>
      <c r="U63" s="73">
        <v>10</v>
      </c>
      <c r="V63" s="73" t="s">
        <v>100</v>
      </c>
      <c r="W63" s="73"/>
    </row>
    <row r="64" spans="1:23" x14ac:dyDescent="0.35">
      <c r="A64" s="73">
        <v>340</v>
      </c>
      <c r="B64" s="73" t="s">
        <v>239</v>
      </c>
      <c r="C64" s="73" t="s">
        <v>240</v>
      </c>
      <c r="D64" s="73" t="s">
        <v>121</v>
      </c>
      <c r="E64" s="73" t="s">
        <v>98</v>
      </c>
      <c r="F64" s="73" t="s">
        <v>99</v>
      </c>
      <c r="G64" s="74">
        <v>5.1154169385928899E-2</v>
      </c>
      <c r="H64" s="75">
        <v>11.974922395070239</v>
      </c>
      <c r="I64" s="75">
        <v>42.717746051521587</v>
      </c>
      <c r="J64" s="75">
        <v>14.79180583143013</v>
      </c>
      <c r="K64" s="75">
        <v>3.02685583186123</v>
      </c>
      <c r="L64" s="74">
        <v>1.0766576044261456E-2</v>
      </c>
      <c r="M64" s="75">
        <v>1.6586056933907301</v>
      </c>
      <c r="N64" s="75">
        <v>13.850659370422363</v>
      </c>
      <c r="O64" s="76">
        <v>9958.8289999999997</v>
      </c>
      <c r="P64" s="76">
        <v>9958.8289999999997</v>
      </c>
      <c r="Q64" s="76">
        <v>10121.763000000001</v>
      </c>
      <c r="R64" s="76">
        <v>1192.56201171875</v>
      </c>
      <c r="S64" s="76">
        <v>1192.56201171875</v>
      </c>
      <c r="T64" s="76">
        <v>1212.0732421875</v>
      </c>
      <c r="U64" s="73">
        <v>10</v>
      </c>
      <c r="V64" s="73" t="s">
        <v>100</v>
      </c>
      <c r="W64" s="73"/>
    </row>
    <row r="65" spans="1:23" x14ac:dyDescent="0.35">
      <c r="A65" s="73">
        <v>356</v>
      </c>
      <c r="B65" s="73" t="s">
        <v>241</v>
      </c>
      <c r="C65" s="73" t="s">
        <v>242</v>
      </c>
      <c r="D65" s="73" t="s">
        <v>142</v>
      </c>
      <c r="E65" s="73" t="s">
        <v>103</v>
      </c>
      <c r="F65" s="73" t="s">
        <v>243</v>
      </c>
      <c r="G65" s="74">
        <v>6.8810564349539596E-2</v>
      </c>
      <c r="H65" s="75">
        <v>16.39280600909342</v>
      </c>
      <c r="I65" s="75">
        <v>41.976074328805588</v>
      </c>
      <c r="J65" s="75">
        <v>18.686899253938218</v>
      </c>
      <c r="K65" s="75">
        <v>4.2453505189654397</v>
      </c>
      <c r="L65" s="74">
        <v>1.0447931475937366E-2</v>
      </c>
      <c r="M65" s="75">
        <v>5.2441231473818304</v>
      </c>
      <c r="N65" s="75">
        <v>31.990392684936523</v>
      </c>
      <c r="O65" s="76">
        <v>1407563.8419999999</v>
      </c>
      <c r="P65" s="76">
        <v>1383112.05</v>
      </c>
      <c r="Q65" s="76">
        <v>1396387.1270000001</v>
      </c>
      <c r="R65" s="76">
        <v>230739.203125</v>
      </c>
      <c r="S65" s="76">
        <v>226730.875</v>
      </c>
      <c r="T65" s="76">
        <v>228907.03125</v>
      </c>
      <c r="U65" s="73">
        <v>10</v>
      </c>
      <c r="V65" s="73" t="s">
        <v>100</v>
      </c>
      <c r="W65" s="73"/>
    </row>
    <row r="66" spans="1:23" x14ac:dyDescent="0.35">
      <c r="A66" s="73">
        <v>266</v>
      </c>
      <c r="B66" s="73" t="s">
        <v>244</v>
      </c>
      <c r="C66" s="73" t="s">
        <v>245</v>
      </c>
      <c r="D66" s="73" t="s">
        <v>152</v>
      </c>
      <c r="E66" s="73" t="s">
        <v>103</v>
      </c>
      <c r="F66" s="73" t="s">
        <v>107</v>
      </c>
      <c r="G66" s="74">
        <v>6.9695362281643997E-2</v>
      </c>
      <c r="H66" s="75">
        <v>15.601549598041389</v>
      </c>
      <c r="I66" s="75">
        <v>44.672076862412105</v>
      </c>
      <c r="J66" s="75">
        <v>18.411281021047429</v>
      </c>
      <c r="K66" s="75">
        <v>5.0976927856599001</v>
      </c>
      <c r="L66" s="74">
        <v>1.3023242354393005E-2</v>
      </c>
      <c r="M66" s="75">
        <v>3.7808931975842897</v>
      </c>
      <c r="N66" s="75">
        <v>24.234086990356445</v>
      </c>
      <c r="O66" s="76">
        <v>1836.7049999999999</v>
      </c>
      <c r="P66" s="76">
        <v>2242.7849999999999</v>
      </c>
      <c r="Q66" s="76">
        <v>2292.5729999999999</v>
      </c>
      <c r="R66" s="76">
        <v>286.554443359375</v>
      </c>
      <c r="S66" s="76">
        <v>349.90921020507813</v>
      </c>
      <c r="T66" s="76">
        <v>357.67691040039063</v>
      </c>
      <c r="U66" s="73">
        <v>10</v>
      </c>
      <c r="V66" s="73" t="s">
        <v>100</v>
      </c>
      <c r="W66" s="73"/>
    </row>
    <row r="67" spans="1:23" x14ac:dyDescent="0.35">
      <c r="A67" s="73">
        <v>72</v>
      </c>
      <c r="B67" s="73" t="s">
        <v>246</v>
      </c>
      <c r="C67" s="73" t="s">
        <v>247</v>
      </c>
      <c r="D67" s="73" t="s">
        <v>152</v>
      </c>
      <c r="E67" s="73" t="s">
        <v>248</v>
      </c>
      <c r="F67" s="73" t="s">
        <v>104</v>
      </c>
      <c r="G67" s="74">
        <v>7.2638698681445305E-2</v>
      </c>
      <c r="H67" s="75">
        <v>17.219295579461029</v>
      </c>
      <c r="I67" s="75">
        <v>42.184477492846987</v>
      </c>
      <c r="J67" s="75">
        <v>19.677752314398582</v>
      </c>
      <c r="K67" s="75">
        <v>3.5045099797362602</v>
      </c>
      <c r="L67" s="74">
        <v>7.9167243093252182E-3</v>
      </c>
      <c r="M67" s="75">
        <v>5.4215291213293098</v>
      </c>
      <c r="N67" s="75">
        <v>31.485197067260742</v>
      </c>
      <c r="O67" s="76">
        <v>2352.4160000000002</v>
      </c>
      <c r="P67" s="76">
        <v>2499.7020000000002</v>
      </c>
      <c r="Q67" s="76">
        <v>2546.402</v>
      </c>
      <c r="R67" s="76">
        <v>405.0694580078125</v>
      </c>
      <c r="S67" s="76">
        <v>430.43106079101563</v>
      </c>
      <c r="T67" s="76">
        <v>438.47247314453125</v>
      </c>
      <c r="U67" s="73">
        <v>10</v>
      </c>
      <c r="V67" s="73" t="s">
        <v>100</v>
      </c>
      <c r="W67" s="73"/>
    </row>
    <row r="68" spans="1:23" x14ac:dyDescent="0.35">
      <c r="A68" s="73">
        <v>524</v>
      </c>
      <c r="B68" s="73" t="s">
        <v>249</v>
      </c>
      <c r="C68" s="73" t="s">
        <v>250</v>
      </c>
      <c r="D68" s="73" t="s">
        <v>142</v>
      </c>
      <c r="E68" s="73" t="s">
        <v>98</v>
      </c>
      <c r="F68" s="73" t="s">
        <v>99</v>
      </c>
      <c r="G68" s="74">
        <v>7.43989020451057E-2</v>
      </c>
      <c r="H68" s="75">
        <v>17.504595534861132</v>
      </c>
      <c r="I68" s="75">
        <v>42.502497071090403</v>
      </c>
      <c r="J68" s="75">
        <v>17.844352793245498</v>
      </c>
      <c r="K68" s="75">
        <v>4.8607345597666596</v>
      </c>
      <c r="L68" s="74">
        <v>9.8231136798858643E-3</v>
      </c>
      <c r="M68" s="75">
        <v>5.2357540798089204</v>
      </c>
      <c r="N68" s="75">
        <v>29.910739898681641</v>
      </c>
      <c r="O68" s="76">
        <v>28832.495999999999</v>
      </c>
      <c r="P68" s="76">
        <v>28832.495999999999</v>
      </c>
      <c r="Q68" s="76">
        <v>29348.627</v>
      </c>
      <c r="R68" s="76">
        <v>5047.01171875</v>
      </c>
      <c r="S68" s="76">
        <v>5047.01171875</v>
      </c>
      <c r="T68" s="76">
        <v>5137.3583984375</v>
      </c>
      <c r="U68" s="73">
        <v>10</v>
      </c>
      <c r="V68" s="73" t="s">
        <v>100</v>
      </c>
      <c r="W68" s="73"/>
    </row>
    <row r="69" spans="1:23" x14ac:dyDescent="0.35">
      <c r="A69" s="73">
        <v>558</v>
      </c>
      <c r="B69" s="73" t="s">
        <v>251</v>
      </c>
      <c r="C69" s="73" t="s">
        <v>252</v>
      </c>
      <c r="D69" s="73" t="s">
        <v>121</v>
      </c>
      <c r="E69" s="73" t="s">
        <v>103</v>
      </c>
      <c r="F69" s="73" t="s">
        <v>181</v>
      </c>
      <c r="G69" s="74">
        <v>7.4494891669934504E-2</v>
      </c>
      <c r="H69" s="75">
        <v>16.460199804551671</v>
      </c>
      <c r="I69" s="75">
        <v>45.257586514432639</v>
      </c>
      <c r="J69" s="75">
        <v>13.360173416816101</v>
      </c>
      <c r="K69" s="75">
        <v>5.6079434648101802</v>
      </c>
      <c r="L69" s="74">
        <v>1.3273946009576321E-2</v>
      </c>
      <c r="M69" s="75">
        <v>3.5149817752129402</v>
      </c>
      <c r="N69" s="75">
        <v>21.354429244995117</v>
      </c>
      <c r="O69" s="76">
        <v>6030.607</v>
      </c>
      <c r="P69" s="76">
        <v>6663.924</v>
      </c>
      <c r="Q69" s="76">
        <v>6755.8950000000004</v>
      </c>
      <c r="R69" s="76">
        <v>992.64996337890625</v>
      </c>
      <c r="S69" s="76">
        <v>1096.895263671875</v>
      </c>
      <c r="T69" s="76">
        <v>1112.0338134765625</v>
      </c>
      <c r="U69" s="73">
        <v>10</v>
      </c>
      <c r="V69" s="73" t="s">
        <v>100</v>
      </c>
      <c r="W69" s="73"/>
    </row>
    <row r="70" spans="1:23" x14ac:dyDescent="0.35">
      <c r="A70" s="73">
        <v>296</v>
      </c>
      <c r="B70" s="73" t="s">
        <v>253</v>
      </c>
      <c r="C70" s="73" t="s">
        <v>254</v>
      </c>
      <c r="D70" s="73" t="s">
        <v>136</v>
      </c>
      <c r="E70" s="73" t="s">
        <v>98</v>
      </c>
      <c r="F70" s="73" t="s">
        <v>116</v>
      </c>
      <c r="G70" s="74">
        <v>8.0157404975975496E-2</v>
      </c>
      <c r="H70" s="75">
        <v>19.802591026216639</v>
      </c>
      <c r="I70" s="75">
        <v>40.478240887697559</v>
      </c>
      <c r="J70" s="75">
        <v>30.218356645833737</v>
      </c>
      <c r="K70" s="75">
        <v>3.5326586413704302</v>
      </c>
      <c r="L70" s="74">
        <v>5.9282109141349792E-3</v>
      </c>
      <c r="M70" s="75">
        <v>6.5073695905174507</v>
      </c>
      <c r="N70" s="75">
        <v>32.861202239990234</v>
      </c>
      <c r="O70" s="76">
        <v>124.241</v>
      </c>
      <c r="P70" s="76">
        <v>124.241</v>
      </c>
      <c r="Q70" s="76">
        <v>126.46299999999999</v>
      </c>
      <c r="R70" s="76">
        <v>24.602937698364258</v>
      </c>
      <c r="S70" s="76">
        <v>24.602937698364258</v>
      </c>
      <c r="T70" s="76">
        <v>25.042951583862305</v>
      </c>
      <c r="U70" s="73">
        <v>10</v>
      </c>
      <c r="V70" s="73" t="s">
        <v>100</v>
      </c>
      <c r="W70" s="73"/>
    </row>
    <row r="71" spans="1:23" x14ac:dyDescent="0.35">
      <c r="A71" s="73">
        <v>748</v>
      </c>
      <c r="B71" s="73" t="s">
        <v>255</v>
      </c>
      <c r="C71" s="73" t="s">
        <v>256</v>
      </c>
      <c r="D71" s="73" t="s">
        <v>152</v>
      </c>
      <c r="E71" s="73" t="s">
        <v>98</v>
      </c>
      <c r="F71" s="73" t="s">
        <v>170</v>
      </c>
      <c r="G71" s="74">
        <v>8.1271320070091399E-2</v>
      </c>
      <c r="H71" s="75">
        <v>19.213775294270167</v>
      </c>
      <c r="I71" s="75">
        <v>42.298464942664168</v>
      </c>
      <c r="J71" s="75">
        <v>20.853125916856111</v>
      </c>
      <c r="K71" s="75">
        <v>4.3568400483661405</v>
      </c>
      <c r="L71" s="74">
        <v>9.2476839199662209E-3</v>
      </c>
      <c r="M71" s="75">
        <v>5.4838183433255496</v>
      </c>
      <c r="N71" s="75">
        <v>28.54107666015625</v>
      </c>
      <c r="O71" s="76">
        <v>1125.865</v>
      </c>
      <c r="P71" s="76">
        <v>1169.6130000000001</v>
      </c>
      <c r="Q71" s="76">
        <v>1180.655</v>
      </c>
      <c r="R71" s="76">
        <v>216.3211669921875</v>
      </c>
      <c r="S71" s="76">
        <v>224.726806640625</v>
      </c>
      <c r="T71" s="76">
        <v>226.84840393066406</v>
      </c>
      <c r="U71" s="73">
        <v>10</v>
      </c>
      <c r="V71" s="73" t="s">
        <v>100</v>
      </c>
      <c r="W71" s="73"/>
    </row>
    <row r="72" spans="1:23" x14ac:dyDescent="0.35">
      <c r="A72" s="73">
        <v>426</v>
      </c>
      <c r="B72" s="73" t="s">
        <v>257</v>
      </c>
      <c r="C72" s="73" t="s">
        <v>258</v>
      </c>
      <c r="D72" s="73" t="s">
        <v>152</v>
      </c>
      <c r="E72" s="73" t="s">
        <v>98</v>
      </c>
      <c r="F72" s="73" t="s">
        <v>113</v>
      </c>
      <c r="G72" s="74">
        <v>8.4359190863707606E-2</v>
      </c>
      <c r="H72" s="75">
        <v>19.60454173034562</v>
      </c>
      <c r="I72" s="75">
        <v>43.030432449807797</v>
      </c>
      <c r="J72" s="75">
        <v>28.5972314876404</v>
      </c>
      <c r="K72" s="75">
        <v>4.9967800824393498</v>
      </c>
      <c r="L72" s="74">
        <v>8.5987774655222893E-3</v>
      </c>
      <c r="M72" s="75">
        <v>4.1246845716682596</v>
      </c>
      <c r="N72" s="75">
        <v>21.039434432983398</v>
      </c>
      <c r="O72" s="76">
        <v>2198.0169999999998</v>
      </c>
      <c r="P72" s="76">
        <v>2225.7020000000002</v>
      </c>
      <c r="Q72" s="76">
        <v>2254.1</v>
      </c>
      <c r="R72" s="76">
        <v>430.91116333007813</v>
      </c>
      <c r="S72" s="76">
        <v>436.33868408203125</v>
      </c>
      <c r="T72" s="76">
        <v>441.90597534179688</v>
      </c>
      <c r="U72" s="73">
        <v>9</v>
      </c>
      <c r="V72" s="73" t="s">
        <v>110</v>
      </c>
      <c r="W72" s="73"/>
    </row>
    <row r="73" spans="1:23" x14ac:dyDescent="0.35">
      <c r="A73" s="73">
        <v>50</v>
      </c>
      <c r="B73" s="73" t="s">
        <v>259</v>
      </c>
      <c r="C73" s="73" t="s">
        <v>260</v>
      </c>
      <c r="D73" s="73" t="s">
        <v>142</v>
      </c>
      <c r="E73" s="73" t="s">
        <v>98</v>
      </c>
      <c r="F73" s="73" t="s">
        <v>99</v>
      </c>
      <c r="G73" s="74">
        <v>0.10406026630943251</v>
      </c>
      <c r="H73" s="75">
        <v>24.640573213814172</v>
      </c>
      <c r="I73" s="75">
        <v>42.231268488142767</v>
      </c>
      <c r="J73" s="75">
        <v>18.206320066362569</v>
      </c>
      <c r="K73" s="75">
        <v>6.4798938348869104</v>
      </c>
      <c r="L73" s="74">
        <v>9.7280917689204216E-3</v>
      </c>
      <c r="M73" s="75">
        <v>3.49760483468323</v>
      </c>
      <c r="N73" s="75">
        <v>14.194494247436523</v>
      </c>
      <c r="O73" s="76">
        <v>165516.22200000001</v>
      </c>
      <c r="P73" s="76">
        <v>165516.22200000001</v>
      </c>
      <c r="Q73" s="76">
        <v>167420.951</v>
      </c>
      <c r="R73" s="76">
        <v>40784.14453125</v>
      </c>
      <c r="S73" s="76">
        <v>40784.14453125</v>
      </c>
      <c r="T73" s="76">
        <v>41253.48046875</v>
      </c>
      <c r="U73" s="73">
        <v>10</v>
      </c>
      <c r="V73" s="73" t="s">
        <v>100</v>
      </c>
      <c r="W73" s="73"/>
    </row>
    <row r="74" spans="1:23" x14ac:dyDescent="0.35">
      <c r="A74" s="73">
        <v>418</v>
      </c>
      <c r="B74" s="73" t="s">
        <v>261</v>
      </c>
      <c r="C74" s="73" t="s">
        <v>262</v>
      </c>
      <c r="D74" s="73" t="s">
        <v>136</v>
      </c>
      <c r="E74" s="73" t="s">
        <v>98</v>
      </c>
      <c r="F74" s="73" t="s">
        <v>197</v>
      </c>
      <c r="G74" s="74">
        <v>0.1083332502467847</v>
      </c>
      <c r="H74" s="75">
        <v>23.072345770948012</v>
      </c>
      <c r="I74" s="75">
        <v>46.953721707480049</v>
      </c>
      <c r="J74" s="75">
        <v>21.181386877541129</v>
      </c>
      <c r="K74" s="75">
        <v>9.5604842270574402</v>
      </c>
      <c r="L74" s="74">
        <v>1.5773413702845573E-2</v>
      </c>
      <c r="M74" s="75">
        <v>5.9998473209534398</v>
      </c>
      <c r="N74" s="75">
        <v>26.004495620727539</v>
      </c>
      <c r="O74" s="76">
        <v>6997.9170000000004</v>
      </c>
      <c r="P74" s="76">
        <v>7212.0529999999999</v>
      </c>
      <c r="Q74" s="76">
        <v>7319.3990000000003</v>
      </c>
      <c r="R74" s="76">
        <v>1614.5836181640625</v>
      </c>
      <c r="S74" s="76">
        <v>1663.98974609375</v>
      </c>
      <c r="T74" s="76">
        <v>1688.757080078125</v>
      </c>
      <c r="U74" s="73">
        <v>10</v>
      </c>
      <c r="V74" s="73" t="s">
        <v>100</v>
      </c>
      <c r="W74" s="73"/>
    </row>
    <row r="75" spans="1:23" x14ac:dyDescent="0.35">
      <c r="A75" s="73">
        <v>716</v>
      </c>
      <c r="B75" s="73" t="s">
        <v>263</v>
      </c>
      <c r="C75" s="73" t="s">
        <v>264</v>
      </c>
      <c r="D75" s="73" t="s">
        <v>152</v>
      </c>
      <c r="E75" s="73" t="s">
        <v>98</v>
      </c>
      <c r="F75" s="73" t="s">
        <v>99</v>
      </c>
      <c r="G75" s="74">
        <v>0.1099417854663912</v>
      </c>
      <c r="H75" s="75">
        <v>25.800038348902749</v>
      </c>
      <c r="I75" s="75">
        <v>42.613031802360453</v>
      </c>
      <c r="J75" s="75">
        <v>26.33033295076757</v>
      </c>
      <c r="K75" s="75">
        <v>6.7701579210496492</v>
      </c>
      <c r="L75" s="74">
        <v>9.4827599823474884E-3</v>
      </c>
      <c r="M75" s="75">
        <v>6.5948853747355196</v>
      </c>
      <c r="N75" s="75">
        <v>25.561532974243164</v>
      </c>
      <c r="O75" s="76">
        <v>15354.608</v>
      </c>
      <c r="P75" s="76">
        <v>15354.608</v>
      </c>
      <c r="Q75" s="76">
        <v>15669.665999999999</v>
      </c>
      <c r="R75" s="76">
        <v>3961.494873046875</v>
      </c>
      <c r="S75" s="76">
        <v>3961.494873046875</v>
      </c>
      <c r="T75" s="76">
        <v>4042.77978515625</v>
      </c>
      <c r="U75" s="73">
        <v>10</v>
      </c>
      <c r="V75" s="73" t="s">
        <v>100</v>
      </c>
      <c r="W75" s="73"/>
    </row>
    <row r="76" spans="1:23" x14ac:dyDescent="0.35">
      <c r="A76" s="73">
        <v>288</v>
      </c>
      <c r="B76" s="73" t="s">
        <v>265</v>
      </c>
      <c r="C76" s="73" t="s">
        <v>266</v>
      </c>
      <c r="D76" s="73" t="s">
        <v>152</v>
      </c>
      <c r="E76" s="73" t="s">
        <v>98</v>
      </c>
      <c r="F76" s="73" t="s">
        <v>126</v>
      </c>
      <c r="G76" s="74">
        <v>0.11121832374536531</v>
      </c>
      <c r="H76" s="75">
        <v>24.63710068496307</v>
      </c>
      <c r="I76" s="75">
        <v>45.142618511619744</v>
      </c>
      <c r="J76" s="75">
        <v>20.09693022285381</v>
      </c>
      <c r="K76" s="75">
        <v>8.3962631549295388</v>
      </c>
      <c r="L76" s="74">
        <v>1.3631776906549931E-2</v>
      </c>
      <c r="M76" s="75">
        <v>6.9945504053573497</v>
      </c>
      <c r="N76" s="75">
        <v>28.390314102172852</v>
      </c>
      <c r="O76" s="76">
        <v>30870.641</v>
      </c>
      <c r="P76" s="76">
        <v>31522.29</v>
      </c>
      <c r="Q76" s="76">
        <v>32180.401000000002</v>
      </c>
      <c r="R76" s="76">
        <v>7605.630859375</v>
      </c>
      <c r="S76" s="76">
        <v>7766.17822265625</v>
      </c>
      <c r="T76" s="76">
        <v>7928.31787109375</v>
      </c>
      <c r="U76" s="73">
        <v>10</v>
      </c>
      <c r="V76" s="73" t="s">
        <v>100</v>
      </c>
      <c r="W76" s="73"/>
    </row>
    <row r="77" spans="1:23" x14ac:dyDescent="0.35">
      <c r="A77" s="73">
        <v>178</v>
      </c>
      <c r="B77" s="73" t="s">
        <v>267</v>
      </c>
      <c r="C77" s="73" t="s">
        <v>268</v>
      </c>
      <c r="D77" s="73" t="s">
        <v>152</v>
      </c>
      <c r="E77" s="73" t="s">
        <v>98</v>
      </c>
      <c r="F77" s="73" t="s">
        <v>269</v>
      </c>
      <c r="G77" s="74">
        <v>0.11167629380039271</v>
      </c>
      <c r="H77" s="75">
        <v>24.26683482677609</v>
      </c>
      <c r="I77" s="75">
        <v>46.020131837370428</v>
      </c>
      <c r="J77" s="75">
        <v>21.305386082069187</v>
      </c>
      <c r="K77" s="75">
        <v>9.3790954844988104</v>
      </c>
      <c r="L77" s="74">
        <v>1.3276820071041584E-2</v>
      </c>
      <c r="M77" s="75">
        <v>7.2556510448162594</v>
      </c>
      <c r="N77" s="75">
        <v>29.899454116821289</v>
      </c>
      <c r="O77" s="76">
        <v>5064.3860000000004</v>
      </c>
      <c r="P77" s="76">
        <v>5570.7330000000002</v>
      </c>
      <c r="Q77" s="76">
        <v>5702.174</v>
      </c>
      <c r="R77" s="76">
        <v>1228.9661865234375</v>
      </c>
      <c r="S77" s="76">
        <v>1351.840576171875</v>
      </c>
      <c r="T77" s="76">
        <v>1383.7371826171875</v>
      </c>
      <c r="U77" s="73">
        <v>10</v>
      </c>
      <c r="V77" s="73" t="s">
        <v>100</v>
      </c>
      <c r="W77" s="73"/>
    </row>
    <row r="78" spans="1:23" x14ac:dyDescent="0.35">
      <c r="A78" s="73">
        <v>320</v>
      </c>
      <c r="B78" s="73" t="s">
        <v>270</v>
      </c>
      <c r="C78" s="73" t="s">
        <v>271</v>
      </c>
      <c r="D78" s="73" t="s">
        <v>121</v>
      </c>
      <c r="E78" s="73" t="s">
        <v>103</v>
      </c>
      <c r="F78" s="73" t="s">
        <v>269</v>
      </c>
      <c r="G78" s="74">
        <v>0.13351782041178339</v>
      </c>
      <c r="H78" s="75">
        <v>28.881828203961319</v>
      </c>
      <c r="I78" s="75">
        <v>46.229005819469073</v>
      </c>
      <c r="J78" s="75">
        <v>21.087645856466949</v>
      </c>
      <c r="K78" s="75">
        <v>11.21537939639027</v>
      </c>
      <c r="L78" s="74">
        <v>1.3300384394824505E-2</v>
      </c>
      <c r="M78" s="75">
        <v>7.5037404874006297</v>
      </c>
      <c r="N78" s="75">
        <v>25.980836868286133</v>
      </c>
      <c r="O78" s="76">
        <v>16001.107</v>
      </c>
      <c r="P78" s="76">
        <v>17106.338</v>
      </c>
      <c r="Q78" s="76">
        <v>17362.718000000001</v>
      </c>
      <c r="R78" s="76">
        <v>4621.412109375</v>
      </c>
      <c r="S78" s="76">
        <v>4940.623046875</v>
      </c>
      <c r="T78" s="76">
        <v>5014.67041015625</v>
      </c>
      <c r="U78" s="73">
        <v>10</v>
      </c>
      <c r="V78" s="73" t="s">
        <v>100</v>
      </c>
      <c r="W78" s="73"/>
    </row>
    <row r="79" spans="1:23" x14ac:dyDescent="0.35">
      <c r="A79" s="73">
        <v>116</v>
      </c>
      <c r="B79" s="73" t="s">
        <v>272</v>
      </c>
      <c r="C79" s="73" t="s">
        <v>273</v>
      </c>
      <c r="D79" s="73" t="s">
        <v>136</v>
      </c>
      <c r="E79" s="73" t="s">
        <v>103</v>
      </c>
      <c r="F79" s="73" t="s">
        <v>170</v>
      </c>
      <c r="G79" s="74">
        <v>0.17034812559756179</v>
      </c>
      <c r="H79" s="75">
        <v>37.185690843522742</v>
      </c>
      <c r="I79" s="75">
        <v>45.810127964110208</v>
      </c>
      <c r="J79" s="75">
        <v>21.12521607058126</v>
      </c>
      <c r="K79" s="75">
        <v>13.206704237767349</v>
      </c>
      <c r="L79" s="74">
        <v>1.4897506684064865E-2</v>
      </c>
      <c r="M79" s="75">
        <v>9.8326403355627097</v>
      </c>
      <c r="N79" s="75">
        <v>26.441999435424805</v>
      </c>
      <c r="O79" s="76">
        <v>15210.816999999999</v>
      </c>
      <c r="P79" s="76">
        <v>16207.745999999999</v>
      </c>
      <c r="Q79" s="76">
        <v>16396.86</v>
      </c>
      <c r="R79" s="76">
        <v>5656.24755859375</v>
      </c>
      <c r="S79" s="76">
        <v>6026.96240234375</v>
      </c>
      <c r="T79" s="76">
        <v>6097.28564453125</v>
      </c>
      <c r="U79" s="73">
        <v>10</v>
      </c>
      <c r="V79" s="73" t="s">
        <v>100</v>
      </c>
      <c r="W79" s="73"/>
    </row>
    <row r="80" spans="1:23" x14ac:dyDescent="0.35">
      <c r="A80" s="73">
        <v>404</v>
      </c>
      <c r="B80" s="73" t="s">
        <v>274</v>
      </c>
      <c r="C80" s="73" t="s">
        <v>275</v>
      </c>
      <c r="D80" s="73" t="s">
        <v>152</v>
      </c>
      <c r="E80" s="73" t="s">
        <v>103</v>
      </c>
      <c r="F80" s="73" t="s">
        <v>170</v>
      </c>
      <c r="G80" s="74">
        <v>0.1707760749642416</v>
      </c>
      <c r="H80" s="75">
        <v>37.477145449941979</v>
      </c>
      <c r="I80" s="75">
        <v>45.568058322997501</v>
      </c>
      <c r="J80" s="75">
        <v>35.786774341075891</v>
      </c>
      <c r="K80" s="75">
        <v>12.43954252830212</v>
      </c>
      <c r="L80" s="74">
        <v>1.3773896731436253E-2</v>
      </c>
      <c r="M80" s="75">
        <v>13.485597537502588</v>
      </c>
      <c r="N80" s="75">
        <v>35.983524322509766</v>
      </c>
      <c r="O80" s="76">
        <v>45831.862999999998</v>
      </c>
      <c r="P80" s="76">
        <v>50951.45</v>
      </c>
      <c r="Q80" s="76">
        <v>51985.78</v>
      </c>
      <c r="R80" s="76">
        <v>17176.474609375</v>
      </c>
      <c r="S80" s="76">
        <v>19095.1484375</v>
      </c>
      <c r="T80" s="76">
        <v>19482.787109375</v>
      </c>
      <c r="U80" s="73">
        <v>10</v>
      </c>
      <c r="V80" s="73" t="s">
        <v>100</v>
      </c>
      <c r="W80" s="73"/>
    </row>
    <row r="81" spans="1:23" x14ac:dyDescent="0.35">
      <c r="A81" s="73">
        <v>64</v>
      </c>
      <c r="B81" s="73" t="s">
        <v>276</v>
      </c>
      <c r="C81" s="73" t="s">
        <v>277</v>
      </c>
      <c r="D81" s="73" t="s">
        <v>142</v>
      </c>
      <c r="E81" s="73" t="s">
        <v>98</v>
      </c>
      <c r="F81" s="73" t="s">
        <v>278</v>
      </c>
      <c r="G81" s="74">
        <v>0.17486398650009349</v>
      </c>
      <c r="H81" s="75">
        <v>37.34112874074421</v>
      </c>
      <c r="I81" s="75">
        <v>46.828789701071159</v>
      </c>
      <c r="J81" s="75">
        <v>17.675945675420589</v>
      </c>
      <c r="K81" s="75">
        <v>14.67630845501257</v>
      </c>
      <c r="L81" s="74">
        <v>1.6061421483755112E-2</v>
      </c>
      <c r="M81" s="75">
        <v>13.333861758802771</v>
      </c>
      <c r="N81" s="75">
        <v>35.708244323730469</v>
      </c>
      <c r="O81" s="76">
        <v>705.51599999999996</v>
      </c>
      <c r="P81" s="76">
        <v>767.45899999999995</v>
      </c>
      <c r="Q81" s="76">
        <v>772.50599999999997</v>
      </c>
      <c r="R81" s="76">
        <v>263.4476318359375</v>
      </c>
      <c r="S81" s="76">
        <v>286.57785034179688</v>
      </c>
      <c r="T81" s="76">
        <v>288.46246337890625</v>
      </c>
      <c r="U81" s="73">
        <v>10</v>
      </c>
      <c r="V81" s="73" t="s">
        <v>100</v>
      </c>
      <c r="W81" s="73"/>
    </row>
    <row r="82" spans="1:23" x14ac:dyDescent="0.35">
      <c r="A82" s="73">
        <v>104</v>
      </c>
      <c r="B82" s="73" t="s">
        <v>279</v>
      </c>
      <c r="C82" s="73" t="s">
        <v>280</v>
      </c>
      <c r="D82" s="73" t="s">
        <v>136</v>
      </c>
      <c r="E82" s="73" t="s">
        <v>103</v>
      </c>
      <c r="F82" s="73" t="s">
        <v>104</v>
      </c>
      <c r="G82" s="74">
        <v>0.17584622453505799</v>
      </c>
      <c r="H82" s="75">
        <v>38.315858119338905</v>
      </c>
      <c r="I82" s="75">
        <v>45.89385000522914</v>
      </c>
      <c r="J82" s="75">
        <v>21.916595109948901</v>
      </c>
      <c r="K82" s="75">
        <v>13.84482257274561</v>
      </c>
      <c r="L82" s="74">
        <v>1.4689315110445023E-2</v>
      </c>
      <c r="M82" s="75">
        <v>8.4923951400317499</v>
      </c>
      <c r="N82" s="75">
        <v>22.164178848266602</v>
      </c>
      <c r="O82" s="76">
        <v>51892.349000000002</v>
      </c>
      <c r="P82" s="76">
        <v>53040.212</v>
      </c>
      <c r="Q82" s="76">
        <v>53423.197999999997</v>
      </c>
      <c r="R82" s="76">
        <v>19882.998046875</v>
      </c>
      <c r="S82" s="76">
        <v>20322.8125</v>
      </c>
      <c r="T82" s="76">
        <v>20469.556640625</v>
      </c>
      <c r="U82" s="73">
        <v>10</v>
      </c>
      <c r="V82" s="73" t="s">
        <v>100</v>
      </c>
      <c r="W82" s="73"/>
    </row>
    <row r="83" spans="1:23" x14ac:dyDescent="0.35">
      <c r="A83" s="73">
        <v>768</v>
      </c>
      <c r="B83" s="73" t="s">
        <v>281</v>
      </c>
      <c r="C83" s="73" t="s">
        <v>282</v>
      </c>
      <c r="D83" s="73" t="s">
        <v>152</v>
      </c>
      <c r="E83" s="73" t="s">
        <v>98</v>
      </c>
      <c r="F83" s="73" t="s">
        <v>197</v>
      </c>
      <c r="G83" s="74">
        <v>0.1796162567119807</v>
      </c>
      <c r="H83" s="75">
        <v>37.612295351322324</v>
      </c>
      <c r="I83" s="75">
        <v>47.754665072751528</v>
      </c>
      <c r="J83" s="75">
        <v>23.76189748450722</v>
      </c>
      <c r="K83" s="75">
        <v>15.22555321580529</v>
      </c>
      <c r="L83" s="74">
        <v>1.6296153888106346E-2</v>
      </c>
      <c r="M83" s="75">
        <v>13.957360978129248</v>
      </c>
      <c r="N83" s="75">
        <v>37.108505249023438</v>
      </c>
      <c r="O83" s="76">
        <v>7852.7950000000001</v>
      </c>
      <c r="P83" s="76">
        <v>8243.0939999999991</v>
      </c>
      <c r="Q83" s="76">
        <v>8442.58</v>
      </c>
      <c r="R83" s="76">
        <v>2953.616455078125</v>
      </c>
      <c r="S83" s="76">
        <v>3100.416748046875</v>
      </c>
      <c r="T83" s="76">
        <v>3175.4482421875</v>
      </c>
      <c r="U83" s="73">
        <v>10</v>
      </c>
      <c r="V83" s="73" t="s">
        <v>100</v>
      </c>
      <c r="W83" s="73"/>
    </row>
    <row r="84" spans="1:23" x14ac:dyDescent="0.35">
      <c r="A84" s="73">
        <v>174</v>
      </c>
      <c r="B84" s="73" t="s">
        <v>283</v>
      </c>
      <c r="C84" s="73" t="s">
        <v>284</v>
      </c>
      <c r="D84" s="73" t="s">
        <v>152</v>
      </c>
      <c r="E84" s="73" t="s">
        <v>103</v>
      </c>
      <c r="F84" s="73" t="s">
        <v>107</v>
      </c>
      <c r="G84" s="74">
        <v>0.1807714052942492</v>
      </c>
      <c r="H84" s="75">
        <v>37.264918948784938</v>
      </c>
      <c r="I84" s="75">
        <v>48.509807720953965</v>
      </c>
      <c r="J84" s="75">
        <v>22.253406896029251</v>
      </c>
      <c r="K84" s="75">
        <v>16.08101291653918</v>
      </c>
      <c r="L84" s="74">
        <v>1.9997132942080498E-2</v>
      </c>
      <c r="M84" s="75">
        <v>12.841713596174481</v>
      </c>
      <c r="N84" s="75">
        <v>34.460597991943359</v>
      </c>
      <c r="O84" s="76">
        <v>684.553</v>
      </c>
      <c r="P84" s="76">
        <v>790.98599999999999</v>
      </c>
      <c r="Q84" s="76">
        <v>806.16600000000005</v>
      </c>
      <c r="R84" s="76">
        <v>255.09811401367188</v>
      </c>
      <c r="S84" s="76">
        <v>294.76028442382813</v>
      </c>
      <c r="T84" s="76">
        <v>300.4171142578125</v>
      </c>
      <c r="U84" s="73">
        <v>10</v>
      </c>
      <c r="V84" s="73" t="s">
        <v>100</v>
      </c>
      <c r="W84" s="73"/>
    </row>
    <row r="85" spans="1:23" x14ac:dyDescent="0.35">
      <c r="A85" s="73">
        <v>516</v>
      </c>
      <c r="B85" s="73" t="s">
        <v>285</v>
      </c>
      <c r="C85" s="73" t="s">
        <v>286</v>
      </c>
      <c r="D85" s="73" t="s">
        <v>152</v>
      </c>
      <c r="E85" s="73" t="s">
        <v>103</v>
      </c>
      <c r="F85" s="73" t="s">
        <v>287</v>
      </c>
      <c r="G85" s="74">
        <v>0.18473453488536001</v>
      </c>
      <c r="H85" s="75">
        <v>40.881010832160591</v>
      </c>
      <c r="I85" s="75">
        <v>45.188348116879631</v>
      </c>
      <c r="J85" s="75">
        <v>19.218428980779382</v>
      </c>
      <c r="K85" s="75">
        <v>13.076538168426779</v>
      </c>
      <c r="L85" s="74">
        <v>1.2638721615076065E-2</v>
      </c>
      <c r="M85" s="75">
        <v>16.387709660473888</v>
      </c>
      <c r="N85" s="75">
        <v>40.086360931396484</v>
      </c>
      <c r="O85" s="76">
        <v>2204.5100000000002</v>
      </c>
      <c r="P85" s="76">
        <v>2446.6439999999998</v>
      </c>
      <c r="Q85" s="76">
        <v>2489.098</v>
      </c>
      <c r="R85" s="76">
        <v>901.2259521484375</v>
      </c>
      <c r="S85" s="76">
        <v>1000.2127685546875</v>
      </c>
      <c r="T85" s="76">
        <v>1017.5684204101563</v>
      </c>
      <c r="U85" s="73">
        <v>10</v>
      </c>
      <c r="V85" s="73" t="s">
        <v>100</v>
      </c>
      <c r="W85" s="73"/>
    </row>
    <row r="86" spans="1:23" x14ac:dyDescent="0.35">
      <c r="A86" s="73">
        <v>270</v>
      </c>
      <c r="B86" s="73" t="s">
        <v>288</v>
      </c>
      <c r="C86" s="73" t="s">
        <v>289</v>
      </c>
      <c r="D86" s="73" t="s">
        <v>152</v>
      </c>
      <c r="E86" s="73" t="s">
        <v>103</v>
      </c>
      <c r="F86" s="73" t="s">
        <v>122</v>
      </c>
      <c r="G86" s="74">
        <v>0.19802306451214541</v>
      </c>
      <c r="H86" s="75">
        <v>41.709080364668011</v>
      </c>
      <c r="I86" s="75">
        <v>47.47720706877341</v>
      </c>
      <c r="J86" s="75">
        <v>28.03138152866148</v>
      </c>
      <c r="K86" s="75">
        <v>17.289994152378728</v>
      </c>
      <c r="L86" s="74">
        <v>1.6049250960350037E-2</v>
      </c>
      <c r="M86" s="75">
        <v>11.28281118632367</v>
      </c>
      <c r="N86" s="75">
        <v>27.051210403442383</v>
      </c>
      <c r="O86" s="76">
        <v>2573.9949999999999</v>
      </c>
      <c r="P86" s="76">
        <v>2508.8829999999998</v>
      </c>
      <c r="Q86" s="76">
        <v>2573.9949999999999</v>
      </c>
      <c r="R86" s="76">
        <v>1073.589599609375</v>
      </c>
      <c r="S86" s="76">
        <v>1046.4320068359375</v>
      </c>
      <c r="T86" s="76">
        <v>1073.589599609375</v>
      </c>
      <c r="U86" s="73">
        <v>10</v>
      </c>
      <c r="V86" s="73" t="s">
        <v>100</v>
      </c>
      <c r="W86" s="73"/>
    </row>
    <row r="87" spans="1:23" x14ac:dyDescent="0.35">
      <c r="A87" s="73">
        <v>586</v>
      </c>
      <c r="B87" s="73" t="s">
        <v>290</v>
      </c>
      <c r="C87" s="73" t="s">
        <v>291</v>
      </c>
      <c r="D87" s="73" t="s">
        <v>142</v>
      </c>
      <c r="E87" s="73" t="s">
        <v>103</v>
      </c>
      <c r="F87" s="73" t="s">
        <v>126</v>
      </c>
      <c r="G87" s="74">
        <v>0.19824739486546469</v>
      </c>
      <c r="H87" s="75">
        <v>38.332130605059724</v>
      </c>
      <c r="I87" s="75">
        <v>51.718334393678745</v>
      </c>
      <c r="J87" s="75">
        <v>12.91958091494295</v>
      </c>
      <c r="K87" s="75">
        <v>21.467651173952369</v>
      </c>
      <c r="L87" s="74">
        <v>2.2681694477796555E-2</v>
      </c>
      <c r="M87" s="75">
        <v>16.72349264595546</v>
      </c>
      <c r="N87" s="75">
        <v>43.627872467041016</v>
      </c>
      <c r="O87" s="76">
        <v>219731.47899999999</v>
      </c>
      <c r="P87" s="76">
        <v>223293.28</v>
      </c>
      <c r="Q87" s="76">
        <v>227196.74100000001</v>
      </c>
      <c r="R87" s="76">
        <v>84227.7578125</v>
      </c>
      <c r="S87" s="76">
        <v>85593.0703125</v>
      </c>
      <c r="T87" s="76">
        <v>87089.3515625</v>
      </c>
      <c r="U87" s="73">
        <v>10</v>
      </c>
      <c r="V87" s="73" t="s">
        <v>100</v>
      </c>
      <c r="W87" s="73"/>
    </row>
    <row r="88" spans="1:23" x14ac:dyDescent="0.35">
      <c r="A88" s="73">
        <v>332</v>
      </c>
      <c r="B88" s="73" t="s">
        <v>292</v>
      </c>
      <c r="C88" s="73" t="s">
        <v>293</v>
      </c>
      <c r="D88" s="73" t="s">
        <v>121</v>
      </c>
      <c r="E88" s="73" t="s">
        <v>103</v>
      </c>
      <c r="F88" s="73" t="s">
        <v>143</v>
      </c>
      <c r="G88" s="74">
        <v>0.1995876944902279</v>
      </c>
      <c r="H88" s="75">
        <v>41.268898324415048</v>
      </c>
      <c r="I88" s="75">
        <v>48.362738670964241</v>
      </c>
      <c r="J88" s="75">
        <v>21.848146603227899</v>
      </c>
      <c r="K88" s="75">
        <v>18.52696795712318</v>
      </c>
      <c r="L88" s="74">
        <v>1.874503493309021E-2</v>
      </c>
      <c r="M88" s="75">
        <v>15.042266292225229</v>
      </c>
      <c r="N88" s="75">
        <v>36.44940185546875</v>
      </c>
      <c r="O88" s="76">
        <v>10863.543</v>
      </c>
      <c r="P88" s="76">
        <v>11160.438</v>
      </c>
      <c r="Q88" s="76">
        <v>11306.800999999999</v>
      </c>
      <c r="R88" s="76">
        <v>4483.2646484375</v>
      </c>
      <c r="S88" s="76">
        <v>4605.7900390625</v>
      </c>
      <c r="T88" s="76">
        <v>4666.1923828125</v>
      </c>
      <c r="U88" s="73">
        <v>10</v>
      </c>
      <c r="V88" s="73" t="s">
        <v>100</v>
      </c>
      <c r="W88" s="73"/>
    </row>
    <row r="89" spans="1:23" x14ac:dyDescent="0.35">
      <c r="A89" s="73">
        <v>626</v>
      </c>
      <c r="B89" s="73" t="s">
        <v>294</v>
      </c>
      <c r="C89" s="73" t="s">
        <v>295</v>
      </c>
      <c r="D89" s="73" t="s">
        <v>136</v>
      </c>
      <c r="E89" s="73" t="s">
        <v>103</v>
      </c>
      <c r="F89" s="73" t="s">
        <v>192</v>
      </c>
      <c r="G89" s="74">
        <v>0.22151424007077999</v>
      </c>
      <c r="H89" s="75">
        <v>48.253699559766631</v>
      </c>
      <c r="I89" s="75">
        <v>45.906167214477371</v>
      </c>
      <c r="J89" s="75">
        <v>26.827794985823409</v>
      </c>
      <c r="K89" s="75">
        <v>17.383875948605279</v>
      </c>
      <c r="L89" s="74">
        <v>1.4279022812843323E-2</v>
      </c>
      <c r="M89" s="75">
        <v>19.209625512914211</v>
      </c>
      <c r="N89" s="75">
        <v>39.809642791748047</v>
      </c>
      <c r="O89" s="76">
        <v>1224.5619999999999</v>
      </c>
      <c r="P89" s="76">
        <v>1280.4380000000001</v>
      </c>
      <c r="Q89" s="76">
        <v>1299.9949999999999</v>
      </c>
      <c r="R89" s="76">
        <v>590.896484375</v>
      </c>
      <c r="S89" s="76">
        <v>617.85870361328125</v>
      </c>
      <c r="T89" s="76">
        <v>627.295654296875</v>
      </c>
      <c r="U89" s="73">
        <v>10</v>
      </c>
      <c r="V89" s="73" t="s">
        <v>100</v>
      </c>
      <c r="W89" s="73"/>
    </row>
    <row r="90" spans="1:23" x14ac:dyDescent="0.35">
      <c r="A90" s="73">
        <v>646</v>
      </c>
      <c r="B90" s="73" t="s">
        <v>296</v>
      </c>
      <c r="C90" s="73" t="s">
        <v>297</v>
      </c>
      <c r="D90" s="73" t="s">
        <v>152</v>
      </c>
      <c r="E90" s="73" t="s">
        <v>103</v>
      </c>
      <c r="F90" s="73" t="s">
        <v>122</v>
      </c>
      <c r="G90" s="74">
        <v>0.23100196192350619</v>
      </c>
      <c r="H90" s="75">
        <v>48.822401873815402</v>
      </c>
      <c r="I90" s="75">
        <v>47.314747545715903</v>
      </c>
      <c r="J90" s="75">
        <v>22.694718825179979</v>
      </c>
      <c r="K90" s="75">
        <v>19.701177223474108</v>
      </c>
      <c r="L90" s="74">
        <v>1.4207924716174603E-2</v>
      </c>
      <c r="M90" s="75">
        <v>11.59310011975561</v>
      </c>
      <c r="N90" s="75">
        <v>23.745452880859375</v>
      </c>
      <c r="O90" s="76">
        <v>13146.361999999999</v>
      </c>
      <c r="P90" s="76">
        <v>12835.028</v>
      </c>
      <c r="Q90" s="76">
        <v>13146.361999999999</v>
      </c>
      <c r="R90" s="76">
        <v>6418.36962890625</v>
      </c>
      <c r="S90" s="76">
        <v>6266.369140625</v>
      </c>
      <c r="T90" s="76">
        <v>6418.36962890625</v>
      </c>
      <c r="U90" s="73">
        <v>10</v>
      </c>
      <c r="V90" s="73" t="s">
        <v>100</v>
      </c>
      <c r="W90" s="73"/>
    </row>
    <row r="91" spans="1:23" x14ac:dyDescent="0.35">
      <c r="A91" s="73">
        <v>454</v>
      </c>
      <c r="B91" s="73" t="s">
        <v>298</v>
      </c>
      <c r="C91" s="73" t="s">
        <v>299</v>
      </c>
      <c r="D91" s="73" t="s">
        <v>152</v>
      </c>
      <c r="E91" s="73" t="s">
        <v>98</v>
      </c>
      <c r="F91" s="73" t="s">
        <v>122</v>
      </c>
      <c r="G91" s="74">
        <v>0.23109520423577251</v>
      </c>
      <c r="H91" s="75">
        <v>49.88338698463221</v>
      </c>
      <c r="I91" s="75">
        <v>46.327087674894052</v>
      </c>
      <c r="J91" s="75">
        <v>27.53231424488845</v>
      </c>
      <c r="K91" s="75">
        <v>17.514468203840799</v>
      </c>
      <c r="L91" s="74">
        <v>1.2413813732564449E-2</v>
      </c>
      <c r="M91" s="75">
        <v>13.150322859580852</v>
      </c>
      <c r="N91" s="75">
        <v>26.362129211425781</v>
      </c>
      <c r="O91" s="76">
        <v>19377.061000000002</v>
      </c>
      <c r="P91" s="76">
        <v>18867.337</v>
      </c>
      <c r="Q91" s="76">
        <v>19377.061000000002</v>
      </c>
      <c r="R91" s="76">
        <v>9665.9345703125</v>
      </c>
      <c r="S91" s="76">
        <v>9411.6669921875</v>
      </c>
      <c r="T91" s="76">
        <v>9665.9345703125</v>
      </c>
      <c r="U91" s="73">
        <v>10</v>
      </c>
      <c r="V91" s="73" t="s">
        <v>100</v>
      </c>
      <c r="W91" s="73"/>
    </row>
    <row r="92" spans="1:23" x14ac:dyDescent="0.35">
      <c r="A92" s="73">
        <v>894</v>
      </c>
      <c r="B92" s="73" t="s">
        <v>300</v>
      </c>
      <c r="C92" s="73" t="s">
        <v>301</v>
      </c>
      <c r="D92" s="73" t="s">
        <v>152</v>
      </c>
      <c r="E92" s="73" t="s">
        <v>103</v>
      </c>
      <c r="F92" s="73" t="s">
        <v>113</v>
      </c>
      <c r="G92" s="74">
        <v>0.2316850733623361</v>
      </c>
      <c r="H92" s="75">
        <v>47.906130544873598</v>
      </c>
      <c r="I92" s="75">
        <v>48.362301594222281</v>
      </c>
      <c r="J92" s="75">
        <v>23.87217790293651</v>
      </c>
      <c r="K92" s="75">
        <v>21.028754264115239</v>
      </c>
      <c r="L92" s="74">
        <v>1.5262692235410213E-2</v>
      </c>
      <c r="M92" s="75">
        <v>17.81899650217628</v>
      </c>
      <c r="N92" s="75">
        <v>37.195648193359375</v>
      </c>
      <c r="O92" s="76">
        <v>17835.893</v>
      </c>
      <c r="P92" s="76">
        <v>18380.476999999999</v>
      </c>
      <c r="Q92" s="76">
        <v>18927.715</v>
      </c>
      <c r="R92" s="76">
        <v>8544.486328125</v>
      </c>
      <c r="S92" s="76">
        <v>8805.375</v>
      </c>
      <c r="T92" s="76">
        <v>9067.5361328125</v>
      </c>
      <c r="U92" s="73">
        <v>10</v>
      </c>
      <c r="V92" s="73" t="s">
        <v>100</v>
      </c>
      <c r="W92" s="73"/>
    </row>
    <row r="93" spans="1:23" x14ac:dyDescent="0.35">
      <c r="A93" s="73">
        <v>120</v>
      </c>
      <c r="B93" s="73" t="s">
        <v>302</v>
      </c>
      <c r="C93" s="73" t="s">
        <v>303</v>
      </c>
      <c r="D93" s="73" t="s">
        <v>152</v>
      </c>
      <c r="E93" s="73" t="s">
        <v>103</v>
      </c>
      <c r="F93" s="73" t="s">
        <v>113</v>
      </c>
      <c r="G93" s="74">
        <v>0.23206011276570249</v>
      </c>
      <c r="H93" s="75">
        <v>43.591636255226412</v>
      </c>
      <c r="I93" s="75">
        <v>53.235008524801543</v>
      </c>
      <c r="J93" s="75">
        <v>17.586381686542911</v>
      </c>
      <c r="K93" s="75">
        <v>24.559452660919888</v>
      </c>
      <c r="L93" s="74">
        <v>2.5929825380444527E-2</v>
      </c>
      <c r="M93" s="75">
        <v>22.204687042411901</v>
      </c>
      <c r="N93" s="75">
        <v>50.937953948974609</v>
      </c>
      <c r="O93" s="76">
        <v>25076.746999999999</v>
      </c>
      <c r="P93" s="76">
        <v>25782.341</v>
      </c>
      <c r="Q93" s="76">
        <v>26491.087</v>
      </c>
      <c r="R93" s="76">
        <v>10931.3642578125</v>
      </c>
      <c r="S93" s="76">
        <v>11238.9443359375</v>
      </c>
      <c r="T93" s="76">
        <v>11547.8984375</v>
      </c>
      <c r="U93" s="73">
        <v>10</v>
      </c>
      <c r="V93" s="73" t="s">
        <v>100</v>
      </c>
      <c r="W93" s="73"/>
    </row>
    <row r="94" spans="1:23" x14ac:dyDescent="0.35">
      <c r="A94" s="73">
        <v>384</v>
      </c>
      <c r="B94" s="73" t="s">
        <v>304</v>
      </c>
      <c r="C94" s="73" t="s">
        <v>305</v>
      </c>
      <c r="D94" s="73" t="s">
        <v>152</v>
      </c>
      <c r="E94" s="73" t="s">
        <v>98</v>
      </c>
      <c r="F94" s="73" t="s">
        <v>192</v>
      </c>
      <c r="G94" s="74">
        <v>0.23587099610055451</v>
      </c>
      <c r="H94" s="75">
        <v>46.067484015968006</v>
      </c>
      <c r="I94" s="75">
        <v>51.201189111781389</v>
      </c>
      <c r="J94" s="75">
        <v>17.572290188753382</v>
      </c>
      <c r="K94" s="75">
        <v>24.465472880145018</v>
      </c>
      <c r="L94" s="74">
        <v>1.8898893147706985E-2</v>
      </c>
      <c r="M94" s="75">
        <v>20.142844384240679</v>
      </c>
      <c r="N94" s="75">
        <v>43.724647521972656</v>
      </c>
      <c r="O94" s="76">
        <v>24213.621999999999</v>
      </c>
      <c r="P94" s="76">
        <v>26147.550999999999</v>
      </c>
      <c r="Q94" s="76">
        <v>26811.79</v>
      </c>
      <c r="R94" s="76">
        <v>11154.6064453125</v>
      </c>
      <c r="S94" s="76">
        <v>12045.5185546875</v>
      </c>
      <c r="T94" s="76">
        <v>12351.5166015625</v>
      </c>
      <c r="U94" s="73">
        <v>10</v>
      </c>
      <c r="V94" s="73" t="s">
        <v>100</v>
      </c>
      <c r="W94" s="73"/>
    </row>
    <row r="95" spans="1:23" x14ac:dyDescent="0.35">
      <c r="A95" s="73">
        <v>887</v>
      </c>
      <c r="B95" s="73" t="s">
        <v>306</v>
      </c>
      <c r="C95" s="73" t="s">
        <v>307</v>
      </c>
      <c r="D95" s="73" t="s">
        <v>125</v>
      </c>
      <c r="E95" s="73" t="s">
        <v>103</v>
      </c>
      <c r="F95" s="73" t="s">
        <v>287</v>
      </c>
      <c r="G95" s="74">
        <v>0.24516646145808971</v>
      </c>
      <c r="H95" s="75">
        <v>48.466428783363355</v>
      </c>
      <c r="I95" s="75">
        <v>50.584800162178588</v>
      </c>
      <c r="J95" s="75">
        <v>22.285696464731611</v>
      </c>
      <c r="K95" s="75">
        <v>24.34976380299323</v>
      </c>
      <c r="L95" s="74">
        <v>2.1178383380174637E-2</v>
      </c>
      <c r="M95" s="75">
        <v>20.154705571063761</v>
      </c>
      <c r="N95" s="75">
        <v>41.584877014160156</v>
      </c>
      <c r="O95" s="76">
        <v>26984.002</v>
      </c>
      <c r="P95" s="76">
        <v>31546.690999999999</v>
      </c>
      <c r="Q95" s="76">
        <v>32284.045999999998</v>
      </c>
      <c r="R95" s="76">
        <v>13078.181640625</v>
      </c>
      <c r="S95" s="76">
        <v>15289.5546875</v>
      </c>
      <c r="T95" s="76">
        <v>15646.923828125</v>
      </c>
      <c r="U95" s="73">
        <v>10</v>
      </c>
      <c r="V95" s="73" t="s">
        <v>100</v>
      </c>
      <c r="W95" s="73"/>
    </row>
    <row r="96" spans="1:23" x14ac:dyDescent="0.35">
      <c r="A96" s="73">
        <v>566</v>
      </c>
      <c r="B96" s="73" t="s">
        <v>308</v>
      </c>
      <c r="C96" s="73" t="s">
        <v>309</v>
      </c>
      <c r="D96" s="73" t="s">
        <v>152</v>
      </c>
      <c r="E96" s="73" t="s">
        <v>103</v>
      </c>
      <c r="F96" s="73" t="s">
        <v>113</v>
      </c>
      <c r="G96" s="74">
        <v>0.25438964241192652</v>
      </c>
      <c r="H96" s="75">
        <v>46.416860113262409</v>
      </c>
      <c r="I96" s="75">
        <v>54.805439616377946</v>
      </c>
      <c r="J96" s="75">
        <v>19.226137560771413</v>
      </c>
      <c r="K96" s="75">
        <v>26.847733916409886</v>
      </c>
      <c r="L96" s="74">
        <v>2.9492322355508804E-2</v>
      </c>
      <c r="M96" s="75">
        <v>28.992024313971559</v>
      </c>
      <c r="N96" s="75">
        <v>62.460113525390625</v>
      </c>
      <c r="O96" s="76">
        <v>198387.62299999999</v>
      </c>
      <c r="P96" s="76">
        <v>203304.492</v>
      </c>
      <c r="Q96" s="76">
        <v>208327.405</v>
      </c>
      <c r="R96" s="76">
        <v>92085.3046875</v>
      </c>
      <c r="S96" s="76">
        <v>94367.5625</v>
      </c>
      <c r="T96" s="76">
        <v>96699.0390625</v>
      </c>
      <c r="U96" s="73">
        <v>10</v>
      </c>
      <c r="V96" s="73" t="s">
        <v>100</v>
      </c>
      <c r="W96" s="73"/>
    </row>
    <row r="97" spans="1:23" x14ac:dyDescent="0.35">
      <c r="A97" s="73">
        <v>430</v>
      </c>
      <c r="B97" s="73" t="s">
        <v>310</v>
      </c>
      <c r="C97" s="73" t="s">
        <v>311</v>
      </c>
      <c r="D97" s="73" t="s">
        <v>152</v>
      </c>
      <c r="E97" s="73" t="s">
        <v>103</v>
      </c>
      <c r="F97" s="73" t="s">
        <v>122</v>
      </c>
      <c r="G97" s="74">
        <v>0.25929373111005027</v>
      </c>
      <c r="H97" s="75">
        <v>52.323074524227451</v>
      </c>
      <c r="I97" s="75">
        <v>49.556287253339441</v>
      </c>
      <c r="J97" s="75">
        <v>23.31370775147791</v>
      </c>
      <c r="K97" s="75">
        <v>24.861870302926338</v>
      </c>
      <c r="L97" s="74">
        <v>1.7761634662747383E-2</v>
      </c>
      <c r="M97" s="75">
        <v>21.663948804298862</v>
      </c>
      <c r="N97" s="75">
        <v>41.404197692871094</v>
      </c>
      <c r="O97" s="76">
        <v>5087.5839999999998</v>
      </c>
      <c r="P97" s="76">
        <v>4985.2889999999998</v>
      </c>
      <c r="Q97" s="76">
        <v>5087.5839999999998</v>
      </c>
      <c r="R97" s="76">
        <v>2661.98046875</v>
      </c>
      <c r="S97" s="76">
        <v>2608.45654296875</v>
      </c>
      <c r="T97" s="76">
        <v>2661.98046875</v>
      </c>
      <c r="U97" s="73">
        <v>10</v>
      </c>
      <c r="V97" s="73" t="s">
        <v>100</v>
      </c>
      <c r="W97" s="73"/>
    </row>
    <row r="98" spans="1:23" x14ac:dyDescent="0.35">
      <c r="A98" s="73">
        <v>686</v>
      </c>
      <c r="B98" s="73" t="s">
        <v>312</v>
      </c>
      <c r="C98" s="73" t="s">
        <v>313</v>
      </c>
      <c r="D98" s="73" t="s">
        <v>152</v>
      </c>
      <c r="E98" s="73" t="s">
        <v>103</v>
      </c>
      <c r="F98" s="73" t="s">
        <v>99</v>
      </c>
      <c r="G98" s="74">
        <v>0.26286197297605662</v>
      </c>
      <c r="H98" s="75">
        <v>50.832378108573003</v>
      </c>
      <c r="I98" s="75">
        <v>51.711523787970123</v>
      </c>
      <c r="J98" s="75">
        <v>18.18333569014483</v>
      </c>
      <c r="K98" s="75">
        <v>27.706271309696128</v>
      </c>
      <c r="L98" s="74">
        <v>1.8965611234307289E-2</v>
      </c>
      <c r="M98" s="75">
        <v>22.606731110725832</v>
      </c>
      <c r="N98" s="75">
        <v>44.473094940185547</v>
      </c>
      <c r="O98" s="76">
        <v>16000.781000000001</v>
      </c>
      <c r="P98" s="76">
        <v>16000.781000000001</v>
      </c>
      <c r="Q98" s="76">
        <v>16436.12</v>
      </c>
      <c r="R98" s="76">
        <v>8133.57763671875</v>
      </c>
      <c r="S98" s="76">
        <v>8133.57763671875</v>
      </c>
      <c r="T98" s="76">
        <v>8354.87109375</v>
      </c>
      <c r="U98" s="73">
        <v>10</v>
      </c>
      <c r="V98" s="73" t="s">
        <v>100</v>
      </c>
      <c r="W98" s="73"/>
    </row>
    <row r="99" spans="1:23" x14ac:dyDescent="0.35">
      <c r="A99" s="73">
        <v>598</v>
      </c>
      <c r="B99" s="73" t="s">
        <v>314</v>
      </c>
      <c r="C99" s="73" t="s">
        <v>315</v>
      </c>
      <c r="D99" s="73" t="s">
        <v>136</v>
      </c>
      <c r="E99" s="73" t="s">
        <v>103</v>
      </c>
      <c r="F99" s="73" t="s">
        <v>316</v>
      </c>
      <c r="G99" s="74">
        <v>0.26329089966554842</v>
      </c>
      <c r="H99" s="75">
        <v>56.62862730321708</v>
      </c>
      <c r="I99" s="75">
        <v>46.494310776025237</v>
      </c>
      <c r="J99" s="75">
        <v>25.257488070256841</v>
      </c>
      <c r="K99" s="75">
        <v>25.787112132299523</v>
      </c>
      <c r="L99" s="74">
        <v>1.6011402010917664E-2</v>
      </c>
      <c r="M99" s="75">
        <v>24.316895289085419</v>
      </c>
      <c r="N99" s="75">
        <v>42.940994262695313</v>
      </c>
      <c r="O99" s="76">
        <v>9329.2270000000008</v>
      </c>
      <c r="P99" s="76">
        <v>9542.4860000000008</v>
      </c>
      <c r="Q99" s="76">
        <v>9749.64</v>
      </c>
      <c r="R99" s="76">
        <v>5283.01318359375</v>
      </c>
      <c r="S99" s="76">
        <v>5403.77880859375</v>
      </c>
      <c r="T99" s="76">
        <v>5521.08740234375</v>
      </c>
      <c r="U99" s="73">
        <v>9</v>
      </c>
      <c r="V99" s="73" t="s">
        <v>27</v>
      </c>
      <c r="W99" s="73"/>
    </row>
    <row r="100" spans="1:23" x14ac:dyDescent="0.35">
      <c r="A100" s="73">
        <v>4</v>
      </c>
      <c r="B100" s="73" t="s">
        <v>317</v>
      </c>
      <c r="C100" s="73" t="s">
        <v>318</v>
      </c>
      <c r="D100" s="73" t="s">
        <v>142</v>
      </c>
      <c r="E100" s="73" t="s">
        <v>103</v>
      </c>
      <c r="F100" s="73" t="s">
        <v>104</v>
      </c>
      <c r="G100" s="74">
        <v>0.27172123723761471</v>
      </c>
      <c r="H100" s="75">
        <v>55.910239260815978</v>
      </c>
      <c r="I100" s="75">
        <v>48.599548281319436</v>
      </c>
      <c r="J100" s="75">
        <v>18.137624927797081</v>
      </c>
      <c r="K100" s="75">
        <v>24.861950456102182</v>
      </c>
      <c r="L100" s="74">
        <v>2.0276425406336784E-2</v>
      </c>
      <c r="M100" s="75">
        <v>26.094572884165153</v>
      </c>
      <c r="N100" s="75">
        <v>46.672260284423828</v>
      </c>
      <c r="O100" s="76">
        <v>34636.207000000002</v>
      </c>
      <c r="P100" s="76">
        <v>37769.499000000003</v>
      </c>
      <c r="Q100" s="76">
        <v>38972.230000000003</v>
      </c>
      <c r="R100" s="76">
        <v>19365.185546875</v>
      </c>
      <c r="S100" s="76">
        <v>21117.017578125</v>
      </c>
      <c r="T100" s="76">
        <v>21789.466796875</v>
      </c>
      <c r="U100" s="73">
        <v>9</v>
      </c>
      <c r="V100" s="73" t="s">
        <v>27</v>
      </c>
      <c r="W100" s="73"/>
    </row>
    <row r="101" spans="1:23" x14ac:dyDescent="0.35">
      <c r="A101" s="73">
        <v>729</v>
      </c>
      <c r="B101" s="73" t="s">
        <v>319</v>
      </c>
      <c r="C101" s="73" t="s">
        <v>320</v>
      </c>
      <c r="D101" s="73" t="s">
        <v>125</v>
      </c>
      <c r="E101" s="73" t="s">
        <v>98</v>
      </c>
      <c r="F101" s="73" t="s">
        <v>170</v>
      </c>
      <c r="G101" s="74">
        <v>0.27943958863105339</v>
      </c>
      <c r="H101" s="75">
        <v>52.328041650939227</v>
      </c>
      <c r="I101" s="75">
        <v>53.401499428373455</v>
      </c>
      <c r="J101" s="75">
        <v>17.660528627698461</v>
      </c>
      <c r="K101" s="75">
        <v>30.87827791783025</v>
      </c>
      <c r="L101" s="74">
        <v>2.347983792424202E-2</v>
      </c>
      <c r="M101" s="75">
        <v>28.890780197827759</v>
      </c>
      <c r="N101" s="75">
        <v>55.210895538330078</v>
      </c>
      <c r="O101" s="76">
        <v>37003.245000000003</v>
      </c>
      <c r="P101" s="76">
        <v>43232.093000000001</v>
      </c>
      <c r="Q101" s="76">
        <v>44440.485999999997</v>
      </c>
      <c r="R101" s="76">
        <v>19363.07421875</v>
      </c>
      <c r="S101" s="76">
        <v>22622.5078125</v>
      </c>
      <c r="T101" s="76">
        <v>23254.8359375</v>
      </c>
      <c r="U101" s="73">
        <v>10</v>
      </c>
      <c r="V101" s="73" t="s">
        <v>100</v>
      </c>
      <c r="W101" s="73"/>
    </row>
    <row r="102" spans="1:23" x14ac:dyDescent="0.35">
      <c r="A102" s="73">
        <v>800</v>
      </c>
      <c r="B102" s="73" t="s">
        <v>321</v>
      </c>
      <c r="C102" s="73" t="s">
        <v>322</v>
      </c>
      <c r="D102" s="73" t="s">
        <v>152</v>
      </c>
      <c r="E102" s="73" t="s">
        <v>103</v>
      </c>
      <c r="F102" s="73" t="s">
        <v>192</v>
      </c>
      <c r="G102" s="74">
        <v>0.28102847842691397</v>
      </c>
      <c r="H102" s="75">
        <v>57.168485455259813</v>
      </c>
      <c r="I102" s="75">
        <v>49.157936612969635</v>
      </c>
      <c r="J102" s="75">
        <v>23.610282111800927</v>
      </c>
      <c r="K102" s="75">
        <v>25.680023609573382</v>
      </c>
      <c r="L102" s="74">
        <v>1.6815224662423134E-2</v>
      </c>
      <c r="M102" s="75">
        <v>18.258805612378371</v>
      </c>
      <c r="N102" s="75">
        <v>31.93858528137207</v>
      </c>
      <c r="O102" s="76">
        <v>38748.298999999999</v>
      </c>
      <c r="P102" s="76">
        <v>42949.08</v>
      </c>
      <c r="Q102" s="76">
        <v>44404.610999999997</v>
      </c>
      <c r="R102" s="76">
        <v>22151.81640625</v>
      </c>
      <c r="S102" s="76">
        <v>24553.337890625</v>
      </c>
      <c r="T102" s="76">
        <v>25385.443359375</v>
      </c>
      <c r="U102" s="73">
        <v>10</v>
      </c>
      <c r="V102" s="73" t="s">
        <v>100</v>
      </c>
      <c r="W102" s="73"/>
    </row>
    <row r="103" spans="1:23" x14ac:dyDescent="0.35">
      <c r="A103" s="73">
        <v>24</v>
      </c>
      <c r="B103" s="73" t="s">
        <v>323</v>
      </c>
      <c r="C103" s="73" t="s">
        <v>324</v>
      </c>
      <c r="D103" s="73" t="s">
        <v>152</v>
      </c>
      <c r="E103" s="73" t="s">
        <v>103</v>
      </c>
      <c r="F103" s="73" t="s">
        <v>104</v>
      </c>
      <c r="G103" s="74">
        <v>0.28243504758584909</v>
      </c>
      <c r="H103" s="75">
        <v>51.104111845344335</v>
      </c>
      <c r="I103" s="75">
        <v>55.266599376695645</v>
      </c>
      <c r="J103" s="75">
        <v>15.54285581687769</v>
      </c>
      <c r="K103" s="75">
        <v>32.457552277392331</v>
      </c>
      <c r="L103" s="74">
        <v>2.3988036438822746E-2</v>
      </c>
      <c r="M103" s="75">
        <v>27.689076513206878</v>
      </c>
      <c r="N103" s="75">
        <v>54.18170166015625</v>
      </c>
      <c r="O103" s="76">
        <v>29154.745999999999</v>
      </c>
      <c r="P103" s="76">
        <v>32353.588</v>
      </c>
      <c r="Q103" s="76">
        <v>33428.485999999997</v>
      </c>
      <c r="R103" s="76">
        <v>14899.2744140625</v>
      </c>
      <c r="S103" s="76">
        <v>16534.013671875</v>
      </c>
      <c r="T103" s="76">
        <v>17083.330078125</v>
      </c>
      <c r="U103" s="73">
        <v>10</v>
      </c>
      <c r="V103" s="73" t="s">
        <v>100</v>
      </c>
      <c r="W103" s="73"/>
    </row>
    <row r="104" spans="1:23" x14ac:dyDescent="0.35">
      <c r="A104" s="73">
        <v>834</v>
      </c>
      <c r="B104" s="73" t="s">
        <v>325</v>
      </c>
      <c r="C104" s="73" t="s">
        <v>326</v>
      </c>
      <c r="D104" s="73" t="s">
        <v>152</v>
      </c>
      <c r="E104" s="73" t="s">
        <v>103</v>
      </c>
      <c r="F104" s="73" t="s">
        <v>104</v>
      </c>
      <c r="G104" s="74">
        <v>0.28417931066941232</v>
      </c>
      <c r="H104" s="75">
        <v>57.067727112238444</v>
      </c>
      <c r="I104" s="75">
        <v>49.796851048667179</v>
      </c>
      <c r="J104" s="75">
        <v>23.41009556397043</v>
      </c>
      <c r="K104" s="75">
        <v>27.527402523649751</v>
      </c>
      <c r="L104" s="74">
        <v>1.6034198924899101E-2</v>
      </c>
      <c r="M104" s="75">
        <v>21.211241582171038</v>
      </c>
      <c r="N104" s="75">
        <v>37.168540954589844</v>
      </c>
      <c r="O104" s="76">
        <v>54401.802000000003</v>
      </c>
      <c r="P104" s="76">
        <v>59872.578999999998</v>
      </c>
      <c r="Q104" s="76">
        <v>61704.517999999996</v>
      </c>
      <c r="R104" s="76">
        <v>31045.87109375</v>
      </c>
      <c r="S104" s="76">
        <v>34167.921875</v>
      </c>
      <c r="T104" s="76">
        <v>35213.3671875</v>
      </c>
      <c r="U104" s="73">
        <v>10</v>
      </c>
      <c r="V104" s="73" t="s">
        <v>100</v>
      </c>
      <c r="W104" s="73"/>
    </row>
    <row r="105" spans="1:23" x14ac:dyDescent="0.35">
      <c r="A105" s="73">
        <v>694</v>
      </c>
      <c r="B105" s="73" t="s">
        <v>327</v>
      </c>
      <c r="C105" s="73" t="s">
        <v>328</v>
      </c>
      <c r="D105" s="73" t="s">
        <v>152</v>
      </c>
      <c r="E105" s="73" t="s">
        <v>103</v>
      </c>
      <c r="F105" s="73" t="s">
        <v>99</v>
      </c>
      <c r="G105" s="74">
        <v>0.29289930671452868</v>
      </c>
      <c r="H105" s="75">
        <v>59.221962862980462</v>
      </c>
      <c r="I105" s="75">
        <v>49.457885648302209</v>
      </c>
      <c r="J105" s="75">
        <v>21.26054862155928</v>
      </c>
      <c r="K105" s="75">
        <v>28.027725202777297</v>
      </c>
      <c r="L105" s="74">
        <v>1.8718017265200615E-2</v>
      </c>
      <c r="M105" s="75">
        <v>25.361087175633319</v>
      </c>
      <c r="N105" s="75">
        <v>42.823787689208984</v>
      </c>
      <c r="O105" s="76">
        <v>8046.8280000000004</v>
      </c>
      <c r="P105" s="76">
        <v>8046.8280000000004</v>
      </c>
      <c r="Q105" s="76">
        <v>8233.9699999999993</v>
      </c>
      <c r="R105" s="76">
        <v>4765.4892578125</v>
      </c>
      <c r="S105" s="76">
        <v>4765.4892578125</v>
      </c>
      <c r="T105" s="76">
        <v>4876.31884765625</v>
      </c>
      <c r="U105" s="73">
        <v>10</v>
      </c>
      <c r="V105" s="73" t="s">
        <v>100</v>
      </c>
      <c r="W105" s="73"/>
    </row>
    <row r="106" spans="1:23" x14ac:dyDescent="0.35">
      <c r="A106" s="73">
        <v>478</v>
      </c>
      <c r="B106" s="73" t="s">
        <v>329</v>
      </c>
      <c r="C106" s="73" t="s">
        <v>330</v>
      </c>
      <c r="D106" s="73" t="s">
        <v>152</v>
      </c>
      <c r="E106" s="73" t="s">
        <v>103</v>
      </c>
      <c r="F106" s="73" t="s">
        <v>243</v>
      </c>
      <c r="G106" s="74">
        <v>0.32703724846102078</v>
      </c>
      <c r="H106" s="75">
        <v>58.448082743834938</v>
      </c>
      <c r="I106" s="75">
        <v>55.953460423048071</v>
      </c>
      <c r="J106" s="75">
        <v>12.28209007105383</v>
      </c>
      <c r="K106" s="75">
        <v>38.00118397702753</v>
      </c>
      <c r="L106" s="74">
        <v>2.43272315710783E-2</v>
      </c>
      <c r="M106" s="75">
        <v>29.735902717461133</v>
      </c>
      <c r="N106" s="75">
        <v>50.875755310058594</v>
      </c>
      <c r="O106" s="76">
        <v>4614.9740000000002</v>
      </c>
      <c r="P106" s="76">
        <v>4383.8490000000002</v>
      </c>
      <c r="Q106" s="76">
        <v>4498.6040000000003</v>
      </c>
      <c r="R106" s="76">
        <v>2697.36376953125</v>
      </c>
      <c r="S106" s="76">
        <v>2562.275634765625</v>
      </c>
      <c r="T106" s="76">
        <v>2629.347900390625</v>
      </c>
      <c r="U106" s="73">
        <v>10</v>
      </c>
      <c r="V106" s="73" t="s">
        <v>100</v>
      </c>
      <c r="W106" s="73"/>
    </row>
    <row r="107" spans="1:23" x14ac:dyDescent="0.35">
      <c r="A107" s="73">
        <v>180</v>
      </c>
      <c r="B107" s="73" t="s">
        <v>331</v>
      </c>
      <c r="C107" s="73" t="s">
        <v>332</v>
      </c>
      <c r="D107" s="73" t="s">
        <v>152</v>
      </c>
      <c r="E107" s="73" t="s">
        <v>98</v>
      </c>
      <c r="F107" s="73" t="s">
        <v>126</v>
      </c>
      <c r="G107" s="74">
        <v>0.3311887359526684</v>
      </c>
      <c r="H107" s="75">
        <v>64.517979637148144</v>
      </c>
      <c r="I107" s="75">
        <v>51.332781623864832</v>
      </c>
      <c r="J107" s="75">
        <v>17.421910208253319</v>
      </c>
      <c r="K107" s="75">
        <v>36.775461418884973</v>
      </c>
      <c r="L107" s="74">
        <v>2.0475588738918304E-2</v>
      </c>
      <c r="M107" s="75">
        <v>33.387750367271153</v>
      </c>
      <c r="N107" s="75">
        <v>51.749526977539063</v>
      </c>
      <c r="O107" s="76">
        <v>87087.354999999996</v>
      </c>
      <c r="P107" s="76">
        <v>89906.89</v>
      </c>
      <c r="Q107" s="76">
        <v>92853.164000000004</v>
      </c>
      <c r="R107" s="76">
        <v>56187.00390625</v>
      </c>
      <c r="S107" s="76">
        <v>58006.109375</v>
      </c>
      <c r="T107" s="76">
        <v>59906.984375</v>
      </c>
      <c r="U107" s="73">
        <v>10</v>
      </c>
      <c r="V107" s="73" t="s">
        <v>100</v>
      </c>
      <c r="W107" s="73"/>
    </row>
    <row r="108" spans="1:23" x14ac:dyDescent="0.35">
      <c r="A108" s="73">
        <v>624</v>
      </c>
      <c r="B108" s="73" t="s">
        <v>333</v>
      </c>
      <c r="C108" s="73" t="s">
        <v>334</v>
      </c>
      <c r="D108" s="73" t="s">
        <v>152</v>
      </c>
      <c r="E108" s="73" t="s">
        <v>98</v>
      </c>
      <c r="F108" s="73" t="s">
        <v>116</v>
      </c>
      <c r="G108" s="74">
        <v>0.34068872344296991</v>
      </c>
      <c r="H108" s="75">
        <v>64.396310480741491</v>
      </c>
      <c r="I108" s="75">
        <v>52.905006653270469</v>
      </c>
      <c r="J108" s="75">
        <v>19.956525455655509</v>
      </c>
      <c r="K108" s="75">
        <v>35.881701712323114</v>
      </c>
      <c r="L108" s="74">
        <v>2.1298656240105629E-2</v>
      </c>
      <c r="M108" s="75">
        <v>25.405286873934578</v>
      </c>
      <c r="N108" s="75">
        <v>39.451461791992188</v>
      </c>
      <c r="O108" s="76">
        <v>1970.4570000000001</v>
      </c>
      <c r="P108" s="76">
        <v>1970.4570000000001</v>
      </c>
      <c r="Q108" s="76">
        <v>2015.828</v>
      </c>
      <c r="R108" s="76">
        <v>1268.901611328125</v>
      </c>
      <c r="S108" s="76">
        <v>1268.901611328125</v>
      </c>
      <c r="T108" s="76">
        <v>1298.118896484375</v>
      </c>
      <c r="U108" s="73">
        <v>10</v>
      </c>
      <c r="V108" s="73" t="s">
        <v>100</v>
      </c>
      <c r="W108" s="73"/>
    </row>
    <row r="109" spans="1:23" x14ac:dyDescent="0.35">
      <c r="A109" s="73">
        <v>231</v>
      </c>
      <c r="B109" s="73" t="s">
        <v>335</v>
      </c>
      <c r="C109" s="73" t="s">
        <v>336</v>
      </c>
      <c r="D109" s="73" t="s">
        <v>152</v>
      </c>
      <c r="E109" s="73" t="s">
        <v>103</v>
      </c>
      <c r="F109" s="73" t="s">
        <v>99</v>
      </c>
      <c r="G109" s="74">
        <v>0.36660424201658393</v>
      </c>
      <c r="H109" s="75">
        <v>68.736858094026019</v>
      </c>
      <c r="I109" s="75">
        <v>53.334448530525101</v>
      </c>
      <c r="J109" s="75">
        <v>18.353687389238292</v>
      </c>
      <c r="K109" s="75">
        <v>41.868033779138692</v>
      </c>
      <c r="L109" s="74">
        <v>2.2019878029823303E-2</v>
      </c>
      <c r="M109" s="75">
        <v>29.613226299600282</v>
      </c>
      <c r="N109" s="75">
        <v>43.082019805908203</v>
      </c>
      <c r="O109" s="76">
        <v>114120.594</v>
      </c>
      <c r="P109" s="76">
        <v>114120.594</v>
      </c>
      <c r="Q109" s="76">
        <v>117190.91099999999</v>
      </c>
      <c r="R109" s="76">
        <v>78442.9140625</v>
      </c>
      <c r="S109" s="76">
        <v>78442.9140625</v>
      </c>
      <c r="T109" s="76">
        <v>80553.3515625</v>
      </c>
      <c r="U109" s="73">
        <v>10</v>
      </c>
      <c r="V109" s="73" t="s">
        <v>100</v>
      </c>
      <c r="W109" s="73"/>
    </row>
    <row r="110" spans="1:23" x14ac:dyDescent="0.35">
      <c r="A110" s="73">
        <v>204</v>
      </c>
      <c r="B110" s="73" t="s">
        <v>337</v>
      </c>
      <c r="C110" s="73" t="s">
        <v>338</v>
      </c>
      <c r="D110" s="73" t="s">
        <v>152</v>
      </c>
      <c r="E110" s="73" t="s">
        <v>103</v>
      </c>
      <c r="F110" s="73" t="s">
        <v>126</v>
      </c>
      <c r="G110" s="74">
        <v>0.36767482431273862</v>
      </c>
      <c r="H110" s="75">
        <v>66.798888493301746</v>
      </c>
      <c r="I110" s="75">
        <v>55.042057226686815</v>
      </c>
      <c r="J110" s="75">
        <v>14.686222398533872</v>
      </c>
      <c r="K110" s="75">
        <v>40.937142711370164</v>
      </c>
      <c r="L110" s="74">
        <v>2.5122076272964478E-2</v>
      </c>
      <c r="M110" s="75">
        <v>35.980319291623459</v>
      </c>
      <c r="N110" s="75">
        <v>53.863651275634766</v>
      </c>
      <c r="O110" s="76">
        <v>11940.683000000001</v>
      </c>
      <c r="P110" s="76">
        <v>12290.444</v>
      </c>
      <c r="Q110" s="76">
        <v>12643.123</v>
      </c>
      <c r="R110" s="76">
        <v>7976.24365234375</v>
      </c>
      <c r="S110" s="76">
        <v>8209.8798828125</v>
      </c>
      <c r="T110" s="76">
        <v>8445.4658203125</v>
      </c>
      <c r="U110" s="73">
        <v>10</v>
      </c>
      <c r="V110" s="73" t="s">
        <v>100</v>
      </c>
      <c r="W110" s="73"/>
    </row>
    <row r="111" spans="1:23" x14ac:dyDescent="0.35">
      <c r="A111" s="73">
        <v>324</v>
      </c>
      <c r="B111" s="73" t="s">
        <v>339</v>
      </c>
      <c r="C111" s="73" t="s">
        <v>340</v>
      </c>
      <c r="D111" s="73" t="s">
        <v>152</v>
      </c>
      <c r="E111" s="73" t="s">
        <v>103</v>
      </c>
      <c r="F111" s="73" t="s">
        <v>113</v>
      </c>
      <c r="G111" s="74">
        <v>0.37322163437067901</v>
      </c>
      <c r="H111" s="75">
        <v>66.211102106507795</v>
      </c>
      <c r="I111" s="75">
        <v>56.368437089343594</v>
      </c>
      <c r="J111" s="75">
        <v>16.405046595159281</v>
      </c>
      <c r="K111" s="75">
        <v>43.514943642639039</v>
      </c>
      <c r="L111" s="74">
        <v>2.4773480370640755E-2</v>
      </c>
      <c r="M111" s="75">
        <v>39.133494929589517</v>
      </c>
      <c r="N111" s="75">
        <v>59.104129791259766</v>
      </c>
      <c r="O111" s="76">
        <v>12554.864</v>
      </c>
      <c r="P111" s="76">
        <v>12877.539000000001</v>
      </c>
      <c r="Q111" s="76">
        <v>13205.153</v>
      </c>
      <c r="R111" s="76">
        <v>8312.7138671875</v>
      </c>
      <c r="S111" s="76">
        <v>8526.3603515625</v>
      </c>
      <c r="T111" s="76">
        <v>8743.27734375</v>
      </c>
      <c r="U111" s="73">
        <v>10</v>
      </c>
      <c r="V111" s="73" t="s">
        <v>100</v>
      </c>
      <c r="W111" s="73"/>
    </row>
    <row r="112" spans="1:23" x14ac:dyDescent="0.35">
      <c r="A112" s="73">
        <v>466</v>
      </c>
      <c r="B112" s="73" t="s">
        <v>341</v>
      </c>
      <c r="C112" s="73" t="s">
        <v>342</v>
      </c>
      <c r="D112" s="73" t="s">
        <v>152</v>
      </c>
      <c r="E112" s="73" t="s">
        <v>103</v>
      </c>
      <c r="F112" s="73" t="s">
        <v>113</v>
      </c>
      <c r="G112" s="74">
        <v>0.37606292160239169</v>
      </c>
      <c r="H112" s="75">
        <v>68.332251131860446</v>
      </c>
      <c r="I112" s="75">
        <v>55.034469869389326</v>
      </c>
      <c r="J112" s="75">
        <v>15.26012002241845</v>
      </c>
      <c r="K112" s="75">
        <v>44.704456477659072</v>
      </c>
      <c r="L112" s="74">
        <v>2.1603142842650414E-2</v>
      </c>
      <c r="M112" s="75">
        <v>40.293368189381731</v>
      </c>
      <c r="N112" s="75">
        <v>58.966838836669922</v>
      </c>
      <c r="O112" s="76">
        <v>19934.297999999999</v>
      </c>
      <c r="P112" s="76">
        <v>20567.423999999999</v>
      </c>
      <c r="Q112" s="76">
        <v>21224.04</v>
      </c>
      <c r="R112" s="76">
        <v>13621.5546875</v>
      </c>
      <c r="S112" s="76">
        <v>14054.18359375</v>
      </c>
      <c r="T112" s="76">
        <v>14502.8642578125</v>
      </c>
      <c r="U112" s="73">
        <v>10</v>
      </c>
      <c r="V112" s="73" t="s">
        <v>100</v>
      </c>
      <c r="W112" s="73"/>
    </row>
    <row r="113" spans="1:23" x14ac:dyDescent="0.35">
      <c r="A113" s="73">
        <v>450</v>
      </c>
      <c r="B113" s="73" t="s">
        <v>343</v>
      </c>
      <c r="C113" s="73" t="s">
        <v>344</v>
      </c>
      <c r="D113" s="73" t="s">
        <v>152</v>
      </c>
      <c r="E113" s="73" t="s">
        <v>98</v>
      </c>
      <c r="F113" s="73" t="s">
        <v>113</v>
      </c>
      <c r="G113" s="74">
        <v>0.38397445695058818</v>
      </c>
      <c r="H113" s="75">
        <v>69.07832369150799</v>
      </c>
      <c r="I113" s="75">
        <v>55.5853756187473</v>
      </c>
      <c r="J113" s="75">
        <v>14.262878007824082</v>
      </c>
      <c r="K113" s="75">
        <v>45.505492828488073</v>
      </c>
      <c r="L113" s="74">
        <v>2.3323854431509972E-2</v>
      </c>
      <c r="M113" s="75">
        <v>30.864832653368364</v>
      </c>
      <c r="N113" s="75">
        <v>44.680923461914063</v>
      </c>
      <c r="O113" s="76">
        <v>26846.541000000001</v>
      </c>
      <c r="P113" s="76">
        <v>27533.133999999998</v>
      </c>
      <c r="Q113" s="76">
        <v>28225.177</v>
      </c>
      <c r="R113" s="76">
        <v>18545.140625</v>
      </c>
      <c r="S113" s="76">
        <v>19019.427734375</v>
      </c>
      <c r="T113" s="76">
        <v>19497.478515625</v>
      </c>
      <c r="U113" s="73">
        <v>10</v>
      </c>
      <c r="V113" s="73" t="s">
        <v>100</v>
      </c>
      <c r="W113" s="73"/>
    </row>
    <row r="114" spans="1:23" x14ac:dyDescent="0.35">
      <c r="A114" s="73">
        <v>108</v>
      </c>
      <c r="B114" s="73" t="s">
        <v>345</v>
      </c>
      <c r="C114" s="73" t="s">
        <v>346</v>
      </c>
      <c r="D114" s="73" t="s">
        <v>152</v>
      </c>
      <c r="E114" s="73" t="s">
        <v>103</v>
      </c>
      <c r="F114" s="73" t="s">
        <v>143</v>
      </c>
      <c r="G114" s="74">
        <v>0.40886109424049222</v>
      </c>
      <c r="H114" s="75">
        <v>75.09747264803714</v>
      </c>
      <c r="I114" s="75">
        <v>54.444055149062173</v>
      </c>
      <c r="J114" s="75">
        <v>15.761258464600362</v>
      </c>
      <c r="K114" s="75">
        <v>46.068448646677567</v>
      </c>
      <c r="L114" s="74">
        <v>2.1947393193840981E-2</v>
      </c>
      <c r="M114" s="75">
        <v>32.522166691875547</v>
      </c>
      <c r="N114" s="75">
        <v>43.306606292724609</v>
      </c>
      <c r="O114" s="76">
        <v>11155.593000000001</v>
      </c>
      <c r="P114" s="76">
        <v>11874.838</v>
      </c>
      <c r="Q114" s="76">
        <v>12220.227000000001</v>
      </c>
      <c r="R114" s="76">
        <v>8377.568359375</v>
      </c>
      <c r="S114" s="76">
        <v>8917.703125</v>
      </c>
      <c r="T114" s="76">
        <v>9177.08203125</v>
      </c>
      <c r="U114" s="73">
        <v>10</v>
      </c>
      <c r="V114" s="73" t="s">
        <v>100</v>
      </c>
      <c r="W114" s="73"/>
    </row>
    <row r="115" spans="1:23" x14ac:dyDescent="0.35">
      <c r="A115" s="73">
        <v>508</v>
      </c>
      <c r="B115" s="73" t="s">
        <v>347</v>
      </c>
      <c r="C115" s="73" t="s">
        <v>348</v>
      </c>
      <c r="D115" s="73" t="s">
        <v>152</v>
      </c>
      <c r="E115" s="73" t="s">
        <v>103</v>
      </c>
      <c r="F115" s="73" t="s">
        <v>139</v>
      </c>
      <c r="G115" s="74">
        <v>0.41695541215145782</v>
      </c>
      <c r="H115" s="75">
        <v>73.136586625705931</v>
      </c>
      <c r="I115" s="75">
        <v>57.010510250543604</v>
      </c>
      <c r="J115" s="75">
        <v>13.288923941544549</v>
      </c>
      <c r="K115" s="75">
        <v>49.883057527708033</v>
      </c>
      <c r="L115" s="74">
        <v>2.347707562148571E-2</v>
      </c>
      <c r="M115" s="75">
        <v>39.67665103705891</v>
      </c>
      <c r="N115" s="75">
        <v>54.250072479248047</v>
      </c>
      <c r="O115" s="76">
        <v>23760.420999999998</v>
      </c>
      <c r="P115" s="76">
        <v>30285.595000000001</v>
      </c>
      <c r="Q115" s="76">
        <v>31178.239000000001</v>
      </c>
      <c r="R115" s="76">
        <v>17377.560546875</v>
      </c>
      <c r="S115" s="76">
        <v>22149.849609375</v>
      </c>
      <c r="T115" s="76">
        <v>22802.69921875</v>
      </c>
      <c r="U115" s="73">
        <v>10</v>
      </c>
      <c r="V115" s="73" t="s">
        <v>100</v>
      </c>
      <c r="W115" s="73"/>
    </row>
    <row r="116" spans="1:23" x14ac:dyDescent="0.35">
      <c r="A116" s="73">
        <v>140</v>
      </c>
      <c r="B116" s="73" t="s">
        <v>349</v>
      </c>
      <c r="C116" s="73" t="s">
        <v>350</v>
      </c>
      <c r="D116" s="73" t="s">
        <v>152</v>
      </c>
      <c r="E116" s="73" t="s">
        <v>98</v>
      </c>
      <c r="F116" s="73" t="s">
        <v>116</v>
      </c>
      <c r="G116" s="74">
        <v>0.4613475237518247</v>
      </c>
      <c r="H116" s="75">
        <v>80.414177802052521</v>
      </c>
      <c r="I116" s="75">
        <v>57.371415882343221</v>
      </c>
      <c r="J116" s="75">
        <v>12.902056776607429</v>
      </c>
      <c r="K116" s="75">
        <v>55.815176570650202</v>
      </c>
      <c r="L116" s="74">
        <v>2.514163963496685E-2</v>
      </c>
      <c r="M116" s="75">
        <v>45.80684950629113</v>
      </c>
      <c r="N116" s="75">
        <v>56.963649749755859</v>
      </c>
      <c r="O116" s="76">
        <v>5209.3239999999996</v>
      </c>
      <c r="P116" s="76">
        <v>5209.3239999999996</v>
      </c>
      <c r="Q116" s="76">
        <v>5343.02</v>
      </c>
      <c r="R116" s="76">
        <v>4189.03515625</v>
      </c>
      <c r="S116" s="76">
        <v>4189.03515625</v>
      </c>
      <c r="T116" s="76">
        <v>4296.54541015625</v>
      </c>
      <c r="U116" s="73">
        <v>10</v>
      </c>
      <c r="V116" s="73" t="s">
        <v>100</v>
      </c>
      <c r="W116" s="73"/>
    </row>
    <row r="117" spans="1:23" x14ac:dyDescent="0.35">
      <c r="A117" s="73">
        <v>148</v>
      </c>
      <c r="B117" s="73" t="s">
        <v>351</v>
      </c>
      <c r="C117" s="73" t="s">
        <v>352</v>
      </c>
      <c r="D117" s="73" t="s">
        <v>152</v>
      </c>
      <c r="E117" s="73" t="s">
        <v>98</v>
      </c>
      <c r="F117" s="73" t="s">
        <v>99</v>
      </c>
      <c r="G117" s="74">
        <v>0.517011206983083</v>
      </c>
      <c r="H117" s="75">
        <v>84.174947466375698</v>
      </c>
      <c r="I117" s="75">
        <v>61.421031143453561</v>
      </c>
      <c r="J117" s="75">
        <v>10.665949623788171</v>
      </c>
      <c r="K117" s="75">
        <v>64.608697264116273</v>
      </c>
      <c r="L117" s="74">
        <v>2.4101827293634415E-2</v>
      </c>
      <c r="M117" s="75">
        <v>63.723343499293627</v>
      </c>
      <c r="N117" s="75">
        <v>75.703453063964844</v>
      </c>
      <c r="O117" s="76">
        <v>16126.866</v>
      </c>
      <c r="P117" s="76">
        <v>16126.866</v>
      </c>
      <c r="Q117" s="76">
        <v>16644.701000000001</v>
      </c>
      <c r="R117" s="76">
        <v>13574.78125</v>
      </c>
      <c r="S117" s="76">
        <v>13574.78125</v>
      </c>
      <c r="T117" s="76">
        <v>14010.66796875</v>
      </c>
      <c r="U117" s="73">
        <v>10</v>
      </c>
      <c r="V117" s="73" t="s">
        <v>100</v>
      </c>
      <c r="W117" s="73"/>
    </row>
    <row r="118" spans="1:23" x14ac:dyDescent="0.35">
      <c r="A118" s="73">
        <v>854</v>
      </c>
      <c r="B118" s="73" t="s">
        <v>353</v>
      </c>
      <c r="C118" s="73" t="s">
        <v>354</v>
      </c>
      <c r="D118" s="73" t="s">
        <v>152</v>
      </c>
      <c r="E118" s="73" t="s">
        <v>103</v>
      </c>
      <c r="F118" s="73" t="s">
        <v>278</v>
      </c>
      <c r="G118" s="74">
        <v>0.5234242793578866</v>
      </c>
      <c r="H118" s="75">
        <v>84.192337432005232</v>
      </c>
      <c r="I118" s="75">
        <v>62.170061471521755</v>
      </c>
      <c r="J118" s="75">
        <v>7.1835715368250304</v>
      </c>
      <c r="K118" s="75">
        <v>65.33121626193406</v>
      </c>
      <c r="L118" s="74">
        <v>2.7341835200786591E-2</v>
      </c>
      <c r="M118" s="75">
        <v>57.292089868588924</v>
      </c>
      <c r="N118" s="75">
        <v>68.049057006835938</v>
      </c>
      <c r="O118" s="76">
        <v>16116.844999999999</v>
      </c>
      <c r="P118" s="76">
        <v>20951.638999999999</v>
      </c>
      <c r="Q118" s="76">
        <v>21522.626</v>
      </c>
      <c r="R118" s="76">
        <v>13569.1484375</v>
      </c>
      <c r="S118" s="76">
        <v>17639.673828125</v>
      </c>
      <c r="T118" s="76">
        <v>18120.40234375</v>
      </c>
      <c r="U118" s="73">
        <v>10</v>
      </c>
      <c r="V118" s="73" t="s">
        <v>100</v>
      </c>
      <c r="W118" s="73"/>
    </row>
    <row r="119" spans="1:23" x14ac:dyDescent="0.35">
      <c r="A119" s="73">
        <v>728</v>
      </c>
      <c r="B119" s="73" t="s">
        <v>355</v>
      </c>
      <c r="C119" s="73" t="s">
        <v>356</v>
      </c>
      <c r="D119" s="73" t="s">
        <v>152</v>
      </c>
      <c r="E119" s="73" t="s">
        <v>98</v>
      </c>
      <c r="F119" s="73" t="s">
        <v>278</v>
      </c>
      <c r="G119" s="74">
        <v>0.5801574344464715</v>
      </c>
      <c r="H119" s="75">
        <v>91.862888520192854</v>
      </c>
      <c r="I119" s="75">
        <v>63.154712832586789</v>
      </c>
      <c r="J119" s="75">
        <v>6.3365348981257394</v>
      </c>
      <c r="K119" s="75">
        <v>74.343177374241918</v>
      </c>
      <c r="L119" s="74">
        <v>2.3142101243138313E-2</v>
      </c>
      <c r="M119" s="75">
        <v>75.248697729730267</v>
      </c>
      <c r="N119" s="75">
        <v>81.914146423339844</v>
      </c>
      <c r="O119" s="76">
        <v>9714.4189999999999</v>
      </c>
      <c r="P119" s="76">
        <v>10447.665999999999</v>
      </c>
      <c r="Q119" s="76">
        <v>10606.227000000001</v>
      </c>
      <c r="R119" s="76">
        <v>8923.9462890625</v>
      </c>
      <c r="S119" s="76">
        <v>9597.52734375</v>
      </c>
      <c r="T119" s="76">
        <v>9743.1865234375</v>
      </c>
      <c r="U119" s="73">
        <v>10</v>
      </c>
      <c r="V119" s="73" t="s">
        <v>100</v>
      </c>
      <c r="W119" s="73"/>
    </row>
    <row r="120" spans="1:23" x14ac:dyDescent="0.35">
      <c r="A120" s="73">
        <v>562</v>
      </c>
      <c r="B120" s="73" t="s">
        <v>357</v>
      </c>
      <c r="C120" s="73" t="s">
        <v>358</v>
      </c>
      <c r="D120" s="73" t="s">
        <v>152</v>
      </c>
      <c r="E120" s="73" t="s">
        <v>103</v>
      </c>
      <c r="F120" s="73" t="s">
        <v>107</v>
      </c>
      <c r="G120" s="74">
        <v>0.60127981222056881</v>
      </c>
      <c r="H120" s="75">
        <v>90.971157624902474</v>
      </c>
      <c r="I120" s="75">
        <v>66.09565360262863</v>
      </c>
      <c r="J120" s="75">
        <v>4.8551351601016197</v>
      </c>
      <c r="K120" s="75">
        <v>76.270691407930542</v>
      </c>
      <c r="L120" s="74">
        <v>2.633167989552021E-2</v>
      </c>
      <c r="M120" s="75">
        <v>69.806565524580819</v>
      </c>
      <c r="N120" s="75">
        <v>76.734832763671875</v>
      </c>
      <c r="O120" s="76">
        <v>17954.406999999999</v>
      </c>
      <c r="P120" s="76">
        <v>23443.393</v>
      </c>
      <c r="Q120" s="76">
        <v>24333.638999999999</v>
      </c>
      <c r="R120" s="76">
        <v>16333.33203125</v>
      </c>
      <c r="S120" s="76">
        <v>21326.7265625</v>
      </c>
      <c r="T120" s="76">
        <v>22136.59375</v>
      </c>
      <c r="U120" s="73">
        <v>10</v>
      </c>
      <c r="V120" s="73" t="s">
        <v>100</v>
      </c>
      <c r="W120" s="73"/>
    </row>
    <row r="121" spans="1:23" s="1" customFormat="1" x14ac:dyDescent="0.35">
      <c r="G121" s="17"/>
      <c r="H121" s="17"/>
      <c r="I121" s="17"/>
      <c r="J121" s="17"/>
      <c r="K121" s="17"/>
      <c r="L121" s="65"/>
      <c r="M121" s="17"/>
      <c r="N121" s="17"/>
      <c r="Q121" s="29">
        <f>SUM(Q10:Q120)</f>
        <v>6077871.6290000007</v>
      </c>
      <c r="T121" s="80">
        <f>SUM(T10:T120)</f>
        <v>1162445.586802274</v>
      </c>
    </row>
    <row r="122" spans="1:23" s="6" customFormat="1" ht="23" x14ac:dyDescent="0.5">
      <c r="A122" s="13" t="s">
        <v>69</v>
      </c>
      <c r="G122" s="19"/>
      <c r="H122" s="19"/>
      <c r="I122" s="19"/>
      <c r="J122" s="19"/>
      <c r="K122" s="19"/>
      <c r="L122" s="68"/>
      <c r="M122" s="19"/>
      <c r="N122" s="19"/>
      <c r="Q122" s="47"/>
    </row>
    <row r="123" spans="1:23" s="14" customFormat="1" ht="30" customHeight="1" x14ac:dyDescent="0.35">
      <c r="A123" s="14" t="s">
        <v>94</v>
      </c>
      <c r="G123" s="21"/>
      <c r="H123" s="21"/>
      <c r="I123" s="21"/>
      <c r="J123" s="21"/>
      <c r="K123" s="21"/>
      <c r="L123" s="71"/>
      <c r="M123" s="21"/>
      <c r="N123" s="21"/>
    </row>
    <row r="124" spans="1:23" s="12" customFormat="1" ht="25" customHeight="1" x14ac:dyDescent="0.45">
      <c r="A124" s="12" t="s">
        <v>368</v>
      </c>
      <c r="E124" s="48"/>
      <c r="F124" s="48"/>
      <c r="G124" s="49"/>
      <c r="H124" s="49"/>
      <c r="I124" s="49"/>
      <c r="J124" s="49"/>
      <c r="K124" s="49"/>
      <c r="L124" s="69"/>
      <c r="M124" s="20"/>
      <c r="N124" s="20"/>
    </row>
    <row r="125" spans="1:23" s="62" customFormat="1" ht="24" customHeight="1" x14ac:dyDescent="0.45">
      <c r="A125" s="61" t="s">
        <v>369</v>
      </c>
      <c r="G125" s="63"/>
      <c r="H125" s="63"/>
      <c r="I125" s="63"/>
      <c r="J125" s="63"/>
      <c r="K125" s="63"/>
      <c r="L125" s="70"/>
      <c r="M125" s="63"/>
      <c r="N125" s="63"/>
    </row>
    <row r="126" spans="1:23" s="12" customFormat="1" ht="25" customHeight="1" x14ac:dyDescent="0.5">
      <c r="A126" s="12" t="s">
        <v>377</v>
      </c>
      <c r="G126" s="20"/>
      <c r="H126" s="20"/>
      <c r="I126" s="20"/>
      <c r="J126" s="20"/>
      <c r="K126" s="20"/>
      <c r="L126" s="69"/>
      <c r="M126" s="20"/>
      <c r="N126" s="20"/>
    </row>
    <row r="127" spans="1:23" s="62" customFormat="1" ht="24" customHeight="1" x14ac:dyDescent="0.45">
      <c r="A127" s="61" t="s">
        <v>379</v>
      </c>
      <c r="G127" s="63"/>
      <c r="H127" s="63"/>
      <c r="I127" s="63"/>
      <c r="J127" s="63"/>
      <c r="K127" s="63"/>
      <c r="L127" s="70"/>
      <c r="M127" s="63"/>
      <c r="N127" s="63"/>
    </row>
    <row r="128" spans="1:23" s="12" customFormat="1" ht="25" customHeight="1" x14ac:dyDescent="0.5">
      <c r="A128" s="12" t="s">
        <v>378</v>
      </c>
      <c r="G128" s="20"/>
      <c r="H128" s="20"/>
      <c r="I128" s="20"/>
      <c r="J128" s="20"/>
      <c r="K128" s="20"/>
      <c r="L128" s="69"/>
      <c r="M128" s="20"/>
      <c r="N128" s="20"/>
    </row>
    <row r="129" spans="1:20" s="12" customFormat="1" ht="25" customHeight="1" x14ac:dyDescent="0.5">
      <c r="A129" s="12" t="s">
        <v>375</v>
      </c>
      <c r="G129" s="20"/>
      <c r="H129" s="20"/>
      <c r="I129" s="20"/>
      <c r="J129" s="20"/>
      <c r="K129" s="20"/>
      <c r="L129" s="69"/>
      <c r="M129" s="20"/>
      <c r="N129" s="20"/>
    </row>
    <row r="130" spans="1:20" s="62" customFormat="1" ht="24" customHeight="1" x14ac:dyDescent="0.45">
      <c r="A130" s="61" t="s">
        <v>376</v>
      </c>
      <c r="G130" s="63"/>
      <c r="H130" s="63"/>
      <c r="I130" s="63"/>
      <c r="J130" s="63"/>
      <c r="K130" s="63"/>
      <c r="L130" s="70"/>
      <c r="M130" s="63"/>
      <c r="N130" s="63"/>
    </row>
    <row r="131" spans="1:20" s="5" customFormat="1" ht="28" customHeight="1" x14ac:dyDescent="0.35">
      <c r="A131" s="14"/>
      <c r="G131" s="18"/>
      <c r="H131" s="18"/>
      <c r="I131" s="18"/>
      <c r="J131" s="18"/>
      <c r="K131" s="18"/>
      <c r="L131" s="67"/>
      <c r="M131" s="18"/>
      <c r="N131" s="18"/>
      <c r="Q131" s="46"/>
      <c r="T131" s="46"/>
    </row>
    <row r="132" spans="1:20" s="79" customFormat="1" x14ac:dyDescent="0.35">
      <c r="G132" s="17"/>
      <c r="H132" s="17"/>
      <c r="I132" s="17"/>
      <c r="J132" s="17"/>
      <c r="K132" s="17"/>
      <c r="L132" s="65"/>
      <c r="M132" s="17"/>
      <c r="N132" s="17"/>
    </row>
    <row r="133" spans="1:20" s="79" customFormat="1" x14ac:dyDescent="0.35">
      <c r="G133" s="17"/>
      <c r="H133" s="17"/>
      <c r="I133" s="17"/>
      <c r="J133" s="17"/>
      <c r="K133" s="17"/>
      <c r="L133" s="65"/>
      <c r="M133" s="17"/>
      <c r="N133" s="17"/>
    </row>
    <row r="134" spans="1:20" s="79" customFormat="1" x14ac:dyDescent="0.35">
      <c r="G134" s="17"/>
      <c r="H134" s="17"/>
      <c r="I134" s="17"/>
      <c r="J134" s="17"/>
      <c r="K134" s="17"/>
      <c r="L134" s="65"/>
      <c r="M134" s="17"/>
      <c r="N134" s="17"/>
    </row>
    <row r="135" spans="1:20" s="79" customFormat="1" x14ac:dyDescent="0.35">
      <c r="G135" s="17"/>
      <c r="H135" s="17"/>
      <c r="I135" s="17"/>
      <c r="J135" s="17"/>
      <c r="K135" s="17"/>
      <c r="L135" s="65"/>
      <c r="M135" s="17"/>
      <c r="N135" s="17"/>
    </row>
    <row r="136" spans="1:20" s="79" customFormat="1" x14ac:dyDescent="0.35">
      <c r="G136" s="17"/>
      <c r="H136" s="17"/>
      <c r="I136" s="17"/>
      <c r="J136" s="17"/>
      <c r="K136" s="17"/>
      <c r="L136" s="65"/>
      <c r="M136" s="17"/>
      <c r="N136" s="17"/>
    </row>
    <row r="137" spans="1:20" s="79" customFormat="1" x14ac:dyDescent="0.35">
      <c r="G137" s="17"/>
      <c r="H137" s="17"/>
      <c r="I137" s="17"/>
      <c r="J137" s="17"/>
      <c r="K137" s="17"/>
      <c r="L137" s="65"/>
      <c r="M137" s="17"/>
      <c r="N137" s="17"/>
    </row>
    <row r="138" spans="1:20" s="79" customFormat="1" x14ac:dyDescent="0.35">
      <c r="G138" s="17"/>
      <c r="H138" s="17"/>
      <c r="I138" s="17"/>
      <c r="J138" s="17"/>
      <c r="K138" s="17"/>
      <c r="L138" s="65"/>
      <c r="M138" s="17"/>
      <c r="N138" s="17"/>
    </row>
    <row r="139" spans="1:20" s="79" customFormat="1" x14ac:dyDescent="0.35">
      <c r="G139" s="17"/>
      <c r="H139" s="17"/>
      <c r="I139" s="17"/>
      <c r="J139" s="17"/>
      <c r="K139" s="17"/>
      <c r="L139" s="65"/>
      <c r="M139" s="17"/>
      <c r="N139" s="17"/>
    </row>
    <row r="140" spans="1:20" s="79" customFormat="1" x14ac:dyDescent="0.35">
      <c r="G140" s="17"/>
      <c r="H140" s="17"/>
      <c r="I140" s="17"/>
      <c r="J140" s="17"/>
      <c r="K140" s="17"/>
      <c r="L140" s="65"/>
      <c r="M140" s="17"/>
      <c r="N140" s="17"/>
    </row>
    <row r="141" spans="1:20" s="79" customFormat="1" x14ac:dyDescent="0.35">
      <c r="G141" s="17"/>
      <c r="H141" s="17"/>
      <c r="I141" s="17"/>
      <c r="J141" s="17"/>
      <c r="K141" s="17"/>
      <c r="L141" s="65"/>
      <c r="M141" s="17"/>
      <c r="N141" s="17"/>
    </row>
    <row r="142" spans="1:20" s="79" customFormat="1" x14ac:dyDescent="0.35">
      <c r="G142" s="17"/>
      <c r="H142" s="17"/>
      <c r="I142" s="17"/>
      <c r="J142" s="17"/>
      <c r="K142" s="17"/>
      <c r="L142" s="65"/>
      <c r="M142" s="17"/>
      <c r="N142" s="17"/>
    </row>
    <row r="143" spans="1:20" s="79" customFormat="1" x14ac:dyDescent="0.35">
      <c r="G143" s="17"/>
      <c r="H143" s="17"/>
      <c r="I143" s="17"/>
      <c r="J143" s="17"/>
      <c r="K143" s="17"/>
      <c r="L143" s="65"/>
      <c r="M143" s="17"/>
      <c r="N143" s="17"/>
    </row>
    <row r="144" spans="1:20" s="1" customFormat="1" x14ac:dyDescent="0.35">
      <c r="G144" s="17"/>
      <c r="H144" s="17"/>
      <c r="I144" s="17"/>
      <c r="J144" s="17"/>
      <c r="K144" s="17"/>
      <c r="L144" s="65"/>
      <c r="M144" s="17"/>
      <c r="N144" s="17"/>
    </row>
    <row r="145" spans="7:14" s="1" customFormat="1" x14ac:dyDescent="0.35">
      <c r="G145" s="17"/>
      <c r="H145" s="17"/>
      <c r="I145" s="17"/>
      <c r="J145" s="17"/>
      <c r="K145" s="17"/>
      <c r="L145" s="65"/>
      <c r="M145" s="17"/>
      <c r="N145" s="17"/>
    </row>
    <row r="146" spans="7:14" s="1" customFormat="1" x14ac:dyDescent="0.35">
      <c r="G146" s="17"/>
      <c r="H146" s="17"/>
      <c r="I146" s="17"/>
      <c r="J146" s="17"/>
      <c r="K146" s="17"/>
      <c r="L146" s="65"/>
      <c r="M146" s="17"/>
      <c r="N146" s="17"/>
    </row>
    <row r="147" spans="7:14" s="1" customFormat="1" x14ac:dyDescent="0.35">
      <c r="G147" s="17"/>
      <c r="H147" s="17"/>
      <c r="I147" s="17"/>
      <c r="J147" s="17"/>
      <c r="K147" s="17"/>
      <c r="L147" s="65"/>
      <c r="M147" s="17"/>
      <c r="N147" s="17"/>
    </row>
    <row r="148" spans="7:14" s="1" customFormat="1" x14ac:dyDescent="0.35">
      <c r="G148" s="17"/>
      <c r="H148" s="17"/>
      <c r="I148" s="17"/>
      <c r="J148" s="17"/>
      <c r="K148" s="17"/>
      <c r="L148" s="65"/>
      <c r="M148" s="17"/>
      <c r="N148" s="17"/>
    </row>
    <row r="149" spans="7:14" s="1" customFormat="1" x14ac:dyDescent="0.35">
      <c r="G149" s="17"/>
      <c r="H149" s="17"/>
      <c r="I149" s="17"/>
      <c r="J149" s="17"/>
      <c r="K149" s="17"/>
      <c r="L149" s="65"/>
      <c r="M149" s="17"/>
      <c r="N149" s="17"/>
    </row>
    <row r="150" spans="7:14" s="1" customFormat="1" x14ac:dyDescent="0.35">
      <c r="G150" s="17"/>
      <c r="H150" s="17"/>
      <c r="I150" s="17"/>
      <c r="J150" s="17"/>
      <c r="K150" s="17"/>
      <c r="L150" s="65"/>
      <c r="M150" s="17"/>
      <c r="N150" s="17"/>
    </row>
    <row r="151" spans="7:14" s="1" customFormat="1" x14ac:dyDescent="0.35">
      <c r="G151" s="17"/>
      <c r="H151" s="17"/>
      <c r="I151" s="17"/>
      <c r="J151" s="17"/>
      <c r="K151" s="17"/>
      <c r="L151" s="65"/>
      <c r="M151" s="17"/>
      <c r="N151" s="17"/>
    </row>
    <row r="152" spans="7:14" s="1" customFormat="1" x14ac:dyDescent="0.35">
      <c r="G152" s="17"/>
      <c r="H152" s="17"/>
      <c r="I152" s="17"/>
      <c r="J152" s="17"/>
      <c r="K152" s="17"/>
      <c r="L152" s="65"/>
      <c r="M152" s="17"/>
      <c r="N152" s="17"/>
    </row>
    <row r="153" spans="7:14" s="1" customFormat="1" x14ac:dyDescent="0.35">
      <c r="G153" s="17"/>
      <c r="H153" s="17"/>
      <c r="I153" s="17"/>
      <c r="J153" s="17"/>
      <c r="K153" s="17"/>
      <c r="L153" s="65"/>
      <c r="M153" s="17"/>
      <c r="N153" s="17"/>
    </row>
    <row r="154" spans="7:14" s="1" customFormat="1" x14ac:dyDescent="0.35">
      <c r="G154" s="17"/>
      <c r="H154" s="17"/>
      <c r="I154" s="17"/>
      <c r="J154" s="17"/>
      <c r="K154" s="17"/>
      <c r="L154" s="65"/>
      <c r="M154" s="17"/>
      <c r="N154" s="17"/>
    </row>
    <row r="155" spans="7:14" s="1" customFormat="1" x14ac:dyDescent="0.35">
      <c r="G155" s="17"/>
      <c r="H155" s="17"/>
      <c r="I155" s="17"/>
      <c r="J155" s="17"/>
      <c r="K155" s="17"/>
      <c r="L155" s="65"/>
      <c r="M155" s="17"/>
      <c r="N155" s="17"/>
    </row>
    <row r="156" spans="7:14" s="1" customFormat="1" x14ac:dyDescent="0.35">
      <c r="G156" s="17"/>
      <c r="H156" s="17"/>
      <c r="I156" s="17"/>
      <c r="J156" s="17"/>
      <c r="K156" s="17"/>
      <c r="L156" s="65"/>
      <c r="M156" s="17"/>
      <c r="N156" s="17"/>
    </row>
    <row r="157" spans="7:14" s="1" customFormat="1" x14ac:dyDescent="0.35">
      <c r="G157" s="17"/>
      <c r="H157" s="17"/>
      <c r="I157" s="17"/>
      <c r="J157" s="17"/>
      <c r="K157" s="17"/>
      <c r="L157" s="65"/>
      <c r="M157" s="17"/>
      <c r="N157" s="17"/>
    </row>
    <row r="158" spans="7:14" s="1" customFormat="1" x14ac:dyDescent="0.35">
      <c r="G158" s="17"/>
      <c r="H158" s="17"/>
      <c r="I158" s="17"/>
      <c r="J158" s="17"/>
      <c r="K158" s="17"/>
      <c r="L158" s="65"/>
      <c r="M158" s="17"/>
      <c r="N158" s="17"/>
    </row>
    <row r="159" spans="7:14" s="1" customFormat="1" x14ac:dyDescent="0.35">
      <c r="G159" s="17"/>
      <c r="H159" s="17"/>
      <c r="I159" s="17"/>
      <c r="J159" s="17"/>
      <c r="K159" s="17"/>
      <c r="L159" s="65"/>
      <c r="M159" s="17"/>
      <c r="N159" s="17"/>
    </row>
    <row r="160" spans="7:14" s="1" customFormat="1" x14ac:dyDescent="0.35">
      <c r="G160" s="17"/>
      <c r="H160" s="17"/>
      <c r="I160" s="17"/>
      <c r="J160" s="17"/>
      <c r="K160" s="17"/>
      <c r="L160" s="65"/>
      <c r="M160" s="17"/>
      <c r="N160" s="17"/>
    </row>
    <row r="161" spans="7:14" s="1" customFormat="1" x14ac:dyDescent="0.35">
      <c r="G161" s="17"/>
      <c r="H161" s="17"/>
      <c r="I161" s="17"/>
      <c r="J161" s="17"/>
      <c r="K161" s="17"/>
      <c r="L161" s="65"/>
      <c r="M161" s="17"/>
      <c r="N161" s="17"/>
    </row>
    <row r="162" spans="7:14" s="1" customFormat="1" x14ac:dyDescent="0.35">
      <c r="G162" s="17"/>
      <c r="H162" s="17"/>
      <c r="I162" s="17"/>
      <c r="J162" s="17"/>
      <c r="K162" s="17"/>
      <c r="L162" s="65"/>
      <c r="M162" s="17"/>
      <c r="N162" s="17"/>
    </row>
    <row r="163" spans="7:14" s="1" customFormat="1" x14ac:dyDescent="0.35">
      <c r="G163" s="17"/>
      <c r="H163" s="17"/>
      <c r="I163" s="17"/>
      <c r="J163" s="17"/>
      <c r="K163" s="17"/>
      <c r="L163" s="65"/>
      <c r="M163" s="17"/>
      <c r="N163" s="17"/>
    </row>
    <row r="164" spans="7:14" s="1" customFormat="1" x14ac:dyDescent="0.35">
      <c r="G164" s="17"/>
      <c r="H164" s="17"/>
      <c r="I164" s="17"/>
      <c r="J164" s="17"/>
      <c r="K164" s="17"/>
      <c r="L164" s="65"/>
      <c r="M164" s="17"/>
      <c r="N164" s="17"/>
    </row>
    <row r="165" spans="7:14" s="1" customFormat="1" x14ac:dyDescent="0.35">
      <c r="G165" s="17"/>
      <c r="H165" s="17"/>
      <c r="I165" s="17"/>
      <c r="J165" s="17"/>
      <c r="K165" s="17"/>
      <c r="L165" s="65"/>
      <c r="M165" s="17"/>
      <c r="N165" s="17"/>
    </row>
    <row r="166" spans="7:14" s="1" customFormat="1" x14ac:dyDescent="0.35">
      <c r="G166" s="17"/>
      <c r="H166" s="17"/>
      <c r="I166" s="17"/>
      <c r="J166" s="17"/>
      <c r="K166" s="17"/>
      <c r="L166" s="65"/>
      <c r="M166" s="17"/>
      <c r="N166" s="17"/>
    </row>
    <row r="167" spans="7:14" s="1" customFormat="1" x14ac:dyDescent="0.35">
      <c r="G167" s="17"/>
      <c r="H167" s="17"/>
      <c r="I167" s="17"/>
      <c r="J167" s="17"/>
      <c r="K167" s="17"/>
      <c r="L167" s="65"/>
      <c r="M167" s="17"/>
      <c r="N167" s="17"/>
    </row>
    <row r="168" spans="7:14" s="1" customFormat="1" x14ac:dyDescent="0.35">
      <c r="G168" s="17"/>
      <c r="H168" s="17"/>
      <c r="I168" s="17"/>
      <c r="J168" s="17"/>
      <c r="K168" s="17"/>
      <c r="L168" s="65"/>
      <c r="M168" s="17"/>
      <c r="N168" s="17"/>
    </row>
    <row r="169" spans="7:14" s="1" customFormat="1" x14ac:dyDescent="0.35">
      <c r="G169" s="17"/>
      <c r="H169" s="17"/>
      <c r="I169" s="17"/>
      <c r="J169" s="17"/>
      <c r="K169" s="17"/>
      <c r="L169" s="65"/>
      <c r="M169" s="17"/>
      <c r="N169" s="17"/>
    </row>
    <row r="170" spans="7:14" s="1" customFormat="1" x14ac:dyDescent="0.35">
      <c r="G170" s="17"/>
      <c r="H170" s="17"/>
      <c r="I170" s="17"/>
      <c r="J170" s="17"/>
      <c r="K170" s="17"/>
      <c r="L170" s="65"/>
      <c r="M170" s="17"/>
      <c r="N170" s="17"/>
    </row>
    <row r="171" spans="7:14" s="1" customFormat="1" x14ac:dyDescent="0.35">
      <c r="G171" s="17"/>
      <c r="H171" s="17"/>
      <c r="I171" s="17"/>
      <c r="J171" s="17"/>
      <c r="K171" s="17"/>
      <c r="L171" s="65"/>
      <c r="M171" s="17"/>
      <c r="N171" s="17"/>
    </row>
    <row r="172" spans="7:14" s="1" customFormat="1" x14ac:dyDescent="0.35">
      <c r="G172" s="17"/>
      <c r="H172" s="17"/>
      <c r="I172" s="17"/>
      <c r="J172" s="17"/>
      <c r="K172" s="17"/>
      <c r="L172" s="65"/>
      <c r="M172" s="17"/>
      <c r="N172" s="17"/>
    </row>
    <row r="173" spans="7:14" s="1" customFormat="1" x14ac:dyDescent="0.35">
      <c r="G173" s="17"/>
      <c r="H173" s="17"/>
      <c r="I173" s="17"/>
      <c r="J173" s="17"/>
      <c r="K173" s="17"/>
      <c r="L173" s="65"/>
      <c r="M173" s="17"/>
      <c r="N173" s="17"/>
    </row>
    <row r="174" spans="7:14" s="1" customFormat="1" x14ac:dyDescent="0.35">
      <c r="G174" s="17"/>
      <c r="H174" s="17"/>
      <c r="I174" s="17"/>
      <c r="J174" s="17"/>
      <c r="K174" s="17"/>
      <c r="L174" s="65"/>
      <c r="M174" s="17"/>
      <c r="N174" s="17"/>
    </row>
    <row r="175" spans="7:14" s="1" customFormat="1" x14ac:dyDescent="0.35">
      <c r="G175" s="17"/>
      <c r="H175" s="17"/>
      <c r="I175" s="17"/>
      <c r="J175" s="17"/>
      <c r="K175" s="17"/>
      <c r="L175" s="65"/>
      <c r="M175" s="17"/>
      <c r="N175" s="17"/>
    </row>
    <row r="176" spans="7:14" s="1" customFormat="1" x14ac:dyDescent="0.35">
      <c r="G176" s="17"/>
      <c r="H176" s="17"/>
      <c r="I176" s="17"/>
      <c r="J176" s="17"/>
      <c r="K176" s="17"/>
      <c r="L176" s="65"/>
      <c r="M176" s="17"/>
      <c r="N176" s="17"/>
    </row>
    <row r="177" spans="7:14" s="1" customFormat="1" x14ac:dyDescent="0.35">
      <c r="G177" s="17"/>
      <c r="H177" s="17"/>
      <c r="I177" s="17"/>
      <c r="J177" s="17"/>
      <c r="K177" s="17"/>
      <c r="L177" s="65"/>
      <c r="M177" s="17"/>
      <c r="N177" s="17"/>
    </row>
    <row r="178" spans="7:14" s="1" customFormat="1" x14ac:dyDescent="0.35">
      <c r="G178" s="17"/>
      <c r="H178" s="17"/>
      <c r="I178" s="17"/>
      <c r="J178" s="17"/>
      <c r="K178" s="17"/>
      <c r="L178" s="65"/>
      <c r="M178" s="17"/>
      <c r="N178" s="17"/>
    </row>
    <row r="179" spans="7:14" s="1" customFormat="1" x14ac:dyDescent="0.35">
      <c r="G179" s="17"/>
      <c r="H179" s="17"/>
      <c r="I179" s="17"/>
      <c r="J179" s="17"/>
      <c r="K179" s="17"/>
      <c r="L179" s="65"/>
      <c r="M179" s="17"/>
      <c r="N179" s="17"/>
    </row>
    <row r="180" spans="7:14" s="1" customFormat="1" x14ac:dyDescent="0.35">
      <c r="G180" s="17"/>
      <c r="H180" s="17"/>
      <c r="I180" s="17"/>
      <c r="J180" s="17"/>
      <c r="K180" s="17"/>
      <c r="L180" s="65"/>
      <c r="M180" s="17"/>
      <c r="N180" s="17"/>
    </row>
    <row r="181" spans="7:14" s="1" customFormat="1" x14ac:dyDescent="0.35">
      <c r="G181" s="17"/>
      <c r="H181" s="17"/>
      <c r="I181" s="17"/>
      <c r="J181" s="17"/>
      <c r="K181" s="17"/>
      <c r="L181" s="65"/>
      <c r="M181" s="17"/>
      <c r="N181" s="17"/>
    </row>
    <row r="182" spans="7:14" s="1" customFormat="1" x14ac:dyDescent="0.35">
      <c r="G182" s="17"/>
      <c r="H182" s="17"/>
      <c r="I182" s="17"/>
      <c r="J182" s="17"/>
      <c r="K182" s="17"/>
      <c r="L182" s="65"/>
      <c r="M182" s="17"/>
      <c r="N182" s="17"/>
    </row>
    <row r="183" spans="7:14" s="1" customFormat="1" x14ac:dyDescent="0.35">
      <c r="G183" s="17"/>
      <c r="H183" s="17"/>
      <c r="I183" s="17"/>
      <c r="J183" s="17"/>
      <c r="K183" s="17"/>
      <c r="L183" s="65"/>
      <c r="M183" s="17"/>
      <c r="N183" s="17"/>
    </row>
    <row r="184" spans="7:14" s="1" customFormat="1" x14ac:dyDescent="0.35">
      <c r="G184" s="17"/>
      <c r="H184" s="17"/>
      <c r="I184" s="17"/>
      <c r="J184" s="17"/>
      <c r="K184" s="17"/>
      <c r="L184" s="65"/>
      <c r="M184" s="17"/>
      <c r="N184" s="17"/>
    </row>
    <row r="185" spans="7:14" s="1" customFormat="1" x14ac:dyDescent="0.35">
      <c r="G185" s="17"/>
      <c r="H185" s="17"/>
      <c r="I185" s="17"/>
      <c r="J185" s="17"/>
      <c r="K185" s="17"/>
      <c r="L185" s="65"/>
      <c r="M185" s="17"/>
      <c r="N185" s="17"/>
    </row>
    <row r="186" spans="7:14" s="1" customFormat="1" x14ac:dyDescent="0.35">
      <c r="G186" s="17"/>
      <c r="H186" s="17"/>
      <c r="I186" s="17"/>
      <c r="J186" s="17"/>
      <c r="K186" s="17"/>
      <c r="L186" s="65"/>
      <c r="M186" s="17"/>
      <c r="N186" s="17"/>
    </row>
    <row r="187" spans="7:14" s="1" customFormat="1" x14ac:dyDescent="0.35">
      <c r="G187" s="17"/>
      <c r="H187" s="17"/>
      <c r="I187" s="17"/>
      <c r="J187" s="17"/>
      <c r="K187" s="17"/>
      <c r="L187" s="65"/>
      <c r="M187" s="17"/>
      <c r="N187" s="17"/>
    </row>
    <row r="188" spans="7:14" s="1" customFormat="1" x14ac:dyDescent="0.35">
      <c r="G188" s="17"/>
      <c r="H188" s="17"/>
      <c r="I188" s="17"/>
      <c r="J188" s="17"/>
      <c r="K188" s="17"/>
      <c r="L188" s="65"/>
      <c r="M188" s="17"/>
      <c r="N188" s="17"/>
    </row>
    <row r="189" spans="7:14" s="1" customFormat="1" x14ac:dyDescent="0.35">
      <c r="G189" s="17"/>
      <c r="H189" s="17"/>
      <c r="I189" s="17"/>
      <c r="J189" s="17"/>
      <c r="K189" s="17"/>
      <c r="L189" s="65"/>
      <c r="M189" s="17"/>
      <c r="N189" s="17"/>
    </row>
    <row r="190" spans="7:14" s="1" customFormat="1" x14ac:dyDescent="0.35">
      <c r="G190" s="17"/>
      <c r="H190" s="17"/>
      <c r="I190" s="17"/>
      <c r="J190" s="17"/>
      <c r="K190" s="17"/>
      <c r="L190" s="65"/>
      <c r="M190" s="17"/>
      <c r="N190" s="17"/>
    </row>
    <row r="191" spans="7:14" s="1" customFormat="1" x14ac:dyDescent="0.35">
      <c r="G191" s="17"/>
      <c r="H191" s="17"/>
      <c r="I191" s="17"/>
      <c r="J191" s="17"/>
      <c r="K191" s="17"/>
      <c r="L191" s="65"/>
      <c r="M191" s="17"/>
      <c r="N191" s="17"/>
    </row>
    <row r="192" spans="7:14" s="1" customFormat="1" x14ac:dyDescent="0.35">
      <c r="G192" s="17"/>
      <c r="H192" s="17"/>
      <c r="I192" s="17"/>
      <c r="J192" s="17"/>
      <c r="K192" s="17"/>
      <c r="L192" s="65"/>
      <c r="M192" s="17"/>
      <c r="N192" s="17"/>
    </row>
    <row r="193" spans="7:14" s="1" customFormat="1" x14ac:dyDescent="0.35">
      <c r="G193" s="17"/>
      <c r="H193" s="17"/>
      <c r="I193" s="17"/>
      <c r="J193" s="17"/>
      <c r="K193" s="17"/>
      <c r="L193" s="65"/>
      <c r="M193" s="17"/>
      <c r="N193" s="17"/>
    </row>
    <row r="194" spans="7:14" s="1" customFormat="1" x14ac:dyDescent="0.35">
      <c r="G194" s="17"/>
      <c r="H194" s="17"/>
      <c r="I194" s="17"/>
      <c r="J194" s="17"/>
      <c r="K194" s="17"/>
      <c r="L194" s="65"/>
      <c r="M194" s="17"/>
      <c r="N194" s="17"/>
    </row>
    <row r="195" spans="7:14" s="1" customFormat="1" x14ac:dyDescent="0.35">
      <c r="G195" s="17"/>
      <c r="H195" s="17"/>
      <c r="I195" s="17"/>
      <c r="J195" s="17"/>
      <c r="K195" s="17"/>
      <c r="L195" s="65"/>
      <c r="M195" s="17"/>
      <c r="N195" s="17"/>
    </row>
    <row r="196" spans="7:14" s="1" customFormat="1" x14ac:dyDescent="0.35">
      <c r="G196" s="17"/>
      <c r="H196" s="17"/>
      <c r="I196" s="17"/>
      <c r="J196" s="17"/>
      <c r="K196" s="17"/>
      <c r="L196" s="65"/>
      <c r="M196" s="17"/>
      <c r="N196" s="17"/>
    </row>
    <row r="197" spans="7:14" s="1" customFormat="1" x14ac:dyDescent="0.35">
      <c r="G197" s="17"/>
      <c r="H197" s="17"/>
      <c r="I197" s="17"/>
      <c r="J197" s="17"/>
      <c r="K197" s="17"/>
      <c r="L197" s="65"/>
      <c r="M197" s="17"/>
      <c r="N197" s="17"/>
    </row>
    <row r="198" spans="7:14" s="1" customFormat="1" x14ac:dyDescent="0.35">
      <c r="G198" s="17"/>
      <c r="H198" s="17"/>
      <c r="I198" s="17"/>
      <c r="J198" s="17"/>
      <c r="K198" s="17"/>
      <c r="L198" s="65"/>
      <c r="M198" s="17"/>
      <c r="N198" s="17"/>
    </row>
    <row r="199" spans="7:14" s="1" customFormat="1" x14ac:dyDescent="0.35">
      <c r="G199" s="17"/>
      <c r="H199" s="17"/>
      <c r="I199" s="17"/>
      <c r="J199" s="17"/>
      <c r="K199" s="17"/>
      <c r="L199" s="65"/>
      <c r="M199" s="17"/>
      <c r="N199" s="17"/>
    </row>
    <row r="200" spans="7:14" s="1" customFormat="1" x14ac:dyDescent="0.35">
      <c r="G200" s="17"/>
      <c r="H200" s="17"/>
      <c r="I200" s="17"/>
      <c r="J200" s="17"/>
      <c r="K200" s="17"/>
      <c r="L200" s="65"/>
      <c r="M200" s="17"/>
      <c r="N200" s="17"/>
    </row>
    <row r="201" spans="7:14" s="1" customFormat="1" x14ac:dyDescent="0.35">
      <c r="G201" s="17"/>
      <c r="H201" s="17"/>
      <c r="I201" s="17"/>
      <c r="J201" s="17"/>
      <c r="K201" s="17"/>
      <c r="L201" s="65"/>
      <c r="M201" s="17"/>
      <c r="N201" s="17"/>
    </row>
    <row r="202" spans="7:14" s="1" customFormat="1" x14ac:dyDescent="0.35">
      <c r="G202" s="17"/>
      <c r="H202" s="17"/>
      <c r="I202" s="17"/>
      <c r="J202" s="17"/>
      <c r="K202" s="17"/>
      <c r="L202" s="65"/>
      <c r="M202" s="17"/>
      <c r="N202" s="17"/>
    </row>
    <row r="203" spans="7:14" s="1" customFormat="1" x14ac:dyDescent="0.35">
      <c r="G203" s="17"/>
      <c r="H203" s="17"/>
      <c r="I203" s="17"/>
      <c r="J203" s="17"/>
      <c r="K203" s="17"/>
      <c r="L203" s="65"/>
      <c r="M203" s="17"/>
      <c r="N203" s="17"/>
    </row>
    <row r="204" spans="7:14" s="1" customFormat="1" x14ac:dyDescent="0.35">
      <c r="G204" s="17"/>
      <c r="H204" s="17"/>
      <c r="I204" s="17"/>
      <c r="J204" s="17"/>
      <c r="K204" s="17"/>
      <c r="L204" s="65"/>
      <c r="M204" s="17"/>
      <c r="N204" s="17"/>
    </row>
    <row r="205" spans="7:14" s="1" customFormat="1" x14ac:dyDescent="0.35">
      <c r="G205" s="17"/>
      <c r="H205" s="17"/>
      <c r="I205" s="17"/>
      <c r="J205" s="17"/>
      <c r="K205" s="17"/>
      <c r="L205" s="65"/>
      <c r="M205" s="17"/>
      <c r="N205" s="17"/>
    </row>
    <row r="206" spans="7:14" s="1" customFormat="1" x14ac:dyDescent="0.35">
      <c r="G206" s="17"/>
      <c r="H206" s="17"/>
      <c r="I206" s="17"/>
      <c r="J206" s="17"/>
      <c r="K206" s="17"/>
      <c r="L206" s="65"/>
      <c r="M206" s="17"/>
      <c r="N206" s="17"/>
    </row>
    <row r="207" spans="7:14" s="1" customFormat="1" x14ac:dyDescent="0.35">
      <c r="G207" s="17"/>
      <c r="H207" s="17"/>
      <c r="I207" s="17"/>
      <c r="J207" s="17"/>
      <c r="K207" s="17"/>
      <c r="L207" s="65"/>
      <c r="M207" s="17"/>
      <c r="N207" s="17"/>
    </row>
    <row r="208" spans="7:14" s="1" customFormat="1" x14ac:dyDescent="0.35">
      <c r="G208" s="17"/>
      <c r="H208" s="17"/>
      <c r="I208" s="17"/>
      <c r="J208" s="17"/>
      <c r="K208" s="17"/>
      <c r="L208" s="65"/>
      <c r="M208" s="17"/>
      <c r="N208" s="17"/>
    </row>
    <row r="209" spans="7:14" s="1" customFormat="1" x14ac:dyDescent="0.35">
      <c r="G209" s="17"/>
      <c r="H209" s="17"/>
      <c r="I209" s="17"/>
      <c r="J209" s="17"/>
      <c r="K209" s="17"/>
      <c r="L209" s="65"/>
      <c r="M209" s="17"/>
      <c r="N209" s="17"/>
    </row>
    <row r="210" spans="7:14" s="1" customFormat="1" x14ac:dyDescent="0.35">
      <c r="G210" s="17"/>
      <c r="H210" s="17"/>
      <c r="I210" s="17"/>
      <c r="J210" s="17"/>
      <c r="K210" s="17"/>
      <c r="L210" s="65"/>
      <c r="M210" s="17"/>
      <c r="N210" s="17"/>
    </row>
    <row r="211" spans="7:14" s="1" customFormat="1" x14ac:dyDescent="0.35">
      <c r="G211" s="17"/>
      <c r="H211" s="17"/>
      <c r="I211" s="17"/>
      <c r="J211" s="17"/>
      <c r="K211" s="17"/>
      <c r="L211" s="65"/>
      <c r="M211" s="17"/>
      <c r="N211" s="17"/>
    </row>
    <row r="212" spans="7:14" s="1" customFormat="1" x14ac:dyDescent="0.35">
      <c r="G212" s="17"/>
      <c r="H212" s="17"/>
      <c r="I212" s="17"/>
      <c r="J212" s="17"/>
      <c r="K212" s="17"/>
      <c r="L212" s="65"/>
      <c r="M212" s="17"/>
      <c r="N212" s="17"/>
    </row>
    <row r="213" spans="7:14" s="1" customFormat="1" x14ac:dyDescent="0.35">
      <c r="G213" s="17"/>
      <c r="H213" s="17"/>
      <c r="I213" s="17"/>
      <c r="J213" s="17"/>
      <c r="K213" s="17"/>
      <c r="L213" s="65"/>
      <c r="M213" s="17"/>
      <c r="N213" s="17"/>
    </row>
    <row r="214" spans="7:14" s="1" customFormat="1" x14ac:dyDescent="0.35">
      <c r="G214" s="17"/>
      <c r="H214" s="17"/>
      <c r="I214" s="17"/>
      <c r="J214" s="17"/>
      <c r="K214" s="17"/>
      <c r="L214" s="65"/>
      <c r="M214" s="17"/>
      <c r="N214" s="17"/>
    </row>
    <row r="215" spans="7:14" s="1" customFormat="1" x14ac:dyDescent="0.35">
      <c r="G215" s="17"/>
      <c r="H215" s="17"/>
      <c r="I215" s="17"/>
      <c r="J215" s="17"/>
      <c r="K215" s="17"/>
      <c r="L215" s="65"/>
      <c r="M215" s="17"/>
      <c r="N215" s="17"/>
    </row>
    <row r="216" spans="7:14" s="1" customFormat="1" x14ac:dyDescent="0.35">
      <c r="G216" s="17"/>
      <c r="H216" s="17"/>
      <c r="I216" s="17"/>
      <c r="J216" s="17"/>
      <c r="K216" s="17"/>
      <c r="L216" s="65"/>
      <c r="M216" s="17"/>
      <c r="N216" s="17"/>
    </row>
    <row r="217" spans="7:14" s="1" customFormat="1" x14ac:dyDescent="0.35">
      <c r="G217" s="17"/>
      <c r="H217" s="17"/>
      <c r="I217" s="17"/>
      <c r="J217" s="17"/>
      <c r="K217" s="17"/>
      <c r="L217" s="65"/>
      <c r="M217" s="17"/>
      <c r="N217" s="17"/>
    </row>
    <row r="218" spans="7:14" s="1" customFormat="1" x14ac:dyDescent="0.35">
      <c r="G218" s="17"/>
      <c r="H218" s="17"/>
      <c r="I218" s="17"/>
      <c r="J218" s="17"/>
      <c r="K218" s="17"/>
      <c r="L218" s="65"/>
      <c r="M218" s="17"/>
      <c r="N218" s="17"/>
    </row>
    <row r="219" spans="7:14" s="1" customFormat="1" x14ac:dyDescent="0.35">
      <c r="G219" s="17"/>
      <c r="H219" s="17"/>
      <c r="I219" s="17"/>
      <c r="J219" s="17"/>
      <c r="K219" s="17"/>
      <c r="L219" s="65"/>
      <c r="M219" s="17"/>
      <c r="N219" s="17"/>
    </row>
    <row r="220" spans="7:14" s="1" customFormat="1" x14ac:dyDescent="0.35">
      <c r="G220" s="17"/>
      <c r="H220" s="17"/>
      <c r="I220" s="17"/>
      <c r="J220" s="17"/>
      <c r="K220" s="17"/>
      <c r="L220" s="65"/>
      <c r="M220" s="17"/>
      <c r="N220" s="17"/>
    </row>
    <row r="221" spans="7:14" s="1" customFormat="1" x14ac:dyDescent="0.35">
      <c r="G221" s="17"/>
      <c r="H221" s="17"/>
      <c r="I221" s="17"/>
      <c r="J221" s="17"/>
      <c r="K221" s="17"/>
      <c r="L221" s="65"/>
      <c r="M221" s="17"/>
      <c r="N221" s="17"/>
    </row>
    <row r="222" spans="7:14" s="1" customFormat="1" x14ac:dyDescent="0.35">
      <c r="G222" s="17"/>
      <c r="H222" s="17"/>
      <c r="I222" s="17"/>
      <c r="J222" s="17"/>
      <c r="K222" s="17"/>
      <c r="L222" s="65"/>
      <c r="M222" s="17"/>
      <c r="N222" s="17"/>
    </row>
    <row r="223" spans="7:14" s="1" customFormat="1" x14ac:dyDescent="0.35">
      <c r="G223" s="17"/>
      <c r="H223" s="17"/>
      <c r="I223" s="17"/>
      <c r="J223" s="17"/>
      <c r="K223" s="17"/>
      <c r="L223" s="65"/>
      <c r="M223" s="17"/>
      <c r="N223" s="17"/>
    </row>
    <row r="224" spans="7:14" s="1" customFormat="1" x14ac:dyDescent="0.35">
      <c r="G224" s="17"/>
      <c r="H224" s="17"/>
      <c r="I224" s="17"/>
      <c r="J224" s="17"/>
      <c r="K224" s="17"/>
      <c r="L224" s="65"/>
      <c r="M224" s="17"/>
      <c r="N224" s="17"/>
    </row>
    <row r="225" spans="7:14" s="1" customFormat="1" x14ac:dyDescent="0.35">
      <c r="G225" s="17"/>
      <c r="H225" s="17"/>
      <c r="I225" s="17"/>
      <c r="J225" s="17"/>
      <c r="K225" s="17"/>
      <c r="L225" s="65"/>
      <c r="M225" s="17"/>
      <c r="N225" s="17"/>
    </row>
    <row r="226" spans="7:14" s="1" customFormat="1" x14ac:dyDescent="0.35">
      <c r="G226" s="17"/>
      <c r="H226" s="17"/>
      <c r="I226" s="17"/>
      <c r="J226" s="17"/>
      <c r="K226" s="17"/>
      <c r="L226" s="65"/>
      <c r="M226" s="17"/>
      <c r="N226" s="17"/>
    </row>
    <row r="227" spans="7:14" s="1" customFormat="1" x14ac:dyDescent="0.35">
      <c r="G227" s="17"/>
      <c r="H227" s="17"/>
      <c r="I227" s="17"/>
      <c r="J227" s="17"/>
      <c r="K227" s="17"/>
      <c r="L227" s="65"/>
      <c r="M227" s="17"/>
      <c r="N227" s="17"/>
    </row>
    <row r="228" spans="7:14" s="1" customFormat="1" x14ac:dyDescent="0.35">
      <c r="G228" s="17"/>
      <c r="H228" s="17"/>
      <c r="I228" s="17"/>
      <c r="J228" s="17"/>
      <c r="K228" s="17"/>
      <c r="L228" s="65"/>
      <c r="M228" s="17"/>
      <c r="N228" s="17"/>
    </row>
    <row r="229" spans="7:14" s="1" customFormat="1" x14ac:dyDescent="0.35">
      <c r="G229" s="17"/>
      <c r="H229" s="17"/>
      <c r="I229" s="17"/>
      <c r="J229" s="17"/>
      <c r="K229" s="17"/>
      <c r="L229" s="65"/>
      <c r="M229" s="17"/>
      <c r="N229" s="17"/>
    </row>
    <row r="230" spans="7:14" s="1" customFormat="1" x14ac:dyDescent="0.35">
      <c r="G230" s="17"/>
      <c r="H230" s="17"/>
      <c r="I230" s="17"/>
      <c r="J230" s="17"/>
      <c r="K230" s="17"/>
      <c r="L230" s="65"/>
      <c r="M230" s="17"/>
      <c r="N230" s="17"/>
    </row>
    <row r="231" spans="7:14" s="1" customFormat="1" x14ac:dyDescent="0.35">
      <c r="G231" s="17"/>
      <c r="H231" s="17"/>
      <c r="I231" s="17"/>
      <c r="J231" s="17"/>
      <c r="K231" s="17"/>
      <c r="L231" s="65"/>
      <c r="M231" s="17"/>
      <c r="N231" s="17"/>
    </row>
    <row r="232" spans="7:14" s="1" customFormat="1" x14ac:dyDescent="0.35">
      <c r="G232" s="17"/>
      <c r="H232" s="17"/>
      <c r="I232" s="17"/>
      <c r="J232" s="17"/>
      <c r="K232" s="17"/>
      <c r="L232" s="65"/>
      <c r="M232" s="17"/>
      <c r="N232" s="17"/>
    </row>
    <row r="233" spans="7:14" s="1" customFormat="1" x14ac:dyDescent="0.35">
      <c r="G233" s="17"/>
      <c r="H233" s="17"/>
      <c r="I233" s="17"/>
      <c r="J233" s="17"/>
      <c r="K233" s="17"/>
      <c r="L233" s="65"/>
      <c r="M233" s="17"/>
      <c r="N233" s="17"/>
    </row>
    <row r="234" spans="7:14" s="1" customFormat="1" x14ac:dyDescent="0.35">
      <c r="G234" s="17"/>
      <c r="H234" s="17"/>
      <c r="I234" s="17"/>
      <c r="J234" s="17"/>
      <c r="K234" s="17"/>
      <c r="L234" s="65"/>
      <c r="M234" s="17"/>
      <c r="N234" s="17"/>
    </row>
    <row r="235" spans="7:14" s="1" customFormat="1" x14ac:dyDescent="0.35">
      <c r="G235" s="17"/>
      <c r="H235" s="17"/>
      <c r="I235" s="17"/>
      <c r="J235" s="17"/>
      <c r="K235" s="17"/>
      <c r="L235" s="65"/>
      <c r="M235" s="17"/>
      <c r="N235" s="17"/>
    </row>
    <row r="236" spans="7:14" s="1" customFormat="1" x14ac:dyDescent="0.35">
      <c r="G236" s="17"/>
      <c r="H236" s="17"/>
      <c r="I236" s="17"/>
      <c r="J236" s="17"/>
      <c r="K236" s="17"/>
      <c r="L236" s="65"/>
      <c r="M236" s="17"/>
      <c r="N236" s="17"/>
    </row>
    <row r="237" spans="7:14" s="1" customFormat="1" x14ac:dyDescent="0.35">
      <c r="G237" s="17"/>
      <c r="H237" s="17"/>
      <c r="I237" s="17"/>
      <c r="J237" s="17"/>
      <c r="K237" s="17"/>
      <c r="L237" s="65"/>
      <c r="M237" s="17"/>
      <c r="N237" s="17"/>
    </row>
    <row r="238" spans="7:14" s="1" customFormat="1" x14ac:dyDescent="0.35">
      <c r="G238" s="17"/>
      <c r="H238" s="17"/>
      <c r="I238" s="17"/>
      <c r="J238" s="17"/>
      <c r="K238" s="17"/>
      <c r="L238" s="65"/>
      <c r="M238" s="17"/>
      <c r="N238" s="17"/>
    </row>
    <row r="239" spans="7:14" s="1" customFormat="1" x14ac:dyDescent="0.35">
      <c r="G239" s="17"/>
      <c r="H239" s="17"/>
      <c r="I239" s="17"/>
      <c r="J239" s="17"/>
      <c r="K239" s="17"/>
      <c r="L239" s="65"/>
      <c r="M239" s="17"/>
      <c r="N239" s="17"/>
    </row>
    <row r="240" spans="7:14" s="1" customFormat="1" x14ac:dyDescent="0.35">
      <c r="G240" s="17"/>
      <c r="H240" s="17"/>
      <c r="I240" s="17"/>
      <c r="J240" s="17"/>
      <c r="K240" s="17"/>
      <c r="L240" s="65"/>
      <c r="M240" s="17"/>
      <c r="N240" s="17"/>
    </row>
    <row r="241" spans="7:14" s="1" customFormat="1" x14ac:dyDescent="0.35">
      <c r="G241" s="17"/>
      <c r="H241" s="17"/>
      <c r="I241" s="17"/>
      <c r="J241" s="17"/>
      <c r="K241" s="17"/>
      <c r="L241" s="65"/>
      <c r="M241" s="17"/>
      <c r="N241" s="17"/>
    </row>
    <row r="242" spans="7:14" s="1" customFormat="1" x14ac:dyDescent="0.35">
      <c r="G242" s="17"/>
      <c r="H242" s="17"/>
      <c r="I242" s="17"/>
      <c r="J242" s="17"/>
      <c r="K242" s="17"/>
      <c r="L242" s="65"/>
      <c r="M242" s="17"/>
      <c r="N242" s="17"/>
    </row>
    <row r="243" spans="7:14" s="1" customFormat="1" x14ac:dyDescent="0.35">
      <c r="G243" s="17"/>
      <c r="H243" s="17"/>
      <c r="I243" s="17"/>
      <c r="J243" s="17"/>
      <c r="K243" s="17"/>
      <c r="L243" s="65"/>
      <c r="M243" s="17"/>
      <c r="N243" s="17"/>
    </row>
    <row r="244" spans="7:14" s="1" customFormat="1" x14ac:dyDescent="0.35">
      <c r="G244" s="17"/>
      <c r="H244" s="17"/>
      <c r="I244" s="17"/>
      <c r="J244" s="17"/>
      <c r="K244" s="17"/>
      <c r="L244" s="65"/>
      <c r="M244" s="17"/>
      <c r="N244" s="17"/>
    </row>
    <row r="245" spans="7:14" s="1" customFormat="1" x14ac:dyDescent="0.35">
      <c r="G245" s="17"/>
      <c r="H245" s="17"/>
      <c r="I245" s="17"/>
      <c r="J245" s="17"/>
      <c r="K245" s="17"/>
      <c r="L245" s="65"/>
      <c r="M245" s="17"/>
      <c r="N245" s="17"/>
    </row>
    <row r="246" spans="7:14" s="1" customFormat="1" x14ac:dyDescent="0.35">
      <c r="G246" s="17"/>
      <c r="H246" s="17"/>
      <c r="I246" s="17"/>
      <c r="J246" s="17"/>
      <c r="K246" s="17"/>
      <c r="L246" s="65"/>
      <c r="M246" s="17"/>
      <c r="N246" s="17"/>
    </row>
    <row r="247" spans="7:14" s="1" customFormat="1" x14ac:dyDescent="0.35">
      <c r="G247" s="17"/>
      <c r="H247" s="17"/>
      <c r="I247" s="17"/>
      <c r="J247" s="17"/>
      <c r="K247" s="17"/>
      <c r="L247" s="65"/>
      <c r="M247" s="17"/>
      <c r="N247" s="17"/>
    </row>
    <row r="248" spans="7:14" s="1" customFormat="1" x14ac:dyDescent="0.35">
      <c r="G248" s="17"/>
      <c r="H248" s="17"/>
      <c r="I248" s="17"/>
      <c r="J248" s="17"/>
      <c r="K248" s="17"/>
      <c r="L248" s="65"/>
      <c r="M248" s="17"/>
      <c r="N248" s="17"/>
    </row>
    <row r="249" spans="7:14" s="1" customFormat="1" x14ac:dyDescent="0.35">
      <c r="G249" s="17"/>
      <c r="H249" s="17"/>
      <c r="I249" s="17"/>
      <c r="J249" s="17"/>
      <c r="K249" s="17"/>
      <c r="L249" s="65"/>
      <c r="M249" s="17"/>
      <c r="N249" s="17"/>
    </row>
    <row r="250" spans="7:14" s="1" customFormat="1" x14ac:dyDescent="0.35">
      <c r="G250" s="17"/>
      <c r="H250" s="17"/>
      <c r="I250" s="17"/>
      <c r="J250" s="17"/>
      <c r="K250" s="17"/>
      <c r="L250" s="65"/>
      <c r="M250" s="17"/>
      <c r="N250" s="17"/>
    </row>
    <row r="251" spans="7:14" s="1" customFormat="1" x14ac:dyDescent="0.35">
      <c r="G251" s="17"/>
      <c r="H251" s="17"/>
      <c r="I251" s="17"/>
      <c r="J251" s="17"/>
      <c r="K251" s="17"/>
      <c r="L251" s="65"/>
      <c r="M251" s="17"/>
      <c r="N251" s="17"/>
    </row>
    <row r="252" spans="7:14" s="1" customFormat="1" x14ac:dyDescent="0.35">
      <c r="G252" s="17"/>
      <c r="H252" s="17"/>
      <c r="I252" s="17"/>
      <c r="J252" s="17"/>
      <c r="K252" s="17"/>
      <c r="L252" s="65"/>
      <c r="M252" s="17"/>
      <c r="N252" s="17"/>
    </row>
    <row r="253" spans="7:14" s="1" customFormat="1" x14ac:dyDescent="0.35">
      <c r="G253" s="17"/>
      <c r="H253" s="17"/>
      <c r="I253" s="17"/>
      <c r="J253" s="17"/>
      <c r="K253" s="17"/>
      <c r="L253" s="65"/>
      <c r="M253" s="17"/>
      <c r="N253" s="17"/>
    </row>
    <row r="254" spans="7:14" s="1" customFormat="1" x14ac:dyDescent="0.35">
      <c r="G254" s="17"/>
      <c r="H254" s="17"/>
      <c r="I254" s="17"/>
      <c r="J254" s="17"/>
      <c r="K254" s="17"/>
      <c r="L254" s="65"/>
      <c r="M254" s="17"/>
      <c r="N254" s="17"/>
    </row>
    <row r="255" spans="7:14" s="1" customFormat="1" x14ac:dyDescent="0.35">
      <c r="G255" s="17"/>
      <c r="H255" s="17"/>
      <c r="I255" s="17"/>
      <c r="J255" s="17"/>
      <c r="K255" s="17"/>
      <c r="L255" s="65"/>
      <c r="M255" s="17"/>
      <c r="N255" s="17"/>
    </row>
    <row r="256" spans="7:14" s="1" customFormat="1" x14ac:dyDescent="0.35">
      <c r="G256" s="17"/>
      <c r="H256" s="17"/>
      <c r="I256" s="17"/>
      <c r="J256" s="17"/>
      <c r="K256" s="17"/>
      <c r="L256" s="65"/>
      <c r="M256" s="17"/>
      <c r="N256" s="17"/>
    </row>
    <row r="257" spans="7:14" s="1" customFormat="1" x14ac:dyDescent="0.35">
      <c r="G257" s="17"/>
      <c r="H257" s="17"/>
      <c r="I257" s="17"/>
      <c r="J257" s="17"/>
      <c r="K257" s="17"/>
      <c r="L257" s="65"/>
      <c r="M257" s="17"/>
      <c r="N257" s="17"/>
    </row>
    <row r="258" spans="7:14" s="1" customFormat="1" x14ac:dyDescent="0.35">
      <c r="G258" s="17"/>
      <c r="H258" s="17"/>
      <c r="I258" s="17"/>
      <c r="J258" s="17"/>
      <c r="K258" s="17"/>
      <c r="L258" s="65"/>
      <c r="M258" s="17"/>
      <c r="N258" s="17"/>
    </row>
    <row r="259" spans="7:14" s="1" customFormat="1" x14ac:dyDescent="0.35">
      <c r="G259" s="17"/>
      <c r="H259" s="17"/>
      <c r="I259" s="17"/>
      <c r="J259" s="17"/>
      <c r="K259" s="17"/>
      <c r="L259" s="65"/>
      <c r="M259" s="17"/>
      <c r="N259" s="17"/>
    </row>
    <row r="260" spans="7:14" s="1" customFormat="1" x14ac:dyDescent="0.35">
      <c r="G260" s="17"/>
      <c r="H260" s="17"/>
      <c r="I260" s="17"/>
      <c r="J260" s="17"/>
      <c r="K260" s="17"/>
      <c r="L260" s="65"/>
      <c r="M260" s="17"/>
      <c r="N260" s="17"/>
    </row>
    <row r="261" spans="7:14" s="1" customFormat="1" x14ac:dyDescent="0.35">
      <c r="G261" s="17"/>
      <c r="H261" s="17"/>
      <c r="I261" s="17"/>
      <c r="J261" s="17"/>
      <c r="K261" s="17"/>
      <c r="L261" s="65"/>
      <c r="M261" s="17"/>
      <c r="N261" s="17"/>
    </row>
    <row r="262" spans="7:14" s="1" customFormat="1" x14ac:dyDescent="0.35">
      <c r="G262" s="17"/>
      <c r="H262" s="17"/>
      <c r="I262" s="17"/>
      <c r="J262" s="17"/>
      <c r="K262" s="17"/>
      <c r="L262" s="65"/>
      <c r="M262" s="17"/>
      <c r="N262" s="17"/>
    </row>
    <row r="263" spans="7:14" s="1" customFormat="1" x14ac:dyDescent="0.35">
      <c r="G263" s="17"/>
      <c r="H263" s="17"/>
      <c r="I263" s="17"/>
      <c r="J263" s="17"/>
      <c r="K263" s="17"/>
      <c r="L263" s="65"/>
      <c r="M263" s="17"/>
      <c r="N263" s="17"/>
    </row>
    <row r="264" spans="7:14" s="1" customFormat="1" x14ac:dyDescent="0.35">
      <c r="G264" s="17"/>
      <c r="H264" s="17"/>
      <c r="I264" s="17"/>
      <c r="J264" s="17"/>
      <c r="K264" s="17"/>
      <c r="L264" s="65"/>
      <c r="M264" s="17"/>
      <c r="N264" s="17"/>
    </row>
    <row r="265" spans="7:14" s="1" customFormat="1" x14ac:dyDescent="0.35">
      <c r="G265" s="17"/>
      <c r="H265" s="17"/>
      <c r="I265" s="17"/>
      <c r="J265" s="17"/>
      <c r="K265" s="17"/>
      <c r="L265" s="65"/>
      <c r="M265" s="17"/>
      <c r="N265" s="17"/>
    </row>
    <row r="266" spans="7:14" s="1" customFormat="1" x14ac:dyDescent="0.35">
      <c r="G266" s="17"/>
      <c r="H266" s="17"/>
      <c r="I266" s="17"/>
      <c r="J266" s="17"/>
      <c r="K266" s="17"/>
      <c r="L266" s="65"/>
      <c r="M266" s="17"/>
      <c r="N266" s="17"/>
    </row>
    <row r="267" spans="7:14" s="1" customFormat="1" x14ac:dyDescent="0.35">
      <c r="G267" s="17"/>
      <c r="H267" s="17"/>
      <c r="I267" s="17"/>
      <c r="J267" s="17"/>
      <c r="K267" s="17"/>
      <c r="L267" s="65"/>
      <c r="M267" s="17"/>
      <c r="N267" s="17"/>
    </row>
    <row r="268" spans="7:14" s="1" customFormat="1" x14ac:dyDescent="0.35">
      <c r="G268" s="17"/>
      <c r="H268" s="17"/>
      <c r="I268" s="17"/>
      <c r="J268" s="17"/>
      <c r="K268" s="17"/>
      <c r="L268" s="65"/>
      <c r="M268" s="17"/>
      <c r="N268" s="17"/>
    </row>
    <row r="269" spans="7:14" s="1" customFormat="1" x14ac:dyDescent="0.35">
      <c r="G269" s="17"/>
      <c r="H269" s="17"/>
      <c r="I269" s="17"/>
      <c r="J269" s="17"/>
      <c r="K269" s="17"/>
      <c r="L269" s="65"/>
      <c r="M269" s="17"/>
      <c r="N269" s="17"/>
    </row>
    <row r="270" spans="7:14" s="1" customFormat="1" x14ac:dyDescent="0.35">
      <c r="G270" s="17"/>
      <c r="H270" s="17"/>
      <c r="I270" s="17"/>
      <c r="J270" s="17"/>
      <c r="K270" s="17"/>
      <c r="L270" s="65"/>
      <c r="M270" s="17"/>
      <c r="N270" s="17"/>
    </row>
  </sheetData>
  <autoFilter ref="A9:V131">
    <sortState ref="A10:T117">
      <sortCondition ref="G9:G117"/>
    </sortState>
  </autoFilter>
  <mergeCells count="28">
    <mergeCell ref="M5:N5"/>
    <mergeCell ref="M6:M7"/>
    <mergeCell ref="N6:N7"/>
    <mergeCell ref="L6:L7"/>
    <mergeCell ref="U5:V5"/>
    <mergeCell ref="U6:U8"/>
    <mergeCell ref="V6:V8"/>
    <mergeCell ref="O6:O7"/>
    <mergeCell ref="P6:P7"/>
    <mergeCell ref="Q6:Q7"/>
    <mergeCell ref="O5:Q5"/>
    <mergeCell ref="R5:T5"/>
    <mergeCell ref="R6:R7"/>
    <mergeCell ref="S6:S7"/>
    <mergeCell ref="T6:T7"/>
    <mergeCell ref="G5:L5"/>
    <mergeCell ref="G6:G7"/>
    <mergeCell ref="H6:H7"/>
    <mergeCell ref="I6:I7"/>
    <mergeCell ref="J6:J7"/>
    <mergeCell ref="K6:K7"/>
    <mergeCell ref="A5:A8"/>
    <mergeCell ref="B5:B8"/>
    <mergeCell ref="D5:D8"/>
    <mergeCell ref="E5:F6"/>
    <mergeCell ref="E7:E8"/>
    <mergeCell ref="C5:C8"/>
    <mergeCell ref="F7:F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9"/>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8.7265625" style="22" customWidth="1"/>
    <col min="8" max="17" width="12.7265625" style="22" customWidth="1"/>
    <col min="18" max="19" width="12.7265625" customWidth="1"/>
  </cols>
  <sheetData>
    <row r="1" spans="1:23" s="3" customFormat="1" ht="21" customHeight="1" x14ac:dyDescent="0.35">
      <c r="A1" s="2" t="s">
        <v>0</v>
      </c>
      <c r="B1" s="4"/>
      <c r="C1" s="4"/>
      <c r="D1" s="4"/>
      <c r="G1" s="16"/>
      <c r="H1" s="16"/>
      <c r="I1" s="16"/>
      <c r="J1" s="16"/>
      <c r="K1" s="16"/>
      <c r="L1" s="16"/>
      <c r="M1" s="16"/>
      <c r="N1" s="16"/>
      <c r="O1" s="16"/>
      <c r="P1" s="16"/>
      <c r="Q1" s="16"/>
    </row>
    <row r="2" spans="1:23" s="3" customFormat="1" ht="21" customHeight="1" x14ac:dyDescent="0.35">
      <c r="A2" s="3" t="s">
        <v>82</v>
      </c>
      <c r="G2" s="16"/>
      <c r="H2" s="16"/>
      <c r="I2" s="16"/>
      <c r="J2" s="16"/>
      <c r="K2" s="16"/>
      <c r="L2" s="16"/>
      <c r="M2" s="16"/>
      <c r="N2" s="16"/>
      <c r="O2" s="16"/>
      <c r="P2" s="16"/>
      <c r="Q2" s="16"/>
    </row>
    <row r="3" spans="1:23" s="3" customFormat="1" ht="21" customHeight="1" x14ac:dyDescent="0.35">
      <c r="A3" s="3" t="str">
        <f>'1.1 National MPI Results'!A3</f>
        <v>Citation: Alkire, S., Kanagaratnam, U., and Suppa, N. (2022). The global Multidimensional Poverty Index (MPI) 2022 country results and methodological note. OPHI MPI Methodological Note 52, Oxford Poverty and Human Development Initiative, University of Oxford.</v>
      </c>
      <c r="G3" s="16"/>
      <c r="H3" s="16"/>
      <c r="I3" s="16"/>
      <c r="J3" s="16"/>
      <c r="K3" s="16"/>
      <c r="L3" s="16"/>
      <c r="M3" s="16"/>
      <c r="N3" s="16"/>
      <c r="O3" s="16"/>
      <c r="P3" s="16"/>
      <c r="Q3" s="16"/>
    </row>
    <row r="4" spans="1:23" s="1" customFormat="1" x14ac:dyDescent="0.35">
      <c r="G4" s="17"/>
      <c r="H4" s="17"/>
      <c r="I4" s="17"/>
      <c r="J4" s="17"/>
      <c r="K4" s="17"/>
      <c r="L4" s="17"/>
      <c r="M4" s="17"/>
      <c r="N4" s="17"/>
      <c r="O4" s="17"/>
      <c r="P4" s="17"/>
      <c r="Q4" s="17"/>
    </row>
    <row r="5" spans="1:23" s="1" customFormat="1" ht="30" customHeight="1" x14ac:dyDescent="0.35">
      <c r="A5" s="81" t="s">
        <v>5</v>
      </c>
      <c r="B5" s="81" t="s">
        <v>6</v>
      </c>
      <c r="C5" s="84" t="s">
        <v>7</v>
      </c>
      <c r="D5" s="84" t="s">
        <v>8</v>
      </c>
      <c r="E5" s="84" t="s">
        <v>9</v>
      </c>
      <c r="F5" s="84"/>
      <c r="G5" s="87" t="s">
        <v>22</v>
      </c>
      <c r="H5" s="89" t="s">
        <v>23</v>
      </c>
      <c r="I5" s="89"/>
      <c r="J5" s="89"/>
      <c r="K5" s="89"/>
      <c r="L5" s="89"/>
      <c r="M5" s="89"/>
      <c r="N5" s="89"/>
      <c r="O5" s="89"/>
      <c r="P5" s="89"/>
      <c r="Q5" s="89"/>
      <c r="R5" s="92" t="s">
        <v>17</v>
      </c>
      <c r="S5" s="92"/>
    </row>
    <row r="6" spans="1:23" s="1" customFormat="1" ht="30" customHeight="1" x14ac:dyDescent="0.35">
      <c r="A6" s="82"/>
      <c r="B6" s="82"/>
      <c r="C6" s="85"/>
      <c r="D6" s="85"/>
      <c r="E6" s="86"/>
      <c r="F6" s="86"/>
      <c r="G6" s="93"/>
      <c r="H6" s="88" t="s">
        <v>24</v>
      </c>
      <c r="I6" s="88"/>
      <c r="J6" s="88" t="s">
        <v>25</v>
      </c>
      <c r="K6" s="88"/>
      <c r="L6" s="88" t="s">
        <v>26</v>
      </c>
      <c r="M6" s="88"/>
      <c r="N6" s="88"/>
      <c r="O6" s="88"/>
      <c r="P6" s="88"/>
      <c r="Q6" s="88"/>
      <c r="R6" s="93" t="s">
        <v>64</v>
      </c>
      <c r="S6" s="93" t="s">
        <v>18</v>
      </c>
    </row>
    <row r="7" spans="1:23" s="1" customFormat="1" ht="30" customHeight="1" x14ac:dyDescent="0.35">
      <c r="A7" s="82"/>
      <c r="B7" s="82"/>
      <c r="C7" s="85"/>
      <c r="D7" s="85"/>
      <c r="E7" s="85" t="s">
        <v>10</v>
      </c>
      <c r="F7" s="85" t="s">
        <v>11</v>
      </c>
      <c r="G7" s="88"/>
      <c r="H7" s="24" t="s">
        <v>27</v>
      </c>
      <c r="I7" s="24" t="s">
        <v>28</v>
      </c>
      <c r="J7" s="24" t="s">
        <v>29</v>
      </c>
      <c r="K7" s="24" t="s">
        <v>30</v>
      </c>
      <c r="L7" s="23" t="s">
        <v>36</v>
      </c>
      <c r="M7" s="23" t="s">
        <v>31</v>
      </c>
      <c r="N7" s="23" t="s">
        <v>32</v>
      </c>
      <c r="O7" s="23" t="s">
        <v>33</v>
      </c>
      <c r="P7" s="23" t="s">
        <v>34</v>
      </c>
      <c r="Q7" s="23" t="s">
        <v>35</v>
      </c>
      <c r="R7" s="93"/>
      <c r="S7" s="93"/>
    </row>
    <row r="8" spans="1:23" s="1" customFormat="1" ht="30" customHeight="1" x14ac:dyDescent="0.35">
      <c r="A8" s="83"/>
      <c r="B8" s="83"/>
      <c r="C8" s="86"/>
      <c r="D8" s="86"/>
      <c r="E8" s="86"/>
      <c r="F8" s="86"/>
      <c r="G8" s="10" t="s">
        <v>49</v>
      </c>
      <c r="H8" s="10" t="s">
        <v>19</v>
      </c>
      <c r="I8" s="10" t="s">
        <v>19</v>
      </c>
      <c r="J8" s="10" t="s">
        <v>19</v>
      </c>
      <c r="K8" s="10" t="s">
        <v>19</v>
      </c>
      <c r="L8" s="10" t="s">
        <v>19</v>
      </c>
      <c r="M8" s="10" t="s">
        <v>19</v>
      </c>
      <c r="N8" s="10" t="s">
        <v>19</v>
      </c>
      <c r="O8" s="10" t="s">
        <v>19</v>
      </c>
      <c r="P8" s="10" t="s">
        <v>19</v>
      </c>
      <c r="Q8" s="10" t="s">
        <v>19</v>
      </c>
      <c r="R8" s="88"/>
      <c r="S8" s="88"/>
    </row>
    <row r="9" spans="1:23" s="1" customFormat="1" x14ac:dyDescent="0.35">
      <c r="G9" s="17"/>
      <c r="H9" s="17"/>
      <c r="I9" s="17"/>
      <c r="J9" s="17"/>
      <c r="K9" s="17"/>
      <c r="L9" s="17"/>
      <c r="M9" s="17"/>
      <c r="N9" s="17"/>
      <c r="O9" s="17"/>
      <c r="P9" s="17"/>
      <c r="Q9" s="17"/>
    </row>
    <row r="10" spans="1:23" x14ac:dyDescent="0.35">
      <c r="A10" s="73">
        <v>688</v>
      </c>
      <c r="B10" s="73" t="s">
        <v>95</v>
      </c>
      <c r="C10" s="73" t="s">
        <v>96</v>
      </c>
      <c r="D10" s="73" t="s">
        <v>97</v>
      </c>
      <c r="E10" s="73" t="s">
        <v>98</v>
      </c>
      <c r="F10" s="73" t="s">
        <v>99</v>
      </c>
      <c r="G10" s="74">
        <v>4.3311414746289998E-4</v>
      </c>
      <c r="H10" s="75">
        <v>2.301878979234E-2</v>
      </c>
      <c r="I10" s="75">
        <v>5.7378178871510005E-2</v>
      </c>
      <c r="J10" s="75">
        <v>5.4523337369420007E-2</v>
      </c>
      <c r="K10" s="75">
        <v>4.9653627325790005E-2</v>
      </c>
      <c r="L10" s="75">
        <v>0.10029152499954001</v>
      </c>
      <c r="M10" s="75">
        <v>3.0504049408940002E-2</v>
      </c>
      <c r="N10" s="75">
        <v>2.4812080441450002E-2</v>
      </c>
      <c r="O10" s="75">
        <v>7.4623754212400006E-3</v>
      </c>
      <c r="P10" s="75">
        <v>4.6886210107350001E-2</v>
      </c>
      <c r="Q10" s="75">
        <v>1.592742497724E-2</v>
      </c>
      <c r="R10" s="73">
        <v>10</v>
      </c>
      <c r="S10" s="73" t="s">
        <v>100</v>
      </c>
      <c r="T10" s="73"/>
      <c r="U10" s="73"/>
      <c r="V10" s="73"/>
      <c r="W10" s="73"/>
    </row>
    <row r="11" spans="1:23" x14ac:dyDescent="0.35">
      <c r="A11" s="73">
        <v>51</v>
      </c>
      <c r="B11" s="73" t="s">
        <v>101</v>
      </c>
      <c r="C11" s="73" t="s">
        <v>102</v>
      </c>
      <c r="D11" s="73" t="s">
        <v>97</v>
      </c>
      <c r="E11" s="73" t="s">
        <v>103</v>
      </c>
      <c r="F11" s="73" t="s">
        <v>104</v>
      </c>
      <c r="G11" s="74">
        <v>6.9006900785740003E-4</v>
      </c>
      <c r="H11" s="75">
        <v>0.13709485610351999</v>
      </c>
      <c r="I11" s="75">
        <v>0</v>
      </c>
      <c r="J11" s="75">
        <v>2.3653369038869998E-2</v>
      </c>
      <c r="K11" s="75">
        <v>0.12860907624765</v>
      </c>
      <c r="L11" s="75">
        <v>7.2571149630440007E-2</v>
      </c>
      <c r="M11" s="75">
        <v>0.19055338255054999</v>
      </c>
      <c r="N11" s="75">
        <v>3.8290937264029996E-2</v>
      </c>
      <c r="O11" s="75">
        <v>0</v>
      </c>
      <c r="P11" s="75">
        <v>2.3653369038869998E-2</v>
      </c>
      <c r="Q11" s="75">
        <v>4.8983471488769997E-2</v>
      </c>
      <c r="R11" s="73">
        <v>10</v>
      </c>
      <c r="S11" s="73" t="s">
        <v>100</v>
      </c>
      <c r="T11" s="73"/>
      <c r="U11" s="73"/>
      <c r="V11" s="73"/>
      <c r="W11" s="73"/>
    </row>
    <row r="12" spans="1:23" x14ac:dyDescent="0.35">
      <c r="A12" s="73">
        <v>804</v>
      </c>
      <c r="B12" s="73" t="s">
        <v>105</v>
      </c>
      <c r="C12" s="73" t="s">
        <v>106</v>
      </c>
      <c r="D12" s="73" t="s">
        <v>97</v>
      </c>
      <c r="E12" s="73" t="s">
        <v>98</v>
      </c>
      <c r="F12" s="73" t="s">
        <v>107</v>
      </c>
      <c r="G12" s="74">
        <v>8.4043175883929998E-4</v>
      </c>
      <c r="H12" s="75"/>
      <c r="I12" s="75">
        <v>0.15249610082973</v>
      </c>
      <c r="J12" s="75">
        <v>9.1741235785950004E-2</v>
      </c>
      <c r="K12" s="75">
        <v>5.1262688333909998E-2</v>
      </c>
      <c r="L12" s="75">
        <v>6.6515993696959999E-2</v>
      </c>
      <c r="M12" s="75">
        <v>2.9472435484500001E-2</v>
      </c>
      <c r="N12" s="75">
        <v>2.3141445229550001E-2</v>
      </c>
      <c r="O12" s="75">
        <v>4.3546737425899998E-3</v>
      </c>
      <c r="P12" s="75">
        <v>1.462739272189E-2</v>
      </c>
      <c r="Q12" s="75">
        <v>3.0676847697189997E-2</v>
      </c>
      <c r="R12" s="73">
        <v>9</v>
      </c>
      <c r="S12" s="73" t="s">
        <v>27</v>
      </c>
      <c r="T12" s="73"/>
      <c r="U12" s="73"/>
      <c r="V12" s="73"/>
      <c r="W12" s="73"/>
    </row>
    <row r="13" spans="1:23" x14ac:dyDescent="0.35">
      <c r="A13" s="73">
        <v>795</v>
      </c>
      <c r="B13" s="73" t="s">
        <v>108</v>
      </c>
      <c r="C13" s="73" t="s">
        <v>109</v>
      </c>
      <c r="D13" s="73" t="s">
        <v>97</v>
      </c>
      <c r="E13" s="73" t="s">
        <v>98</v>
      </c>
      <c r="F13" s="73" t="s">
        <v>99</v>
      </c>
      <c r="G13" s="74">
        <v>8.4917738626189997E-4</v>
      </c>
      <c r="H13" s="75">
        <v>0.24081729890246001</v>
      </c>
      <c r="I13" s="75">
        <v>0.17903854910001998</v>
      </c>
      <c r="J13" s="75">
        <v>0</v>
      </c>
      <c r="K13" s="75">
        <v>7.8958466472629996E-2</v>
      </c>
      <c r="L13" s="75"/>
      <c r="M13" s="75">
        <v>0</v>
      </c>
      <c r="N13" s="75">
        <v>0</v>
      </c>
      <c r="O13" s="75">
        <v>0</v>
      </c>
      <c r="P13" s="75">
        <v>2.6730293204829999E-2</v>
      </c>
      <c r="Q13" s="75">
        <v>0</v>
      </c>
      <c r="R13" s="73">
        <v>9</v>
      </c>
      <c r="S13" s="73" t="s">
        <v>110</v>
      </c>
      <c r="T13" s="73"/>
      <c r="U13" s="73"/>
      <c r="V13" s="73"/>
      <c r="W13" s="73"/>
    </row>
    <row r="14" spans="1:23" x14ac:dyDescent="0.35">
      <c r="A14" s="73">
        <v>268</v>
      </c>
      <c r="B14" s="73" t="s">
        <v>111</v>
      </c>
      <c r="C14" s="73" t="s">
        <v>112</v>
      </c>
      <c r="D14" s="73" t="s">
        <v>97</v>
      </c>
      <c r="E14" s="73" t="s">
        <v>98</v>
      </c>
      <c r="F14" s="73" t="s">
        <v>113</v>
      </c>
      <c r="G14" s="74">
        <v>1.2446002611652999E-3</v>
      </c>
      <c r="H14" s="75">
        <v>9.3508649827329995E-2</v>
      </c>
      <c r="I14" s="75">
        <v>0.25853690503535004</v>
      </c>
      <c r="J14" s="75">
        <v>4.574433644137E-2</v>
      </c>
      <c r="K14" s="75">
        <v>0.13171355563133</v>
      </c>
      <c r="L14" s="75">
        <v>0.17311116748302</v>
      </c>
      <c r="M14" s="75">
        <v>0.15160701982712999</v>
      </c>
      <c r="N14" s="75">
        <v>0.11959927723409002</v>
      </c>
      <c r="O14" s="75">
        <v>3.1668641014000001E-3</v>
      </c>
      <c r="P14" s="75">
        <v>0.15905316634396999</v>
      </c>
      <c r="Q14" s="75">
        <v>4.523263430097E-2</v>
      </c>
      <c r="R14" s="73">
        <v>10</v>
      </c>
      <c r="S14" s="73" t="s">
        <v>100</v>
      </c>
      <c r="T14" s="73"/>
      <c r="U14" s="73"/>
      <c r="V14" s="73"/>
      <c r="W14" s="73"/>
    </row>
    <row r="15" spans="1:23" x14ac:dyDescent="0.35">
      <c r="A15" s="73">
        <v>807</v>
      </c>
      <c r="B15" s="73" t="s">
        <v>114</v>
      </c>
      <c r="C15" s="73" t="s">
        <v>115</v>
      </c>
      <c r="D15" s="73" t="s">
        <v>97</v>
      </c>
      <c r="E15" s="73" t="s">
        <v>98</v>
      </c>
      <c r="F15" s="73" t="s">
        <v>116</v>
      </c>
      <c r="G15" s="74">
        <v>1.422062911959E-3</v>
      </c>
      <c r="H15" s="75">
        <v>4.9057193410000005E-2</v>
      </c>
      <c r="I15" s="75">
        <v>0.20383614252138998</v>
      </c>
      <c r="J15" s="75">
        <v>0.32279943375426001</v>
      </c>
      <c r="K15" s="75">
        <v>0.12607642239587</v>
      </c>
      <c r="L15" s="75">
        <v>0.18767014040042002</v>
      </c>
      <c r="M15" s="75">
        <v>9.4954307218010001E-2</v>
      </c>
      <c r="N15" s="75">
        <v>4.1921988713899995E-3</v>
      </c>
      <c r="O15" s="75">
        <v>7.9785224331260007E-2</v>
      </c>
      <c r="P15" s="75">
        <v>0</v>
      </c>
      <c r="Q15" s="75">
        <v>8.7803794459720003E-2</v>
      </c>
      <c r="R15" s="73">
        <v>10</v>
      </c>
      <c r="S15" s="73" t="s">
        <v>100</v>
      </c>
      <c r="T15" s="73"/>
      <c r="U15" s="73"/>
      <c r="V15" s="73"/>
      <c r="W15" s="73"/>
    </row>
    <row r="16" spans="1:23" x14ac:dyDescent="0.35">
      <c r="A16" s="73">
        <v>417</v>
      </c>
      <c r="B16" s="73" t="s">
        <v>117</v>
      </c>
      <c r="C16" s="73" t="s">
        <v>118</v>
      </c>
      <c r="D16" s="73" t="s">
        <v>97</v>
      </c>
      <c r="E16" s="73" t="s">
        <v>98</v>
      </c>
      <c r="F16" s="73" t="s">
        <v>113</v>
      </c>
      <c r="G16" s="74">
        <v>1.4259649128426E-3</v>
      </c>
      <c r="H16" s="75">
        <v>0.39303107924859998</v>
      </c>
      <c r="I16" s="75">
        <v>0.15970761659919</v>
      </c>
      <c r="J16" s="75">
        <v>3.9468252307639999E-2</v>
      </c>
      <c r="K16" s="75">
        <v>0.11328553666548</v>
      </c>
      <c r="L16" s="75">
        <v>0.26417260714419999</v>
      </c>
      <c r="M16" s="75">
        <v>5.298076512048E-2</v>
      </c>
      <c r="N16" s="75">
        <v>9.6483437444700004E-2</v>
      </c>
      <c r="O16" s="75">
        <v>0</v>
      </c>
      <c r="P16" s="75">
        <v>3.6622578943770003E-2</v>
      </c>
      <c r="Q16" s="75">
        <v>0</v>
      </c>
      <c r="R16" s="73">
        <v>10</v>
      </c>
      <c r="S16" s="73" t="s">
        <v>100</v>
      </c>
      <c r="T16" s="73"/>
      <c r="U16" s="73"/>
      <c r="V16" s="73"/>
      <c r="W16" s="73"/>
    </row>
    <row r="17" spans="1:23" x14ac:dyDescent="0.35">
      <c r="A17" s="73">
        <v>32</v>
      </c>
      <c r="B17" s="73" t="s">
        <v>119</v>
      </c>
      <c r="C17" s="73" t="s">
        <v>120</v>
      </c>
      <c r="D17" s="73" t="s">
        <v>121</v>
      </c>
      <c r="E17" s="73" t="s">
        <v>98</v>
      </c>
      <c r="F17" s="73" t="s">
        <v>122</v>
      </c>
      <c r="G17" s="74">
        <v>1.4692951081311E-3</v>
      </c>
      <c r="H17" s="75">
        <v>0.31602666996478002</v>
      </c>
      <c r="I17" s="75">
        <v>0.29825211557079001</v>
      </c>
      <c r="J17" s="75">
        <v>0.10619453570281</v>
      </c>
      <c r="K17" s="75">
        <v>8.2304167040330001E-2</v>
      </c>
      <c r="L17" s="75">
        <v>6.3106002022499993E-3</v>
      </c>
      <c r="M17" s="75">
        <v>6.3568751767299994E-2</v>
      </c>
      <c r="N17" s="75">
        <v>8.270162652109999E-3</v>
      </c>
      <c r="O17" s="75">
        <v>5.0442821263499997E-3</v>
      </c>
      <c r="P17" s="75">
        <v>9.211465639001E-2</v>
      </c>
      <c r="Q17" s="75">
        <v>6.1090276661270003E-2</v>
      </c>
      <c r="R17" s="73">
        <v>10</v>
      </c>
      <c r="S17" s="73" t="s">
        <v>100</v>
      </c>
      <c r="T17" s="73"/>
      <c r="U17" s="73"/>
      <c r="V17" s="73"/>
      <c r="W17" s="73"/>
    </row>
    <row r="18" spans="1:23" x14ac:dyDescent="0.35">
      <c r="A18" s="73">
        <v>400</v>
      </c>
      <c r="B18" s="73" t="s">
        <v>123</v>
      </c>
      <c r="C18" s="73" t="s">
        <v>124</v>
      </c>
      <c r="D18" s="73" t="s">
        <v>125</v>
      </c>
      <c r="E18" s="73" t="s">
        <v>103</v>
      </c>
      <c r="F18" s="73" t="s">
        <v>126</v>
      </c>
      <c r="G18" s="74">
        <v>1.5259204752518E-3</v>
      </c>
      <c r="H18" s="75">
        <v>0.17563664794098</v>
      </c>
      <c r="I18" s="75">
        <v>0.16773109820314999</v>
      </c>
      <c r="J18" s="75">
        <v>0.24526381338627001</v>
      </c>
      <c r="K18" s="75">
        <v>0.24446934893271999</v>
      </c>
      <c r="L18" s="75">
        <v>9.4034936307600004E-3</v>
      </c>
      <c r="M18" s="75">
        <v>3.9201530342319997E-2</v>
      </c>
      <c r="N18" s="75">
        <v>5.7727064699060006E-2</v>
      </c>
      <c r="O18" s="75">
        <v>0</v>
      </c>
      <c r="P18" s="75">
        <v>0.10763930302363998</v>
      </c>
      <c r="Q18" s="75">
        <v>3.3382738367369998E-2</v>
      </c>
      <c r="R18" s="73">
        <v>10</v>
      </c>
      <c r="S18" s="73" t="s">
        <v>100</v>
      </c>
      <c r="T18" s="73"/>
      <c r="U18" s="73"/>
      <c r="V18" s="73"/>
      <c r="W18" s="73"/>
    </row>
    <row r="19" spans="1:23" x14ac:dyDescent="0.35">
      <c r="A19" s="73">
        <v>398</v>
      </c>
      <c r="B19" s="73" t="s">
        <v>127</v>
      </c>
      <c r="C19" s="73" t="s">
        <v>128</v>
      </c>
      <c r="D19" s="73" t="s">
        <v>97</v>
      </c>
      <c r="E19" s="73" t="s">
        <v>98</v>
      </c>
      <c r="F19" s="73" t="s">
        <v>129</v>
      </c>
      <c r="G19" s="74">
        <v>1.6106326619995E-3</v>
      </c>
      <c r="H19" s="75">
        <v>0.45113740161675997</v>
      </c>
      <c r="I19" s="75">
        <v>0.42288942531940998</v>
      </c>
      <c r="J19" s="75">
        <v>1.8404952896300003E-3</v>
      </c>
      <c r="K19" s="75">
        <v>2.824797629735E-2</v>
      </c>
      <c r="L19" s="75">
        <v>3.008847158699E-2</v>
      </c>
      <c r="M19" s="75">
        <v>0</v>
      </c>
      <c r="N19" s="75">
        <v>6.0461639805250003E-2</v>
      </c>
      <c r="O19" s="75">
        <v>1.8404952896300003E-3</v>
      </c>
      <c r="P19" s="75">
        <v>9.2561794057420002E-2</v>
      </c>
      <c r="Q19" s="75">
        <v>1.8404952896300003E-3</v>
      </c>
      <c r="R19" s="73">
        <v>10</v>
      </c>
      <c r="S19" s="73" t="s">
        <v>100</v>
      </c>
      <c r="T19" s="73"/>
      <c r="U19" s="73"/>
      <c r="V19" s="73"/>
      <c r="W19" s="73"/>
    </row>
    <row r="20" spans="1:23" x14ac:dyDescent="0.35">
      <c r="A20" s="73">
        <v>275</v>
      </c>
      <c r="B20" s="73" t="s">
        <v>130</v>
      </c>
      <c r="C20" s="73" t="s">
        <v>131</v>
      </c>
      <c r="D20" s="73" t="s">
        <v>125</v>
      </c>
      <c r="E20" s="73" t="s">
        <v>98</v>
      </c>
      <c r="F20" s="73" t="s">
        <v>122</v>
      </c>
      <c r="G20" s="74">
        <v>1.9800922697393998E-3</v>
      </c>
      <c r="H20" s="75">
        <v>0.49614526380465995</v>
      </c>
      <c r="I20" s="75">
        <v>0.25121832854998999</v>
      </c>
      <c r="J20" s="75">
        <v>4.3423105734959999E-2</v>
      </c>
      <c r="K20" s="75">
        <v>0.32491925424349</v>
      </c>
      <c r="L20" s="75">
        <v>3.3550059791359998E-2</v>
      </c>
      <c r="M20" s="75">
        <v>9.4956928175839991E-2</v>
      </c>
      <c r="N20" s="75">
        <v>2.436772672201E-2</v>
      </c>
      <c r="O20" s="75">
        <v>0</v>
      </c>
      <c r="P20" s="75">
        <v>5.199054083291E-2</v>
      </c>
      <c r="Q20" s="75">
        <v>1.218297300862E-2</v>
      </c>
      <c r="R20" s="73">
        <v>10</v>
      </c>
      <c r="S20" s="73" t="s">
        <v>100</v>
      </c>
      <c r="T20" s="73"/>
      <c r="U20" s="73"/>
      <c r="V20" s="73"/>
      <c r="W20" s="73"/>
    </row>
    <row r="21" spans="1:23" x14ac:dyDescent="0.35">
      <c r="A21" s="73">
        <v>188</v>
      </c>
      <c r="B21" s="73" t="s">
        <v>132</v>
      </c>
      <c r="C21" s="73" t="s">
        <v>133</v>
      </c>
      <c r="D21" s="73" t="s">
        <v>121</v>
      </c>
      <c r="E21" s="73" t="s">
        <v>98</v>
      </c>
      <c r="F21" s="73" t="s">
        <v>113</v>
      </c>
      <c r="G21" s="74">
        <v>2.0063009860110999E-3</v>
      </c>
      <c r="H21" s="75">
        <v>0.22991177994429998</v>
      </c>
      <c r="I21" s="75">
        <v>0.25746734107347002</v>
      </c>
      <c r="J21" s="75">
        <v>0.32053441013563999</v>
      </c>
      <c r="K21" s="75">
        <v>0.17287484511616999</v>
      </c>
      <c r="L21" s="75"/>
      <c r="M21" s="75">
        <v>0.12749301954724002</v>
      </c>
      <c r="N21" s="75">
        <v>5.4445722308289993E-2</v>
      </c>
      <c r="O21" s="75">
        <v>5.7188128879120004E-2</v>
      </c>
      <c r="P21" s="75">
        <v>0.23872917685903999</v>
      </c>
      <c r="Q21" s="75">
        <v>7.9624490748299998E-2</v>
      </c>
      <c r="R21" s="73">
        <v>9</v>
      </c>
      <c r="S21" s="73" t="s">
        <v>110</v>
      </c>
      <c r="T21" s="73"/>
      <c r="U21" s="73"/>
      <c r="V21" s="73"/>
      <c r="W21" s="73"/>
    </row>
    <row r="22" spans="1:23" x14ac:dyDescent="0.35">
      <c r="A22" s="73">
        <v>764</v>
      </c>
      <c r="B22" s="73" t="s">
        <v>134</v>
      </c>
      <c r="C22" s="73" t="s">
        <v>135</v>
      </c>
      <c r="D22" s="73" t="s">
        <v>136</v>
      </c>
      <c r="E22" s="73" t="s">
        <v>98</v>
      </c>
      <c r="F22" s="73" t="s">
        <v>99</v>
      </c>
      <c r="G22" s="74">
        <v>2.1206823329644E-3</v>
      </c>
      <c r="H22" s="75">
        <v>0.33776038992983998</v>
      </c>
      <c r="I22" s="75">
        <v>0.14911180179556999</v>
      </c>
      <c r="J22" s="75">
        <v>0.40315382156904994</v>
      </c>
      <c r="K22" s="75">
        <v>0.17032284425039002</v>
      </c>
      <c r="L22" s="75">
        <v>0.28182403767843001</v>
      </c>
      <c r="M22" s="75">
        <v>7.9395393647109999E-2</v>
      </c>
      <c r="N22" s="75">
        <v>3.3738972650589998E-2</v>
      </c>
      <c r="O22" s="75">
        <v>2.8795324844420003E-2</v>
      </c>
      <c r="P22" s="75">
        <v>0.10284211879760001</v>
      </c>
      <c r="Q22" s="75">
        <v>0.10958577908212</v>
      </c>
      <c r="R22" s="73">
        <v>10</v>
      </c>
      <c r="S22" s="73" t="s">
        <v>100</v>
      </c>
      <c r="T22" s="73"/>
      <c r="U22" s="73"/>
      <c r="V22" s="73"/>
      <c r="W22" s="73"/>
    </row>
    <row r="23" spans="1:23" x14ac:dyDescent="0.35">
      <c r="A23" s="73">
        <v>780</v>
      </c>
      <c r="B23" s="73" t="s">
        <v>137</v>
      </c>
      <c r="C23" s="73" t="s">
        <v>138</v>
      </c>
      <c r="D23" s="73" t="s">
        <v>121</v>
      </c>
      <c r="E23" s="73" t="s">
        <v>98</v>
      </c>
      <c r="F23" s="73" t="s">
        <v>139</v>
      </c>
      <c r="G23" s="74">
        <v>2.4179247018798001E-3</v>
      </c>
      <c r="H23" s="75">
        <v>0.25804171458858</v>
      </c>
      <c r="I23" s="75">
        <v>0.4019160128866</v>
      </c>
      <c r="J23" s="75">
        <v>0.32532159025100998</v>
      </c>
      <c r="K23" s="75">
        <v>0.16830870035605999</v>
      </c>
      <c r="L23" s="75">
        <v>1.047809008879E-2</v>
      </c>
      <c r="M23" s="75">
        <v>8.1872826753399991E-2</v>
      </c>
      <c r="N23" s="75">
        <v>7.9378961064719991E-2</v>
      </c>
      <c r="O23" s="75">
        <v>0.23457385815726001</v>
      </c>
      <c r="P23" s="75">
        <v>0.31612141393196003</v>
      </c>
      <c r="Q23" s="75">
        <v>0.16907525913936</v>
      </c>
      <c r="R23" s="73">
        <v>10</v>
      </c>
      <c r="S23" s="73" t="s">
        <v>100</v>
      </c>
      <c r="T23" s="73"/>
      <c r="U23" s="73"/>
      <c r="V23" s="73"/>
      <c r="W23" s="73"/>
    </row>
    <row r="24" spans="1:23" x14ac:dyDescent="0.35">
      <c r="A24" s="73">
        <v>462</v>
      </c>
      <c r="B24" s="73" t="s">
        <v>140</v>
      </c>
      <c r="C24" s="73" t="s">
        <v>141</v>
      </c>
      <c r="D24" s="73" t="s">
        <v>142</v>
      </c>
      <c r="E24" s="73" t="s">
        <v>103</v>
      </c>
      <c r="F24" s="73" t="s">
        <v>143</v>
      </c>
      <c r="G24" s="74">
        <v>2.6540936227336001E-3</v>
      </c>
      <c r="H24" s="75">
        <v>0.73674201572375997</v>
      </c>
      <c r="I24" s="75">
        <v>0.54828859908684002</v>
      </c>
      <c r="J24" s="75">
        <v>7.7986773792639991E-2</v>
      </c>
      <c r="K24" s="75">
        <v>0.16297533822627</v>
      </c>
      <c r="L24" s="75">
        <v>2.8415540320720002E-2</v>
      </c>
      <c r="M24" s="75">
        <v>1.798534530889E-2</v>
      </c>
      <c r="N24" s="75">
        <v>2.9302582288210002E-2</v>
      </c>
      <c r="O24" s="75">
        <v>5.4855609872599999E-3</v>
      </c>
      <c r="P24" s="75">
        <v>0.11271575053856001</v>
      </c>
      <c r="Q24" s="75">
        <v>5.4855609872599999E-3</v>
      </c>
      <c r="R24" s="73">
        <v>10</v>
      </c>
      <c r="S24" s="73" t="s">
        <v>100</v>
      </c>
      <c r="T24" s="73"/>
      <c r="U24" s="73"/>
      <c r="V24" s="73"/>
      <c r="W24" s="73"/>
    </row>
    <row r="25" spans="1:23" x14ac:dyDescent="0.35">
      <c r="A25" s="73">
        <v>192</v>
      </c>
      <c r="B25" s="73" t="s">
        <v>144</v>
      </c>
      <c r="C25" s="73" t="s">
        <v>145</v>
      </c>
      <c r="D25" s="73" t="s">
        <v>121</v>
      </c>
      <c r="E25" s="73" t="s">
        <v>98</v>
      </c>
      <c r="F25" s="73" t="s">
        <v>99</v>
      </c>
      <c r="G25" s="74">
        <v>2.6887050480684E-3</v>
      </c>
      <c r="H25" s="75">
        <v>0.1039892624819</v>
      </c>
      <c r="I25" s="75">
        <v>5.8942207112000003E-2</v>
      </c>
      <c r="J25" s="75">
        <v>0.52147747288372004</v>
      </c>
      <c r="K25" s="75">
        <v>0.1210426449474</v>
      </c>
      <c r="L25" s="75">
        <v>0.39281639753872</v>
      </c>
      <c r="M25" s="75">
        <v>0.52183159395070999</v>
      </c>
      <c r="N25" s="75">
        <v>0.19233762251483999</v>
      </c>
      <c r="O25" s="75">
        <v>4.8237767355759999E-2</v>
      </c>
      <c r="P25" s="75">
        <v>0.66219679967256995</v>
      </c>
      <c r="Q25" s="75">
        <v>0.60589414321294</v>
      </c>
      <c r="R25" s="73">
        <v>10</v>
      </c>
      <c r="S25" s="73" t="s">
        <v>100</v>
      </c>
      <c r="T25" s="73"/>
      <c r="U25" s="73"/>
      <c r="V25" s="73"/>
      <c r="W25" s="73"/>
    </row>
    <row r="26" spans="1:23" x14ac:dyDescent="0.35">
      <c r="A26" s="73">
        <v>8</v>
      </c>
      <c r="B26" s="73" t="s">
        <v>146</v>
      </c>
      <c r="C26" s="73" t="s">
        <v>147</v>
      </c>
      <c r="D26" s="73" t="s">
        <v>97</v>
      </c>
      <c r="E26" s="73" t="s">
        <v>103</v>
      </c>
      <c r="F26" s="73" t="s">
        <v>126</v>
      </c>
      <c r="G26" s="74">
        <v>2.7478785548485001E-3</v>
      </c>
      <c r="H26" s="75">
        <v>0.46351307226044003</v>
      </c>
      <c r="I26" s="75">
        <v>2.4169144033399999E-3</v>
      </c>
      <c r="J26" s="75">
        <v>0.51569973618427001</v>
      </c>
      <c r="K26" s="75">
        <v>0.39200069500420998</v>
      </c>
      <c r="L26" s="75">
        <v>0.28501128349119004</v>
      </c>
      <c r="M26" s="75">
        <v>0.14370139663293</v>
      </c>
      <c r="N26" s="75">
        <v>0.20805016965985001</v>
      </c>
      <c r="O26" s="75">
        <v>0</v>
      </c>
      <c r="P26" s="75">
        <v>0.13925180925597999</v>
      </c>
      <c r="Q26" s="75">
        <v>4.9275486128989993E-2</v>
      </c>
      <c r="R26" s="73">
        <v>10</v>
      </c>
      <c r="S26" s="73" t="s">
        <v>100</v>
      </c>
      <c r="T26" s="73"/>
      <c r="U26" s="73"/>
      <c r="V26" s="73"/>
      <c r="W26" s="73"/>
    </row>
    <row r="27" spans="1:23" x14ac:dyDescent="0.35">
      <c r="A27" s="73">
        <v>788</v>
      </c>
      <c r="B27" s="73" t="s">
        <v>148</v>
      </c>
      <c r="C27" s="73" t="s">
        <v>149</v>
      </c>
      <c r="D27" s="73" t="s">
        <v>125</v>
      </c>
      <c r="E27" s="73" t="s">
        <v>98</v>
      </c>
      <c r="F27" s="73" t="s">
        <v>113</v>
      </c>
      <c r="G27" s="74">
        <v>2.8877310361995999E-3</v>
      </c>
      <c r="H27" s="75">
        <v>0.36513098562597002</v>
      </c>
      <c r="I27" s="75">
        <v>5.7890603495499994E-2</v>
      </c>
      <c r="J27" s="75">
        <v>0.68942612674951997</v>
      </c>
      <c r="K27" s="75">
        <v>0.37732864427553003</v>
      </c>
      <c r="L27" s="75">
        <v>2.08806160462E-2</v>
      </c>
      <c r="M27" s="75">
        <v>0.23521609741044999</v>
      </c>
      <c r="N27" s="75">
        <v>0.21172904453039998</v>
      </c>
      <c r="O27" s="75">
        <v>3.8418618607409999E-2</v>
      </c>
      <c r="P27" s="75">
        <v>7.4608550676690005E-2</v>
      </c>
      <c r="Q27" s="75">
        <v>0.14773385744699999</v>
      </c>
      <c r="R27" s="73">
        <v>10</v>
      </c>
      <c r="S27" s="73" t="s">
        <v>100</v>
      </c>
      <c r="T27" s="73"/>
      <c r="U27" s="73"/>
      <c r="V27" s="73"/>
      <c r="W27" s="73"/>
    </row>
    <row r="28" spans="1:23" x14ac:dyDescent="0.35">
      <c r="A28" s="73">
        <v>690</v>
      </c>
      <c r="B28" s="73" t="s">
        <v>150</v>
      </c>
      <c r="C28" s="73" t="s">
        <v>151</v>
      </c>
      <c r="D28" s="73" t="s">
        <v>152</v>
      </c>
      <c r="E28" s="73" t="s">
        <v>153</v>
      </c>
      <c r="F28" s="73" t="s">
        <v>99</v>
      </c>
      <c r="G28" s="74">
        <v>2.9634608921739001E-3</v>
      </c>
      <c r="H28" s="75">
        <v>0.58030076795558005</v>
      </c>
      <c r="I28" s="75">
        <v>0.60804329931581003</v>
      </c>
      <c r="J28" s="75">
        <v>0.28545681061566003</v>
      </c>
      <c r="K28" s="75"/>
      <c r="L28" s="75"/>
      <c r="M28" s="75">
        <v>2.002530785612E-2</v>
      </c>
      <c r="N28" s="75">
        <v>0</v>
      </c>
      <c r="O28" s="75">
        <v>0</v>
      </c>
      <c r="P28" s="75">
        <v>0</v>
      </c>
      <c r="Q28" s="75">
        <v>2.7021809147440002E-2</v>
      </c>
      <c r="R28" s="73">
        <v>8</v>
      </c>
      <c r="S28" s="73" t="s">
        <v>154</v>
      </c>
      <c r="T28" s="73"/>
      <c r="U28" s="73"/>
      <c r="V28" s="73"/>
      <c r="W28" s="73"/>
    </row>
    <row r="29" spans="1:23" x14ac:dyDescent="0.35">
      <c r="A29" s="73">
        <v>776</v>
      </c>
      <c r="B29" s="73" t="s">
        <v>155</v>
      </c>
      <c r="C29" s="73" t="s">
        <v>156</v>
      </c>
      <c r="D29" s="73" t="s">
        <v>136</v>
      </c>
      <c r="E29" s="73" t="s">
        <v>98</v>
      </c>
      <c r="F29" s="73" t="s">
        <v>99</v>
      </c>
      <c r="G29" s="74">
        <v>3.3361547730896999E-3</v>
      </c>
      <c r="H29" s="75">
        <v>0.30414602631988003</v>
      </c>
      <c r="I29" s="75">
        <v>0.46073509805554003</v>
      </c>
      <c r="J29" s="75">
        <v>0.13452829912631001</v>
      </c>
      <c r="K29" s="75">
        <v>0.68022571713373003</v>
      </c>
      <c r="L29" s="75">
        <v>0.25651504086144</v>
      </c>
      <c r="M29" s="75">
        <v>0.12791547859372002</v>
      </c>
      <c r="N29" s="75">
        <v>5.3357535123259997E-2</v>
      </c>
      <c r="O29" s="75">
        <v>5.7302123047560001E-2</v>
      </c>
      <c r="P29" s="75">
        <v>0.70497796587967998</v>
      </c>
      <c r="Q29" s="75">
        <v>6.6105026147409998E-2</v>
      </c>
      <c r="R29" s="73">
        <v>10</v>
      </c>
      <c r="S29" s="73" t="s">
        <v>100</v>
      </c>
      <c r="T29" s="73"/>
      <c r="U29" s="73"/>
      <c r="V29" s="73"/>
      <c r="W29" s="73"/>
    </row>
    <row r="30" spans="1:23" x14ac:dyDescent="0.35">
      <c r="A30" s="73">
        <v>498</v>
      </c>
      <c r="B30" s="73" t="s">
        <v>157</v>
      </c>
      <c r="C30" s="73" t="s">
        <v>158</v>
      </c>
      <c r="D30" s="73" t="s">
        <v>97</v>
      </c>
      <c r="E30" s="73" t="s">
        <v>98</v>
      </c>
      <c r="F30" s="73" t="s">
        <v>107</v>
      </c>
      <c r="G30" s="74">
        <v>3.5339051267230998E-3</v>
      </c>
      <c r="H30" s="75">
        <v>0.19472133083147</v>
      </c>
      <c r="I30" s="75">
        <v>0</v>
      </c>
      <c r="J30" s="75">
        <v>0.6941858445854</v>
      </c>
      <c r="K30" s="75">
        <v>0.20443483410505001</v>
      </c>
      <c r="L30" s="75">
        <v>0.60427723286251001</v>
      </c>
      <c r="M30" s="75">
        <v>0.72144521667243999</v>
      </c>
      <c r="N30" s="75">
        <v>0.58381515306106002</v>
      </c>
      <c r="O30" s="75">
        <v>5.5277211063960004E-2</v>
      </c>
      <c r="P30" s="75">
        <v>0.55262262165272003</v>
      </c>
      <c r="Q30" s="75">
        <v>0.56356576421992</v>
      </c>
      <c r="R30" s="73">
        <v>10</v>
      </c>
      <c r="S30" s="73" t="s">
        <v>100</v>
      </c>
      <c r="T30" s="73"/>
      <c r="U30" s="73"/>
      <c r="V30" s="73"/>
      <c r="W30" s="73"/>
    </row>
    <row r="31" spans="1:23" x14ac:dyDescent="0.35">
      <c r="A31" s="73">
        <v>499</v>
      </c>
      <c r="B31" s="73" t="s">
        <v>159</v>
      </c>
      <c r="C31" s="73" t="s">
        <v>160</v>
      </c>
      <c r="D31" s="73" t="s">
        <v>97</v>
      </c>
      <c r="E31" s="73" t="s">
        <v>98</v>
      </c>
      <c r="F31" s="73" t="s">
        <v>113</v>
      </c>
      <c r="G31" s="74">
        <v>4.8989004059961996E-3</v>
      </c>
      <c r="H31" s="75">
        <v>0.95387425536974002</v>
      </c>
      <c r="I31" s="75">
        <v>0.76463442187825004</v>
      </c>
      <c r="J31" s="75">
        <v>0.34355716977406997</v>
      </c>
      <c r="K31" s="75">
        <v>0.31247524563687001</v>
      </c>
      <c r="L31" s="75">
        <v>1.11443296905936</v>
      </c>
      <c r="M31" s="75">
        <v>0.1730862457715</v>
      </c>
      <c r="N31" s="75">
        <v>1.416714311078E-2</v>
      </c>
      <c r="O31" s="75">
        <v>4.9835122716690008E-2</v>
      </c>
      <c r="P31" s="75">
        <v>0.29355145873869004</v>
      </c>
      <c r="Q31" s="75">
        <v>4.9324513416490003E-2</v>
      </c>
      <c r="R31" s="73">
        <v>10</v>
      </c>
      <c r="S31" s="73" t="s">
        <v>100</v>
      </c>
      <c r="T31" s="73"/>
      <c r="U31" s="73"/>
      <c r="V31" s="73"/>
      <c r="W31" s="73"/>
    </row>
    <row r="32" spans="1:23" x14ac:dyDescent="0.35">
      <c r="A32" s="73">
        <v>12</v>
      </c>
      <c r="B32" s="73" t="s">
        <v>161</v>
      </c>
      <c r="C32" s="73" t="s">
        <v>162</v>
      </c>
      <c r="D32" s="73" t="s">
        <v>125</v>
      </c>
      <c r="E32" s="73" t="s">
        <v>98</v>
      </c>
      <c r="F32" s="73" t="s">
        <v>116</v>
      </c>
      <c r="G32" s="74">
        <v>5.4090931224496002E-3</v>
      </c>
      <c r="H32" s="75">
        <v>0.78593005603602994</v>
      </c>
      <c r="I32" s="75">
        <v>0.22711809833872998</v>
      </c>
      <c r="J32" s="75">
        <v>0.96104808585801993</v>
      </c>
      <c r="K32" s="75">
        <v>0.63900268486721001</v>
      </c>
      <c r="L32" s="75">
        <v>0.12718890007919001</v>
      </c>
      <c r="M32" s="75">
        <v>0.61622564846159</v>
      </c>
      <c r="N32" s="75">
        <v>0.41318770531646004</v>
      </c>
      <c r="O32" s="75">
        <v>0.16540577324889999</v>
      </c>
      <c r="P32" s="75">
        <v>0.44245002649198001</v>
      </c>
      <c r="Q32" s="75">
        <v>0.13261279150805</v>
      </c>
      <c r="R32" s="73">
        <v>10</v>
      </c>
      <c r="S32" s="73" t="s">
        <v>100</v>
      </c>
      <c r="T32" s="73"/>
      <c r="U32" s="73"/>
      <c r="V32" s="73"/>
      <c r="W32" s="73"/>
    </row>
    <row r="33" spans="1:23" x14ac:dyDescent="0.35">
      <c r="A33" s="73">
        <v>328</v>
      </c>
      <c r="B33" s="73" t="s">
        <v>163</v>
      </c>
      <c r="C33" s="73" t="s">
        <v>164</v>
      </c>
      <c r="D33" s="73" t="s">
        <v>121</v>
      </c>
      <c r="E33" s="73" t="s">
        <v>98</v>
      </c>
      <c r="F33" s="73" t="s">
        <v>122</v>
      </c>
      <c r="G33" s="74">
        <v>6.5923517112646997E-3</v>
      </c>
      <c r="H33" s="75">
        <v>0.96767436326451994</v>
      </c>
      <c r="I33" s="75">
        <v>0.18859273387504999</v>
      </c>
      <c r="J33" s="75">
        <v>0.52896101957913</v>
      </c>
      <c r="K33" s="75">
        <v>0.38186007470758004</v>
      </c>
      <c r="L33" s="75">
        <v>0.85462302702567994</v>
      </c>
      <c r="M33" s="75">
        <v>0.67872259426970005</v>
      </c>
      <c r="N33" s="75">
        <v>0.56745790480504998</v>
      </c>
      <c r="O33" s="75">
        <v>1.0447089567589198</v>
      </c>
      <c r="P33" s="75">
        <v>1.3760743625145799</v>
      </c>
      <c r="Q33" s="75">
        <v>1.1433816606178899</v>
      </c>
      <c r="R33" s="73">
        <v>10</v>
      </c>
      <c r="S33" s="73" t="s">
        <v>100</v>
      </c>
      <c r="T33" s="73"/>
      <c r="U33" s="73"/>
      <c r="V33" s="73"/>
      <c r="W33" s="73"/>
    </row>
    <row r="34" spans="1:23" x14ac:dyDescent="0.35">
      <c r="A34" s="73">
        <v>662</v>
      </c>
      <c r="B34" s="73" t="s">
        <v>165</v>
      </c>
      <c r="C34" s="73" t="s">
        <v>166</v>
      </c>
      <c r="D34" s="73" t="s">
        <v>121</v>
      </c>
      <c r="E34" s="73" t="s">
        <v>98</v>
      </c>
      <c r="F34" s="73" t="s">
        <v>107</v>
      </c>
      <c r="G34" s="74">
        <v>7.2018620576616002E-3</v>
      </c>
      <c r="H34" s="75">
        <v>1.5010547684743401</v>
      </c>
      <c r="I34" s="75"/>
      <c r="J34" s="75">
        <v>0.32521146921529998</v>
      </c>
      <c r="K34" s="75">
        <v>0</v>
      </c>
      <c r="L34" s="75">
        <v>0.32542720054085</v>
      </c>
      <c r="M34" s="75">
        <v>0.70939662965076</v>
      </c>
      <c r="N34" s="75">
        <v>0.15227603869126</v>
      </c>
      <c r="O34" s="75">
        <v>0.30725464812291003</v>
      </c>
      <c r="P34" s="75">
        <v>1.1034778191933901</v>
      </c>
      <c r="Q34" s="75">
        <v>0.38355634909811004</v>
      </c>
      <c r="R34" s="73">
        <v>9</v>
      </c>
      <c r="S34" s="73" t="s">
        <v>28</v>
      </c>
      <c r="T34" s="73"/>
      <c r="U34" s="73"/>
      <c r="V34" s="73"/>
      <c r="W34" s="73"/>
    </row>
    <row r="35" spans="1:23" x14ac:dyDescent="0.35">
      <c r="A35" s="73">
        <v>434</v>
      </c>
      <c r="B35" s="73" t="s">
        <v>167</v>
      </c>
      <c r="C35" s="73" t="s">
        <v>168</v>
      </c>
      <c r="D35" s="73" t="s">
        <v>125</v>
      </c>
      <c r="E35" s="73" t="s">
        <v>169</v>
      </c>
      <c r="F35" s="73" t="s">
        <v>170</v>
      </c>
      <c r="G35" s="74">
        <v>7.4214647664763997E-3</v>
      </c>
      <c r="H35" s="75">
        <v>1.5183691301769799</v>
      </c>
      <c r="I35" s="75">
        <v>0.21803497328606999</v>
      </c>
      <c r="J35" s="75">
        <v>1.29422579779502</v>
      </c>
      <c r="K35" s="75">
        <v>0.86847231147951998</v>
      </c>
      <c r="L35" s="75">
        <v>2.3327214010870002E-2</v>
      </c>
      <c r="M35" s="75">
        <v>0.32317532501414004</v>
      </c>
      <c r="N35" s="75">
        <v>0.84675637829242989</v>
      </c>
      <c r="O35" s="75">
        <v>4.6404282785060001E-2</v>
      </c>
      <c r="P35" s="75">
        <v>0.38827324702604998</v>
      </c>
      <c r="Q35" s="75">
        <v>3.3393494312549996E-2</v>
      </c>
      <c r="R35" s="73">
        <v>10</v>
      </c>
      <c r="S35" s="73" t="s">
        <v>100</v>
      </c>
      <c r="T35" s="73"/>
      <c r="U35" s="73"/>
      <c r="V35" s="73"/>
      <c r="W35" s="73"/>
    </row>
    <row r="36" spans="1:23" x14ac:dyDescent="0.35">
      <c r="A36" s="73">
        <v>704</v>
      </c>
      <c r="B36" s="73" t="s">
        <v>171</v>
      </c>
      <c r="C36" s="73" t="s">
        <v>172</v>
      </c>
      <c r="D36" s="73" t="s">
        <v>136</v>
      </c>
      <c r="E36" s="73" t="s">
        <v>98</v>
      </c>
      <c r="F36" s="73" t="s">
        <v>173</v>
      </c>
      <c r="G36" s="74">
        <v>7.7293948535740002E-3</v>
      </c>
      <c r="H36" s="75"/>
      <c r="I36" s="75">
        <v>0.53003367851775007</v>
      </c>
      <c r="J36" s="75">
        <v>1.2921381520970399</v>
      </c>
      <c r="K36" s="75">
        <v>0.59726201784592003</v>
      </c>
      <c r="L36" s="75">
        <v>1.4602345821343499</v>
      </c>
      <c r="M36" s="75">
        <v>1.3066637154402501</v>
      </c>
      <c r="N36" s="75">
        <v>0.45774942547610997</v>
      </c>
      <c r="O36" s="75">
        <v>9.876043202137999E-2</v>
      </c>
      <c r="P36" s="75">
        <v>1.1765766833286899</v>
      </c>
      <c r="Q36" s="75">
        <v>0.56452331709217995</v>
      </c>
      <c r="R36" s="73">
        <v>9</v>
      </c>
      <c r="S36" s="73" t="s">
        <v>27</v>
      </c>
      <c r="T36" s="73"/>
      <c r="U36" s="73"/>
      <c r="V36" s="73"/>
      <c r="W36" s="73"/>
    </row>
    <row r="37" spans="1:23" x14ac:dyDescent="0.35">
      <c r="A37" s="73">
        <v>218</v>
      </c>
      <c r="B37" s="73" t="s">
        <v>174</v>
      </c>
      <c r="C37" s="73" t="s">
        <v>175</v>
      </c>
      <c r="D37" s="73" t="s">
        <v>121</v>
      </c>
      <c r="E37" s="73" t="s">
        <v>176</v>
      </c>
      <c r="F37" s="73" t="s">
        <v>113</v>
      </c>
      <c r="G37" s="74">
        <v>7.9374393693256995E-3</v>
      </c>
      <c r="H37" s="75">
        <v>1.4549320612629602</v>
      </c>
      <c r="I37" s="75">
        <v>0.15887039827371999</v>
      </c>
      <c r="J37" s="75">
        <v>0.73473050598911005</v>
      </c>
      <c r="K37" s="75">
        <v>0.56684593693024998</v>
      </c>
      <c r="L37" s="75">
        <v>1.0360592163045799</v>
      </c>
      <c r="M37" s="75">
        <v>0.99588521329613999</v>
      </c>
      <c r="N37" s="75">
        <v>0.81448954194433998</v>
      </c>
      <c r="O37" s="75">
        <v>0.47697223951435003</v>
      </c>
      <c r="P37" s="75">
        <v>1.0064372663412999</v>
      </c>
      <c r="Q37" s="75">
        <v>1.21141068001133</v>
      </c>
      <c r="R37" s="73">
        <v>10</v>
      </c>
      <c r="S37" s="73" t="s">
        <v>100</v>
      </c>
      <c r="T37" s="73"/>
      <c r="U37" s="73"/>
      <c r="V37" s="73"/>
      <c r="W37" s="73"/>
    </row>
    <row r="38" spans="1:23" x14ac:dyDescent="0.35">
      <c r="A38" s="73">
        <v>798</v>
      </c>
      <c r="B38" s="73" t="s">
        <v>177</v>
      </c>
      <c r="C38" s="73" t="s">
        <v>178</v>
      </c>
      <c r="D38" s="73" t="s">
        <v>136</v>
      </c>
      <c r="E38" s="73" t="s">
        <v>98</v>
      </c>
      <c r="F38" s="73" t="s">
        <v>122</v>
      </c>
      <c r="G38" s="74">
        <v>8.0846084565839998E-3</v>
      </c>
      <c r="H38" s="75">
        <v>1.3897907276985</v>
      </c>
      <c r="I38" s="75">
        <v>0.37853095240189999</v>
      </c>
      <c r="J38" s="75">
        <v>8.652855600640999E-2</v>
      </c>
      <c r="K38" s="75">
        <v>2.0279073481196401</v>
      </c>
      <c r="L38" s="75">
        <v>0.47590705803526995</v>
      </c>
      <c r="M38" s="75">
        <v>0.65434297325278001</v>
      </c>
      <c r="N38" s="75">
        <v>0</v>
      </c>
      <c r="O38" s="75">
        <v>8.652855600640999E-2</v>
      </c>
      <c r="P38" s="75">
        <v>1.5141867698599198</v>
      </c>
      <c r="Q38" s="75">
        <v>0.17305711201281998</v>
      </c>
      <c r="R38" s="73">
        <v>10</v>
      </c>
      <c r="S38" s="73" t="s">
        <v>100</v>
      </c>
      <c r="T38" s="73"/>
      <c r="U38" s="73"/>
      <c r="V38" s="73"/>
      <c r="W38" s="73"/>
    </row>
    <row r="39" spans="1:23" x14ac:dyDescent="0.35">
      <c r="A39" s="73">
        <v>70</v>
      </c>
      <c r="B39" s="73" t="s">
        <v>179</v>
      </c>
      <c r="C39" s="73" t="s">
        <v>180</v>
      </c>
      <c r="D39" s="73" t="s">
        <v>97</v>
      </c>
      <c r="E39" s="73" t="s">
        <v>98</v>
      </c>
      <c r="F39" s="73" t="s">
        <v>181</v>
      </c>
      <c r="G39" s="74">
        <v>8.3074962435721999E-3</v>
      </c>
      <c r="H39" s="75">
        <v>1.9854476505677801</v>
      </c>
      <c r="I39" s="75"/>
      <c r="J39" s="75">
        <v>0.20065272851005003</v>
      </c>
      <c r="K39" s="75">
        <v>0.15906121457520001</v>
      </c>
      <c r="L39" s="75">
        <v>1.4750969188415299</v>
      </c>
      <c r="M39" s="75">
        <v>0.26175203114097001</v>
      </c>
      <c r="N39" s="75">
        <v>3.8357608028359996E-2</v>
      </c>
      <c r="O39" s="75">
        <v>5.1105608540810005E-2</v>
      </c>
      <c r="P39" s="75">
        <v>4.9730270224729992E-2</v>
      </c>
      <c r="Q39" s="75">
        <v>8.562306899057999E-2</v>
      </c>
      <c r="R39" s="73">
        <v>9</v>
      </c>
      <c r="S39" s="73" t="s">
        <v>28</v>
      </c>
      <c r="T39" s="73"/>
      <c r="U39" s="73"/>
      <c r="V39" s="73"/>
      <c r="W39" s="73"/>
    </row>
    <row r="40" spans="1:23" x14ac:dyDescent="0.35">
      <c r="A40" s="73">
        <v>52</v>
      </c>
      <c r="B40" s="73" t="s">
        <v>182</v>
      </c>
      <c r="C40" s="73" t="s">
        <v>183</v>
      </c>
      <c r="D40" s="73" t="s">
        <v>121</v>
      </c>
      <c r="E40" s="73" t="s">
        <v>98</v>
      </c>
      <c r="F40" s="73" t="s">
        <v>107</v>
      </c>
      <c r="G40" s="74">
        <v>8.5288617206524999E-3</v>
      </c>
      <c r="H40" s="75">
        <v>2.45751361720751</v>
      </c>
      <c r="I40" s="75"/>
      <c r="J40" s="75">
        <v>3.3823275235490002E-2</v>
      </c>
      <c r="K40" s="75">
        <v>0</v>
      </c>
      <c r="L40" s="75">
        <v>0</v>
      </c>
      <c r="M40" s="75">
        <v>4.8044816780380001E-2</v>
      </c>
      <c r="N40" s="75">
        <v>1.354230226079E-2</v>
      </c>
      <c r="O40" s="75">
        <v>0.13900027585655</v>
      </c>
      <c r="P40" s="75">
        <v>0.27098889809081</v>
      </c>
      <c r="Q40" s="75">
        <v>3.3823275235490002E-2</v>
      </c>
      <c r="R40" s="73">
        <v>9</v>
      </c>
      <c r="S40" s="73" t="s">
        <v>28</v>
      </c>
      <c r="T40" s="73"/>
      <c r="U40" s="73"/>
      <c r="V40" s="73"/>
      <c r="W40" s="73"/>
    </row>
    <row r="41" spans="1:23" x14ac:dyDescent="0.35">
      <c r="A41" s="73">
        <v>214</v>
      </c>
      <c r="B41" s="73" t="s">
        <v>184</v>
      </c>
      <c r="C41" s="73" t="s">
        <v>185</v>
      </c>
      <c r="D41" s="73" t="s">
        <v>121</v>
      </c>
      <c r="E41" s="73" t="s">
        <v>98</v>
      </c>
      <c r="F41" s="73" t="s">
        <v>99</v>
      </c>
      <c r="G41" s="74">
        <v>8.7861887056307E-3</v>
      </c>
      <c r="H41" s="75">
        <v>0.49538813866598996</v>
      </c>
      <c r="I41" s="75">
        <v>0.27217785230730002</v>
      </c>
      <c r="J41" s="75">
        <v>1.7504519969172401</v>
      </c>
      <c r="K41" s="75">
        <v>0.68693166952872997</v>
      </c>
      <c r="L41" s="75">
        <v>1.2772956896941099</v>
      </c>
      <c r="M41" s="75">
        <v>1.43933240720357</v>
      </c>
      <c r="N41" s="75">
        <v>0.28953557333198998</v>
      </c>
      <c r="O41" s="75">
        <v>0.45297671347435997</v>
      </c>
      <c r="P41" s="75">
        <v>1.5502020255850899</v>
      </c>
      <c r="Q41" s="75">
        <v>1.1909482885814899</v>
      </c>
      <c r="R41" s="73">
        <v>10</v>
      </c>
      <c r="S41" s="73" t="s">
        <v>100</v>
      </c>
      <c r="T41" s="73"/>
      <c r="U41" s="73"/>
      <c r="V41" s="73"/>
      <c r="W41" s="73"/>
    </row>
    <row r="42" spans="1:23" x14ac:dyDescent="0.35">
      <c r="A42" s="73">
        <v>388</v>
      </c>
      <c r="B42" s="73" t="s">
        <v>186</v>
      </c>
      <c r="C42" s="73" t="s">
        <v>187</v>
      </c>
      <c r="D42" s="73" t="s">
        <v>121</v>
      </c>
      <c r="E42" s="73" t="s">
        <v>188</v>
      </c>
      <c r="F42" s="73" t="s">
        <v>113</v>
      </c>
      <c r="G42" s="74">
        <v>1.0810291713887799E-2</v>
      </c>
      <c r="H42" s="75">
        <v>1.6935148716542299</v>
      </c>
      <c r="I42" s="75"/>
      <c r="J42" s="75">
        <v>0.68195753231409995</v>
      </c>
      <c r="K42" s="75">
        <v>0.67303645447288007</v>
      </c>
      <c r="L42" s="75">
        <v>0.94031262680300998</v>
      </c>
      <c r="M42" s="75">
        <v>1.1088006842207501</v>
      </c>
      <c r="N42" s="75">
        <v>1.26425803406502</v>
      </c>
      <c r="O42" s="75">
        <v>0.29842923311418001</v>
      </c>
      <c r="P42" s="75">
        <v>1.1863426274976199</v>
      </c>
      <c r="Q42" s="75">
        <v>0.43431068900716002</v>
      </c>
      <c r="R42" s="73">
        <v>9</v>
      </c>
      <c r="S42" s="73" t="s">
        <v>28</v>
      </c>
      <c r="T42" s="73"/>
      <c r="U42" s="73"/>
      <c r="V42" s="73"/>
      <c r="W42" s="73"/>
    </row>
    <row r="43" spans="1:23" x14ac:dyDescent="0.35">
      <c r="A43" s="73">
        <v>144</v>
      </c>
      <c r="B43" s="73" t="s">
        <v>189</v>
      </c>
      <c r="C43" s="73" t="s">
        <v>190</v>
      </c>
      <c r="D43" s="73" t="s">
        <v>142</v>
      </c>
      <c r="E43" s="73" t="s">
        <v>191</v>
      </c>
      <c r="F43" s="73" t="s">
        <v>192</v>
      </c>
      <c r="G43" s="74">
        <v>1.1184699058671701E-2</v>
      </c>
      <c r="H43" s="75">
        <v>2.0312893449507601</v>
      </c>
      <c r="I43" s="75">
        <v>0.15107444789148999</v>
      </c>
      <c r="J43" s="75">
        <v>0.97229068359619997</v>
      </c>
      <c r="K43" s="75">
        <v>0.66799128108807992</v>
      </c>
      <c r="L43" s="75">
        <v>2.6812500523937599</v>
      </c>
      <c r="M43" s="75">
        <v>1.3931362351357</v>
      </c>
      <c r="N43" s="75">
        <v>1.2491933815766401</v>
      </c>
      <c r="O43" s="75">
        <v>0.74062844711016007</v>
      </c>
      <c r="P43" s="75">
        <v>1.4622846692529501</v>
      </c>
      <c r="Q43" s="75">
        <v>1.13802824755096</v>
      </c>
      <c r="R43" s="73">
        <v>10</v>
      </c>
      <c r="S43" s="73" t="s">
        <v>100</v>
      </c>
      <c r="T43" s="73"/>
      <c r="U43" s="73"/>
      <c r="V43" s="73"/>
      <c r="W43" s="73"/>
    </row>
    <row r="44" spans="1:23" x14ac:dyDescent="0.35">
      <c r="A44" s="73">
        <v>740</v>
      </c>
      <c r="B44" s="73" t="s">
        <v>193</v>
      </c>
      <c r="C44" s="73" t="s">
        <v>194</v>
      </c>
      <c r="D44" s="73" t="s">
        <v>121</v>
      </c>
      <c r="E44" s="73" t="s">
        <v>98</v>
      </c>
      <c r="F44" s="73" t="s">
        <v>113</v>
      </c>
      <c r="G44" s="74">
        <v>1.12324684674057E-2</v>
      </c>
      <c r="H44" s="75">
        <v>1.0088717603321</v>
      </c>
      <c r="I44" s="75">
        <v>0.36379223522920001</v>
      </c>
      <c r="J44" s="75">
        <v>1.8860276548306398</v>
      </c>
      <c r="K44" s="75">
        <v>1.0672125701618</v>
      </c>
      <c r="L44" s="75">
        <v>1.1354558752819499</v>
      </c>
      <c r="M44" s="75">
        <v>1.8252918376802201</v>
      </c>
      <c r="N44" s="75">
        <v>0.45992811895378</v>
      </c>
      <c r="O44" s="75">
        <v>0.93848365170798997</v>
      </c>
      <c r="P44" s="75">
        <v>1.2436717180677099</v>
      </c>
      <c r="Q44" s="75">
        <v>1.6378993779690698</v>
      </c>
      <c r="R44" s="73">
        <v>10</v>
      </c>
      <c r="S44" s="73" t="s">
        <v>100</v>
      </c>
      <c r="T44" s="73"/>
      <c r="U44" s="73"/>
      <c r="V44" s="73"/>
      <c r="W44" s="73"/>
    </row>
    <row r="45" spans="1:23" x14ac:dyDescent="0.35">
      <c r="A45" s="73">
        <v>360</v>
      </c>
      <c r="B45" s="73" t="s">
        <v>195</v>
      </c>
      <c r="C45" s="73" t="s">
        <v>196</v>
      </c>
      <c r="D45" s="73" t="s">
        <v>136</v>
      </c>
      <c r="E45" s="73" t="s">
        <v>103</v>
      </c>
      <c r="F45" s="73" t="s">
        <v>197</v>
      </c>
      <c r="G45" s="74">
        <v>1.4010748893718099E-2</v>
      </c>
      <c r="H45" s="75"/>
      <c r="I45" s="75">
        <v>1.4602881675945101</v>
      </c>
      <c r="J45" s="75">
        <v>1.55153070646269</v>
      </c>
      <c r="K45" s="75">
        <v>0.69868976334454003</v>
      </c>
      <c r="L45" s="75">
        <v>2.3796867182122901</v>
      </c>
      <c r="M45" s="75">
        <v>2.1819466449155898</v>
      </c>
      <c r="N45" s="75">
        <v>1.35065428380323</v>
      </c>
      <c r="O45" s="75">
        <v>0.77064098476210008</v>
      </c>
      <c r="P45" s="75">
        <v>1.3091787111528299</v>
      </c>
      <c r="Q45" s="75">
        <v>1.71485025084951</v>
      </c>
      <c r="R45" s="73">
        <v>9</v>
      </c>
      <c r="S45" s="73" t="s">
        <v>27</v>
      </c>
      <c r="T45" s="73"/>
      <c r="U45" s="73"/>
      <c r="V45" s="73"/>
      <c r="W45" s="73"/>
    </row>
    <row r="46" spans="1:23" x14ac:dyDescent="0.35">
      <c r="A46" s="73">
        <v>156</v>
      </c>
      <c r="B46" s="73" t="s">
        <v>198</v>
      </c>
      <c r="C46" s="73" t="s">
        <v>199</v>
      </c>
      <c r="D46" s="73" t="s">
        <v>136</v>
      </c>
      <c r="E46" s="73" t="s">
        <v>200</v>
      </c>
      <c r="F46" s="73" t="s">
        <v>170</v>
      </c>
      <c r="G46" s="74">
        <v>1.6066725408367E-2</v>
      </c>
      <c r="H46" s="75">
        <v>3.36212698374622</v>
      </c>
      <c r="I46" s="75">
        <v>3.5798525427210001E-2</v>
      </c>
      <c r="J46" s="75">
        <v>1.9918901002315599</v>
      </c>
      <c r="K46" s="75">
        <v>1.7856184051277</v>
      </c>
      <c r="L46" s="75">
        <v>2.7706199516367098</v>
      </c>
      <c r="M46" s="75">
        <v>0.86749181122187002</v>
      </c>
      <c r="N46" s="75">
        <v>1.7745839098994802</v>
      </c>
      <c r="O46" s="75">
        <v>3.1336927382529994E-2</v>
      </c>
      <c r="P46" s="75"/>
      <c r="Q46" s="75">
        <v>0.71747047607150005</v>
      </c>
      <c r="R46" s="73">
        <v>9</v>
      </c>
      <c r="S46" s="73" t="s">
        <v>34</v>
      </c>
      <c r="T46" s="73"/>
      <c r="U46" s="73"/>
      <c r="V46" s="73"/>
      <c r="W46" s="73"/>
    </row>
    <row r="47" spans="1:23" x14ac:dyDescent="0.35">
      <c r="A47" s="73">
        <v>76</v>
      </c>
      <c r="B47" s="73" t="s">
        <v>201</v>
      </c>
      <c r="C47" s="73" t="s">
        <v>202</v>
      </c>
      <c r="D47" s="73" t="s">
        <v>121</v>
      </c>
      <c r="E47" s="73" t="s">
        <v>203</v>
      </c>
      <c r="F47" s="73" t="s">
        <v>129</v>
      </c>
      <c r="G47" s="74">
        <v>1.6346040777111701E-2</v>
      </c>
      <c r="H47" s="75"/>
      <c r="I47" s="75">
        <v>2.4402061820074801</v>
      </c>
      <c r="J47" s="75">
        <v>1.9453334163623599</v>
      </c>
      <c r="K47" s="75">
        <v>0.30098055634331</v>
      </c>
      <c r="L47" s="75">
        <v>1.33025678620896</v>
      </c>
      <c r="M47" s="75">
        <v>3.5075992008545804</v>
      </c>
      <c r="N47" s="75">
        <v>2.16953726147652</v>
      </c>
      <c r="O47" s="75">
        <v>0.1647393230909</v>
      </c>
      <c r="P47" s="75">
        <v>0.56737738356348</v>
      </c>
      <c r="Q47" s="75">
        <v>0.30318443343816998</v>
      </c>
      <c r="R47" s="73">
        <v>9</v>
      </c>
      <c r="S47" s="73" t="s">
        <v>27</v>
      </c>
      <c r="T47" s="73"/>
      <c r="U47" s="73"/>
      <c r="V47" s="73"/>
      <c r="W47" s="73"/>
    </row>
    <row r="48" spans="1:23" x14ac:dyDescent="0.35">
      <c r="A48" s="73">
        <v>84</v>
      </c>
      <c r="B48" s="73" t="s">
        <v>204</v>
      </c>
      <c r="C48" s="73" t="s">
        <v>205</v>
      </c>
      <c r="D48" s="73" t="s">
        <v>121</v>
      </c>
      <c r="E48" s="73" t="s">
        <v>98</v>
      </c>
      <c r="F48" s="73" t="s">
        <v>104</v>
      </c>
      <c r="G48" s="74">
        <v>1.71088313258261E-2</v>
      </c>
      <c r="H48" s="75">
        <v>3.1950295422872803</v>
      </c>
      <c r="I48" s="75">
        <v>0.85958372340645994</v>
      </c>
      <c r="J48" s="75">
        <v>0.66908479090844997</v>
      </c>
      <c r="K48" s="75">
        <v>1.48060363158469</v>
      </c>
      <c r="L48" s="75">
        <v>3.10545336400518</v>
      </c>
      <c r="M48" s="75">
        <v>2.03471600745155</v>
      </c>
      <c r="N48" s="75">
        <v>0.69990930865453005</v>
      </c>
      <c r="O48" s="75">
        <v>2.4641283543424102</v>
      </c>
      <c r="P48" s="75">
        <v>2.8491477767796298</v>
      </c>
      <c r="Q48" s="75">
        <v>1.02963651067948</v>
      </c>
      <c r="R48" s="73">
        <v>10</v>
      </c>
      <c r="S48" s="73" t="s">
        <v>100</v>
      </c>
      <c r="T48" s="73"/>
      <c r="U48" s="73"/>
      <c r="V48" s="73"/>
      <c r="W48" s="73"/>
    </row>
    <row r="49" spans="1:23" x14ac:dyDescent="0.35">
      <c r="A49" s="73">
        <v>600</v>
      </c>
      <c r="B49" s="73" t="s">
        <v>206</v>
      </c>
      <c r="C49" s="73" t="s">
        <v>207</v>
      </c>
      <c r="D49" s="73" t="s">
        <v>121</v>
      </c>
      <c r="E49" s="73" t="s">
        <v>98</v>
      </c>
      <c r="F49" s="73" t="s">
        <v>192</v>
      </c>
      <c r="G49" s="74">
        <v>1.8848581354508599E-2</v>
      </c>
      <c r="H49" s="75">
        <v>1.3056178563332699</v>
      </c>
      <c r="I49" s="75">
        <v>0.30832215721257</v>
      </c>
      <c r="J49" s="75">
        <v>2.8984498336347899</v>
      </c>
      <c r="K49" s="75">
        <v>1.50594601052632</v>
      </c>
      <c r="L49" s="75">
        <v>4.2262520500020599</v>
      </c>
      <c r="M49" s="75">
        <v>3.7698550924961403</v>
      </c>
      <c r="N49" s="75">
        <v>1.8565982083037402</v>
      </c>
      <c r="O49" s="75">
        <v>1.0594729975361299</v>
      </c>
      <c r="P49" s="75">
        <v>3.6574677486297702</v>
      </c>
      <c r="Q49" s="75">
        <v>1.30279276801056</v>
      </c>
      <c r="R49" s="73">
        <v>10</v>
      </c>
      <c r="S49" s="73" t="s">
        <v>100</v>
      </c>
      <c r="T49" s="73"/>
      <c r="U49" s="73"/>
      <c r="V49" s="73"/>
      <c r="W49" s="73"/>
    </row>
    <row r="50" spans="1:23" x14ac:dyDescent="0.35">
      <c r="A50" s="73">
        <v>170</v>
      </c>
      <c r="B50" s="73" t="s">
        <v>208</v>
      </c>
      <c r="C50" s="73" t="s">
        <v>209</v>
      </c>
      <c r="D50" s="73" t="s">
        <v>121</v>
      </c>
      <c r="E50" s="73" t="s">
        <v>103</v>
      </c>
      <c r="F50" s="73" t="s">
        <v>104</v>
      </c>
      <c r="G50" s="74">
        <v>1.9657272628334801E-2</v>
      </c>
      <c r="H50" s="75"/>
      <c r="I50" s="75">
        <v>0.70736031042389003</v>
      </c>
      <c r="J50" s="75">
        <v>3.8541974254408098</v>
      </c>
      <c r="K50" s="75">
        <v>0.80593449772070003</v>
      </c>
      <c r="L50" s="75">
        <v>3.7004398710283297</v>
      </c>
      <c r="M50" s="75">
        <v>3.5060348130654901</v>
      </c>
      <c r="N50" s="75">
        <v>3.2969661915980994</v>
      </c>
      <c r="O50" s="75">
        <v>1.44633368514657</v>
      </c>
      <c r="P50" s="75">
        <v>3.9676490578117298</v>
      </c>
      <c r="Q50" s="75">
        <v>1.24110948030859</v>
      </c>
      <c r="R50" s="73">
        <v>9</v>
      </c>
      <c r="S50" s="73" t="s">
        <v>27</v>
      </c>
      <c r="T50" s="73"/>
      <c r="U50" s="73"/>
      <c r="V50" s="73"/>
      <c r="W50" s="73"/>
    </row>
    <row r="51" spans="1:23" x14ac:dyDescent="0.35">
      <c r="A51" s="73">
        <v>818</v>
      </c>
      <c r="B51" s="73" t="s">
        <v>210</v>
      </c>
      <c r="C51" s="73" t="s">
        <v>211</v>
      </c>
      <c r="D51" s="73" t="s">
        <v>125</v>
      </c>
      <c r="E51" s="73" t="s">
        <v>103</v>
      </c>
      <c r="F51" s="73" t="s">
        <v>170</v>
      </c>
      <c r="G51" s="74">
        <v>1.96817970481813E-2</v>
      </c>
      <c r="H51" s="75">
        <v>3.91289584261972</v>
      </c>
      <c r="I51" s="75">
        <v>0.81284473176384997</v>
      </c>
      <c r="J51" s="75">
        <v>2.86439873905897</v>
      </c>
      <c r="K51" s="75">
        <v>3.4038653853225203</v>
      </c>
      <c r="L51" s="75"/>
      <c r="M51" s="75">
        <v>0.70692373031428002</v>
      </c>
      <c r="N51" s="75">
        <v>0.32633022404004997</v>
      </c>
      <c r="O51" s="75">
        <v>5.3228776557050002E-2</v>
      </c>
      <c r="P51" s="75">
        <v>0.73699227965494007</v>
      </c>
      <c r="Q51" s="75">
        <v>0.21420881478643</v>
      </c>
      <c r="R51" s="73">
        <v>9</v>
      </c>
      <c r="S51" s="73" t="s">
        <v>110</v>
      </c>
      <c r="T51" s="73"/>
      <c r="U51" s="73"/>
      <c r="V51" s="73"/>
      <c r="W51" s="73"/>
    </row>
    <row r="52" spans="1:23" x14ac:dyDescent="0.35">
      <c r="A52" s="73">
        <v>608</v>
      </c>
      <c r="B52" s="73" t="s">
        <v>212</v>
      </c>
      <c r="C52" s="73" t="s">
        <v>213</v>
      </c>
      <c r="D52" s="73" t="s">
        <v>136</v>
      </c>
      <c r="E52" s="73" t="s">
        <v>103</v>
      </c>
      <c r="F52" s="73" t="s">
        <v>197</v>
      </c>
      <c r="G52" s="74">
        <v>2.4249342416319E-2</v>
      </c>
      <c r="H52" s="75"/>
      <c r="I52" s="75">
        <v>1.4773012914568699</v>
      </c>
      <c r="J52" s="75">
        <v>2.9461660481080498</v>
      </c>
      <c r="K52" s="75">
        <v>1.5672844783361999</v>
      </c>
      <c r="L52" s="75">
        <v>5.2007844589595802</v>
      </c>
      <c r="M52" s="75">
        <v>3.62132233245927</v>
      </c>
      <c r="N52" s="75">
        <v>1.9830455733305299</v>
      </c>
      <c r="O52" s="75">
        <v>2.53424994652541</v>
      </c>
      <c r="P52" s="75">
        <v>4.4337988513525204</v>
      </c>
      <c r="Q52" s="75">
        <v>3.4714558586541897</v>
      </c>
      <c r="R52" s="73">
        <v>9</v>
      </c>
      <c r="S52" s="73" t="s">
        <v>27</v>
      </c>
      <c r="T52" s="73"/>
      <c r="U52" s="73"/>
      <c r="V52" s="73"/>
      <c r="W52" s="73"/>
    </row>
    <row r="53" spans="1:23" x14ac:dyDescent="0.35">
      <c r="A53" s="73">
        <v>882</v>
      </c>
      <c r="B53" s="73" t="s">
        <v>214</v>
      </c>
      <c r="C53" s="73" t="s">
        <v>215</v>
      </c>
      <c r="D53" s="73" t="s">
        <v>136</v>
      </c>
      <c r="E53" s="73" t="s">
        <v>98</v>
      </c>
      <c r="F53" s="73" t="s">
        <v>122</v>
      </c>
      <c r="G53" s="74">
        <v>2.46004897655159E-2</v>
      </c>
      <c r="H53" s="75">
        <v>4.32717479756709</v>
      </c>
      <c r="I53" s="75">
        <v>1.1186392756932</v>
      </c>
      <c r="J53" s="75">
        <v>3.716289965373E-2</v>
      </c>
      <c r="K53" s="75">
        <v>4.5646764774505204</v>
      </c>
      <c r="L53" s="75">
        <v>4.6896815125628599</v>
      </c>
      <c r="M53" s="75">
        <v>1.4945673108372799</v>
      </c>
      <c r="N53" s="75">
        <v>0.34279382492999</v>
      </c>
      <c r="O53" s="75">
        <v>0.35714372588764004</v>
      </c>
      <c r="P53" s="75">
        <v>5.2077912225983596</v>
      </c>
      <c r="Q53" s="75">
        <v>2.0459436300015001</v>
      </c>
      <c r="R53" s="73">
        <v>10</v>
      </c>
      <c r="S53" s="73" t="s">
        <v>100</v>
      </c>
      <c r="T53" s="73"/>
      <c r="U53" s="73"/>
      <c r="V53" s="73"/>
      <c r="W53" s="73"/>
    </row>
    <row r="54" spans="1:23" x14ac:dyDescent="0.35">
      <c r="A54" s="73">
        <v>710</v>
      </c>
      <c r="B54" s="73" t="s">
        <v>216</v>
      </c>
      <c r="C54" s="73" t="s">
        <v>217</v>
      </c>
      <c r="D54" s="73" t="s">
        <v>152</v>
      </c>
      <c r="E54" s="73" t="s">
        <v>103</v>
      </c>
      <c r="F54" s="73" t="s">
        <v>192</v>
      </c>
      <c r="G54" s="74">
        <v>2.48906428726559E-2</v>
      </c>
      <c r="H54" s="75">
        <v>4.6491549479304703</v>
      </c>
      <c r="I54" s="75">
        <v>1.24468151439819</v>
      </c>
      <c r="J54" s="75">
        <v>1.5639119759068902</v>
      </c>
      <c r="K54" s="75">
        <v>0.39335979393484999</v>
      </c>
      <c r="L54" s="75">
        <v>4.4330732739880503</v>
      </c>
      <c r="M54" s="75">
        <v>2.0575236950465201</v>
      </c>
      <c r="N54" s="75">
        <v>3.8037336935953001</v>
      </c>
      <c r="O54" s="75">
        <v>3.5544530371173</v>
      </c>
      <c r="P54" s="75">
        <v>4.1562684398347693</v>
      </c>
      <c r="Q54" s="75">
        <v>3.2447803346658803</v>
      </c>
      <c r="R54" s="73">
        <v>10</v>
      </c>
      <c r="S54" s="73" t="s">
        <v>100</v>
      </c>
      <c r="T54" s="73"/>
      <c r="U54" s="73"/>
      <c r="V54" s="73"/>
      <c r="W54" s="73"/>
    </row>
    <row r="55" spans="1:23" x14ac:dyDescent="0.35">
      <c r="A55" s="73">
        <v>504</v>
      </c>
      <c r="B55" s="73" t="s">
        <v>218</v>
      </c>
      <c r="C55" s="73" t="s">
        <v>219</v>
      </c>
      <c r="D55" s="73" t="s">
        <v>125</v>
      </c>
      <c r="E55" s="73" t="s">
        <v>169</v>
      </c>
      <c r="F55" s="73" t="s">
        <v>126</v>
      </c>
      <c r="G55" s="74">
        <v>2.6696723441338499E-2</v>
      </c>
      <c r="H55" s="75">
        <v>3.3614161890469902</v>
      </c>
      <c r="I55" s="75">
        <v>0.54261052444975</v>
      </c>
      <c r="J55" s="75">
        <v>4.9645831730721994</v>
      </c>
      <c r="K55" s="75">
        <v>2.5362752500983601</v>
      </c>
      <c r="L55" s="75">
        <v>1.8874778367728</v>
      </c>
      <c r="M55" s="75">
        <v>2.3943108076091901</v>
      </c>
      <c r="N55" s="75">
        <v>3.4834366752952199</v>
      </c>
      <c r="O55" s="75">
        <v>1.0442251932225599</v>
      </c>
      <c r="P55" s="75">
        <v>3.8455121281217299</v>
      </c>
      <c r="Q55" s="75">
        <v>1.1844841433678799</v>
      </c>
      <c r="R55" s="73">
        <v>10</v>
      </c>
      <c r="S55" s="73" t="s">
        <v>100</v>
      </c>
      <c r="T55" s="73"/>
      <c r="U55" s="73"/>
      <c r="V55" s="73"/>
      <c r="W55" s="73"/>
    </row>
    <row r="56" spans="1:23" x14ac:dyDescent="0.35">
      <c r="A56" s="73">
        <v>484</v>
      </c>
      <c r="B56" s="73" t="s">
        <v>220</v>
      </c>
      <c r="C56" s="73" t="s">
        <v>221</v>
      </c>
      <c r="D56" s="73" t="s">
        <v>121</v>
      </c>
      <c r="E56" s="73" t="s">
        <v>176</v>
      </c>
      <c r="F56" s="73" t="s">
        <v>222</v>
      </c>
      <c r="G56" s="74">
        <v>2.8053784493086199E-2</v>
      </c>
      <c r="H56" s="75">
        <v>6.6837612877113495</v>
      </c>
      <c r="I56" s="75"/>
      <c r="J56" s="75">
        <v>0.51984529785067002</v>
      </c>
      <c r="K56" s="75">
        <v>0.71411691408452005</v>
      </c>
      <c r="L56" s="75">
        <v>2.0733665227251197</v>
      </c>
      <c r="M56" s="75">
        <v>1.230689566671</v>
      </c>
      <c r="N56" s="75">
        <v>0.25259632283861999</v>
      </c>
      <c r="O56" s="75">
        <v>6.4069811326159992E-2</v>
      </c>
      <c r="P56" s="75">
        <v>2.2465336749799203</v>
      </c>
      <c r="Q56" s="75">
        <v>0.82510182693853995</v>
      </c>
      <c r="R56" s="73">
        <v>9</v>
      </c>
      <c r="S56" s="73" t="s">
        <v>28</v>
      </c>
      <c r="T56" s="73"/>
      <c r="U56" s="73"/>
      <c r="V56" s="73"/>
      <c r="W56" s="73"/>
    </row>
    <row r="57" spans="1:23" x14ac:dyDescent="0.35">
      <c r="A57" s="73">
        <v>496</v>
      </c>
      <c r="B57" s="73" t="s">
        <v>223</v>
      </c>
      <c r="C57" s="73" t="s">
        <v>224</v>
      </c>
      <c r="D57" s="73" t="s">
        <v>136</v>
      </c>
      <c r="E57" s="73" t="s">
        <v>98</v>
      </c>
      <c r="F57" s="73" t="s">
        <v>113</v>
      </c>
      <c r="G57" s="74">
        <v>2.81268202333581E-2</v>
      </c>
      <c r="H57" s="75">
        <v>2.8149051157092</v>
      </c>
      <c r="I57" s="75">
        <v>0.7448056499162401</v>
      </c>
      <c r="J57" s="75">
        <v>2.89641493417923</v>
      </c>
      <c r="K57" s="75">
        <v>1.6257870439658502</v>
      </c>
      <c r="L57" s="75">
        <v>6.9405802450390501</v>
      </c>
      <c r="M57" s="75">
        <v>7.0310818897122402</v>
      </c>
      <c r="N57" s="75">
        <v>4.7599269523868299</v>
      </c>
      <c r="O57" s="75">
        <v>0.77723371919868001</v>
      </c>
      <c r="P57" s="75">
        <v>6.1474064766670899</v>
      </c>
      <c r="Q57" s="75">
        <v>0.72630890570331996</v>
      </c>
      <c r="R57" s="73">
        <v>10</v>
      </c>
      <c r="S57" s="73" t="s">
        <v>100</v>
      </c>
      <c r="T57" s="73"/>
      <c r="U57" s="73"/>
      <c r="V57" s="73"/>
      <c r="W57" s="73"/>
    </row>
    <row r="58" spans="1:23" x14ac:dyDescent="0.35">
      <c r="A58" s="73">
        <v>762</v>
      </c>
      <c r="B58" s="73" t="s">
        <v>225</v>
      </c>
      <c r="C58" s="73" t="s">
        <v>226</v>
      </c>
      <c r="D58" s="73" t="s">
        <v>97</v>
      </c>
      <c r="E58" s="73" t="s">
        <v>103</v>
      </c>
      <c r="F58" s="73" t="s">
        <v>197</v>
      </c>
      <c r="G58" s="74">
        <v>2.9005923068436999E-2</v>
      </c>
      <c r="H58" s="75">
        <v>6.2209916853901506</v>
      </c>
      <c r="I58" s="75">
        <v>2.0906802347946898</v>
      </c>
      <c r="J58" s="75">
        <v>0.12321399381758999</v>
      </c>
      <c r="K58" s="75">
        <v>4.4826596353403101</v>
      </c>
      <c r="L58" s="75">
        <v>3.46174629308336</v>
      </c>
      <c r="M58" s="75">
        <v>0.31799388182245003</v>
      </c>
      <c r="N58" s="75">
        <v>3.5884031991183405</v>
      </c>
      <c r="O58" s="75">
        <v>9.9834733153369992E-2</v>
      </c>
      <c r="P58" s="75">
        <v>5.6785731944478597</v>
      </c>
      <c r="Q58" s="75">
        <v>0.31147357351448995</v>
      </c>
      <c r="R58" s="73">
        <v>10</v>
      </c>
      <c r="S58" s="73" t="s">
        <v>100</v>
      </c>
      <c r="T58" s="73"/>
      <c r="U58" s="73"/>
      <c r="V58" s="73"/>
      <c r="W58" s="73"/>
    </row>
    <row r="59" spans="1:23" x14ac:dyDescent="0.35">
      <c r="A59" s="73">
        <v>604</v>
      </c>
      <c r="B59" s="73" t="s">
        <v>227</v>
      </c>
      <c r="C59" s="73" t="s">
        <v>228</v>
      </c>
      <c r="D59" s="73" t="s">
        <v>121</v>
      </c>
      <c r="E59" s="73" t="s">
        <v>229</v>
      </c>
      <c r="F59" s="73" t="s">
        <v>99</v>
      </c>
      <c r="G59" s="74">
        <v>2.9221136839694201E-2</v>
      </c>
      <c r="H59" s="75">
        <v>2.3525998002275599</v>
      </c>
      <c r="I59" s="75">
        <v>0.40266464872048002</v>
      </c>
      <c r="J59" s="75">
        <v>2.9406901567112698</v>
      </c>
      <c r="K59" s="75">
        <v>2.7892642836994401</v>
      </c>
      <c r="L59" s="75">
        <v>5.8037012685092693</v>
      </c>
      <c r="M59" s="75">
        <v>6.1025828751795101</v>
      </c>
      <c r="N59" s="75">
        <v>3.1255745573837501</v>
      </c>
      <c r="O59" s="75">
        <v>2.1306908055658198</v>
      </c>
      <c r="P59" s="75">
        <v>6.9241109795867395</v>
      </c>
      <c r="Q59" s="75">
        <v>3.0557291571214202</v>
      </c>
      <c r="R59" s="73">
        <v>10</v>
      </c>
      <c r="S59" s="73" t="s">
        <v>100</v>
      </c>
      <c r="T59" s="73"/>
      <c r="U59" s="73"/>
      <c r="V59" s="73"/>
      <c r="W59" s="73"/>
    </row>
    <row r="60" spans="1:23" x14ac:dyDescent="0.35">
      <c r="A60" s="73">
        <v>222</v>
      </c>
      <c r="B60" s="73" t="s">
        <v>230</v>
      </c>
      <c r="C60" s="73" t="s">
        <v>231</v>
      </c>
      <c r="D60" s="73" t="s">
        <v>121</v>
      </c>
      <c r="E60" s="73" t="s">
        <v>98</v>
      </c>
      <c r="F60" s="73" t="s">
        <v>170</v>
      </c>
      <c r="G60" s="74">
        <v>3.24625094524029E-2</v>
      </c>
      <c r="H60" s="75">
        <v>2.5837347194892999</v>
      </c>
      <c r="I60" s="75">
        <v>0.43407034627281998</v>
      </c>
      <c r="J60" s="75">
        <v>5.1515384327755998</v>
      </c>
      <c r="K60" s="75">
        <v>3.3004929264893299</v>
      </c>
      <c r="L60" s="75">
        <v>6.2580059232982101</v>
      </c>
      <c r="M60" s="75">
        <v>4.96612849448191</v>
      </c>
      <c r="N60" s="75">
        <v>1.87424318364001</v>
      </c>
      <c r="O60" s="75">
        <v>2.3548822848731401</v>
      </c>
      <c r="P60" s="75">
        <v>6.07522340280115</v>
      </c>
      <c r="Q60" s="75">
        <v>2.4945244501234196</v>
      </c>
      <c r="R60" s="73">
        <v>10</v>
      </c>
      <c r="S60" s="73" t="s">
        <v>100</v>
      </c>
      <c r="T60" s="73"/>
      <c r="U60" s="73"/>
      <c r="V60" s="73"/>
      <c r="W60" s="73"/>
    </row>
    <row r="61" spans="1:23" x14ac:dyDescent="0.35">
      <c r="A61" s="73">
        <v>368</v>
      </c>
      <c r="B61" s="73" t="s">
        <v>232</v>
      </c>
      <c r="C61" s="73" t="s">
        <v>233</v>
      </c>
      <c r="D61" s="73" t="s">
        <v>125</v>
      </c>
      <c r="E61" s="73" t="s">
        <v>98</v>
      </c>
      <c r="F61" s="73" t="s">
        <v>113</v>
      </c>
      <c r="G61" s="74">
        <v>3.2694322381287999E-2</v>
      </c>
      <c r="H61" s="75">
        <v>5.0409138346074505</v>
      </c>
      <c r="I61" s="75">
        <v>1.4466851793515201</v>
      </c>
      <c r="J61" s="75">
        <v>5.4912673042018305</v>
      </c>
      <c r="K61" s="75">
        <v>6.4598308804778402</v>
      </c>
      <c r="L61" s="75">
        <v>0.1626060621391</v>
      </c>
      <c r="M61" s="75">
        <v>1.41038039535226</v>
      </c>
      <c r="N61" s="75">
        <v>0.41282264677765002</v>
      </c>
      <c r="O61" s="75">
        <v>5.0534334305040007E-2</v>
      </c>
      <c r="P61" s="75">
        <v>1.3234978508344901</v>
      </c>
      <c r="Q61" s="75">
        <v>0.17384740097994</v>
      </c>
      <c r="R61" s="73">
        <v>10</v>
      </c>
      <c r="S61" s="73" t="s">
        <v>100</v>
      </c>
      <c r="T61" s="73"/>
      <c r="U61" s="73"/>
      <c r="V61" s="73"/>
      <c r="W61" s="73"/>
    </row>
    <row r="62" spans="1:23" x14ac:dyDescent="0.35">
      <c r="A62" s="73">
        <v>68</v>
      </c>
      <c r="B62" s="73" t="s">
        <v>234</v>
      </c>
      <c r="C62" s="73" t="s">
        <v>235</v>
      </c>
      <c r="D62" s="73" t="s">
        <v>121</v>
      </c>
      <c r="E62" s="73" t="s">
        <v>236</v>
      </c>
      <c r="F62" s="73" t="s">
        <v>192</v>
      </c>
      <c r="G62" s="74">
        <v>3.7754270156395202E-2</v>
      </c>
      <c r="H62" s="75">
        <v>3.7098117224838303</v>
      </c>
      <c r="I62" s="75">
        <v>0.51687377931330991</v>
      </c>
      <c r="J62" s="75">
        <v>5.7179893578588903</v>
      </c>
      <c r="K62" s="75">
        <v>1.4156914696595799</v>
      </c>
      <c r="L62" s="75">
        <v>7.1108814494875299</v>
      </c>
      <c r="M62" s="75">
        <v>8.6570998095932996</v>
      </c>
      <c r="N62" s="75">
        <v>3.0160906066879098</v>
      </c>
      <c r="O62" s="75">
        <v>3.7794283968538398</v>
      </c>
      <c r="P62" s="75">
        <v>7.5000165881799292</v>
      </c>
      <c r="Q62" s="75">
        <v>3.8130704427282005</v>
      </c>
      <c r="R62" s="73">
        <v>10</v>
      </c>
      <c r="S62" s="73" t="s">
        <v>100</v>
      </c>
      <c r="T62" s="73"/>
      <c r="U62" s="73"/>
      <c r="V62" s="73"/>
      <c r="W62" s="73"/>
    </row>
    <row r="63" spans="1:23" x14ac:dyDescent="0.35">
      <c r="A63" s="73">
        <v>678</v>
      </c>
      <c r="B63" s="73" t="s">
        <v>237</v>
      </c>
      <c r="C63" s="73" t="s">
        <v>238</v>
      </c>
      <c r="D63" s="73" t="s">
        <v>152</v>
      </c>
      <c r="E63" s="73" t="s">
        <v>98</v>
      </c>
      <c r="F63" s="73" t="s">
        <v>99</v>
      </c>
      <c r="G63" s="74">
        <v>4.7923375105539102E-2</v>
      </c>
      <c r="H63" s="75">
        <v>4.59329277633476</v>
      </c>
      <c r="I63" s="75">
        <v>0.7942640765409299</v>
      </c>
      <c r="J63" s="75">
        <v>7.0897055536944791</v>
      </c>
      <c r="K63" s="75">
        <v>3.4388316747369396</v>
      </c>
      <c r="L63" s="75">
        <v>9.3014807438467511</v>
      </c>
      <c r="M63" s="75">
        <v>10.95294635233199</v>
      </c>
      <c r="N63" s="75">
        <v>3.3516602494279799</v>
      </c>
      <c r="O63" s="75">
        <v>7.0281834066231399</v>
      </c>
      <c r="P63" s="75">
        <v>0.45482195395296998</v>
      </c>
      <c r="Q63" s="75">
        <v>7.4247002398259809</v>
      </c>
      <c r="R63" s="73">
        <v>10</v>
      </c>
      <c r="S63" s="73" t="s">
        <v>100</v>
      </c>
      <c r="T63" s="73"/>
      <c r="U63" s="73"/>
      <c r="V63" s="73"/>
      <c r="W63" s="73"/>
    </row>
    <row r="64" spans="1:23" x14ac:dyDescent="0.35">
      <c r="A64" s="73">
        <v>340</v>
      </c>
      <c r="B64" s="73" t="s">
        <v>239</v>
      </c>
      <c r="C64" s="73" t="s">
        <v>240</v>
      </c>
      <c r="D64" s="73" t="s">
        <v>121</v>
      </c>
      <c r="E64" s="73" t="s">
        <v>98</v>
      </c>
      <c r="F64" s="73" t="s">
        <v>99</v>
      </c>
      <c r="G64" s="74">
        <v>5.1154169385928899E-2</v>
      </c>
      <c r="H64" s="75">
        <v>5.1649803532139504</v>
      </c>
      <c r="I64" s="75">
        <v>0.60608045627724005</v>
      </c>
      <c r="J64" s="75">
        <v>6.0963721041625698</v>
      </c>
      <c r="K64" s="75">
        <v>5.9364312568202999</v>
      </c>
      <c r="L64" s="75">
        <v>11.284750139354941</v>
      </c>
      <c r="M64" s="75">
        <v>6.0432641349363099</v>
      </c>
      <c r="N64" s="75">
        <v>1.8286719987450801</v>
      </c>
      <c r="O64" s="75">
        <v>5.0739817003622099</v>
      </c>
      <c r="P64" s="75">
        <v>8.9169456591684497</v>
      </c>
      <c r="Q64" s="75">
        <v>5.5182987506412404</v>
      </c>
      <c r="R64" s="73">
        <v>10</v>
      </c>
      <c r="S64" s="73" t="s">
        <v>100</v>
      </c>
      <c r="T64" s="73"/>
      <c r="U64" s="73"/>
      <c r="V64" s="73"/>
      <c r="W64" s="73"/>
    </row>
    <row r="65" spans="1:23" x14ac:dyDescent="0.35">
      <c r="A65" s="73">
        <v>356</v>
      </c>
      <c r="B65" s="73" t="s">
        <v>241</v>
      </c>
      <c r="C65" s="73" t="s">
        <v>242</v>
      </c>
      <c r="D65" s="73" t="s">
        <v>142</v>
      </c>
      <c r="E65" s="73" t="s">
        <v>103</v>
      </c>
      <c r="F65" s="73" t="s">
        <v>243</v>
      </c>
      <c r="G65" s="74">
        <v>6.8810564349539596E-2</v>
      </c>
      <c r="H65" s="75">
        <v>11.799062704014519</v>
      </c>
      <c r="I65" s="75">
        <v>1.47815727752473</v>
      </c>
      <c r="J65" s="75">
        <v>7.7245280837493606</v>
      </c>
      <c r="K65" s="75">
        <v>3.9059804156957298</v>
      </c>
      <c r="L65" s="75">
        <v>13.899198092201351</v>
      </c>
      <c r="M65" s="75">
        <v>11.286202182042571</v>
      </c>
      <c r="N65" s="75">
        <v>2.6644256676697902</v>
      </c>
      <c r="O65" s="75">
        <v>2.0771494985579899</v>
      </c>
      <c r="P65" s="75">
        <v>13.606635272790561</v>
      </c>
      <c r="Q65" s="75">
        <v>5.6022196729034901</v>
      </c>
      <c r="R65" s="73">
        <v>10</v>
      </c>
      <c r="S65" s="73" t="s">
        <v>100</v>
      </c>
      <c r="T65" s="73"/>
      <c r="U65" s="73"/>
      <c r="V65" s="73"/>
      <c r="W65" s="73"/>
    </row>
    <row r="66" spans="1:23" x14ac:dyDescent="0.35">
      <c r="A66" s="73">
        <v>266</v>
      </c>
      <c r="B66" s="73" t="s">
        <v>244</v>
      </c>
      <c r="C66" s="73" t="s">
        <v>245</v>
      </c>
      <c r="D66" s="73" t="s">
        <v>152</v>
      </c>
      <c r="E66" s="73" t="s">
        <v>103</v>
      </c>
      <c r="F66" s="73" t="s">
        <v>107</v>
      </c>
      <c r="G66" s="74">
        <v>6.9695362281643997E-2</v>
      </c>
      <c r="H66" s="75">
        <v>9.9019544663554999</v>
      </c>
      <c r="I66" s="75">
        <v>3.7513709356458502</v>
      </c>
      <c r="J66" s="75">
        <v>5.7786468745601702</v>
      </c>
      <c r="K66" s="75">
        <v>3.16411850667878</v>
      </c>
      <c r="L66" s="75">
        <v>9.6482337902329789</v>
      </c>
      <c r="M66" s="75">
        <v>14.603900559528929</v>
      </c>
      <c r="N66" s="75">
        <v>10.02066059474852</v>
      </c>
      <c r="O66" s="75">
        <v>7.4194771893021096</v>
      </c>
      <c r="P66" s="75">
        <v>9.2434414699876495</v>
      </c>
      <c r="Q66" s="75">
        <v>6.7276661533776592</v>
      </c>
      <c r="R66" s="73">
        <v>10</v>
      </c>
      <c r="S66" s="73" t="s">
        <v>100</v>
      </c>
      <c r="T66" s="73"/>
      <c r="U66" s="73"/>
      <c r="V66" s="73"/>
      <c r="W66" s="73"/>
    </row>
    <row r="67" spans="1:23" x14ac:dyDescent="0.35">
      <c r="A67" s="73">
        <v>72</v>
      </c>
      <c r="B67" s="73" t="s">
        <v>246</v>
      </c>
      <c r="C67" s="73" t="s">
        <v>247</v>
      </c>
      <c r="D67" s="73" t="s">
        <v>152</v>
      </c>
      <c r="E67" s="73" t="s">
        <v>248</v>
      </c>
      <c r="F67" s="73" t="s">
        <v>104</v>
      </c>
      <c r="G67" s="74">
        <v>7.2638698681445305E-2</v>
      </c>
      <c r="H67" s="75">
        <v>12.33078679868273</v>
      </c>
      <c r="I67" s="75">
        <v>0.87075031355438992</v>
      </c>
      <c r="J67" s="75">
        <v>3.9636832669710498</v>
      </c>
      <c r="K67" s="75">
        <v>3.2244805808486898</v>
      </c>
      <c r="L67" s="75">
        <v>16.382638715330568</v>
      </c>
      <c r="M67" s="75">
        <v>13.960456746724109</v>
      </c>
      <c r="N67" s="75">
        <v>3.9158052900608196</v>
      </c>
      <c r="O67" s="75">
        <v>15.47572357339452</v>
      </c>
      <c r="P67" s="75">
        <v>9.056361618896549</v>
      </c>
      <c r="Q67" s="75">
        <v>10.78956880195673</v>
      </c>
      <c r="R67" s="73">
        <v>10</v>
      </c>
      <c r="S67" s="73" t="s">
        <v>100</v>
      </c>
      <c r="T67" s="73"/>
      <c r="U67" s="73"/>
      <c r="V67" s="73"/>
      <c r="W67" s="73"/>
    </row>
    <row r="68" spans="1:23" x14ac:dyDescent="0.35">
      <c r="A68" s="73">
        <v>524</v>
      </c>
      <c r="B68" s="73" t="s">
        <v>249</v>
      </c>
      <c r="C68" s="73" t="s">
        <v>250</v>
      </c>
      <c r="D68" s="73" t="s">
        <v>142</v>
      </c>
      <c r="E68" s="73" t="s">
        <v>98</v>
      </c>
      <c r="F68" s="73" t="s">
        <v>99</v>
      </c>
      <c r="G68" s="74">
        <v>7.43989020451057E-2</v>
      </c>
      <c r="H68" s="75">
        <v>9.3376770308398314</v>
      </c>
      <c r="I68" s="75">
        <v>1.0017460385335</v>
      </c>
      <c r="J68" s="75">
        <v>11.64152723765906</v>
      </c>
      <c r="K68" s="75">
        <v>3.4798171813124896</v>
      </c>
      <c r="L68" s="75">
        <v>16.25861172272279</v>
      </c>
      <c r="M68" s="75">
        <v>6.5181529449490405</v>
      </c>
      <c r="N68" s="75">
        <v>2.6572608203084198</v>
      </c>
      <c r="O68" s="75">
        <v>5.5037374099520004</v>
      </c>
      <c r="P68" s="75">
        <v>16.27845127612029</v>
      </c>
      <c r="Q68" s="75">
        <v>10.319507042041939</v>
      </c>
      <c r="R68" s="73">
        <v>10</v>
      </c>
      <c r="S68" s="73" t="s">
        <v>100</v>
      </c>
      <c r="T68" s="73"/>
      <c r="U68" s="73"/>
      <c r="V68" s="73"/>
      <c r="W68" s="73"/>
    </row>
    <row r="69" spans="1:23" x14ac:dyDescent="0.35">
      <c r="A69" s="73">
        <v>558</v>
      </c>
      <c r="B69" s="73" t="s">
        <v>251</v>
      </c>
      <c r="C69" s="73" t="s">
        <v>252</v>
      </c>
      <c r="D69" s="73" t="s">
        <v>121</v>
      </c>
      <c r="E69" s="73" t="s">
        <v>103</v>
      </c>
      <c r="F69" s="73" t="s">
        <v>181</v>
      </c>
      <c r="G69" s="74">
        <v>7.4494891669934504E-2</v>
      </c>
      <c r="H69" s="75">
        <v>4.4791593003503802</v>
      </c>
      <c r="I69" s="75">
        <v>0.64317590331054997</v>
      </c>
      <c r="J69" s="75">
        <v>12.516066099584469</v>
      </c>
      <c r="K69" s="75">
        <v>3.6795661932375099</v>
      </c>
      <c r="L69" s="75">
        <v>16.20893687288757</v>
      </c>
      <c r="M69" s="75">
        <v>6.1758154167133901</v>
      </c>
      <c r="N69" s="75">
        <v>13.622640957063901</v>
      </c>
      <c r="O69" s="75">
        <v>11.48593760058087</v>
      </c>
      <c r="P69" s="75">
        <v>13.511137869083331</v>
      </c>
      <c r="Q69" s="75">
        <v>9.1324338000354306</v>
      </c>
      <c r="R69" s="73">
        <v>10</v>
      </c>
      <c r="S69" s="73" t="s">
        <v>100</v>
      </c>
      <c r="T69" s="73"/>
      <c r="U69" s="73"/>
      <c r="V69" s="73"/>
      <c r="W69" s="73"/>
    </row>
    <row r="70" spans="1:23" x14ac:dyDescent="0.35">
      <c r="A70" s="73">
        <v>296</v>
      </c>
      <c r="B70" s="73" t="s">
        <v>253</v>
      </c>
      <c r="C70" s="73" t="s">
        <v>254</v>
      </c>
      <c r="D70" s="73" t="s">
        <v>136</v>
      </c>
      <c r="E70" s="73" t="s">
        <v>98</v>
      </c>
      <c r="F70" s="73" t="s">
        <v>116</v>
      </c>
      <c r="G70" s="74">
        <v>8.0157404975975496E-2</v>
      </c>
      <c r="H70" s="75">
        <v>10.24183300050008</v>
      </c>
      <c r="I70" s="75">
        <v>4.3105039879129503</v>
      </c>
      <c r="J70" s="75">
        <v>0.37831788052561999</v>
      </c>
      <c r="K70" s="75">
        <v>5.4415256625625998</v>
      </c>
      <c r="L70" s="75">
        <v>15.11777760557584</v>
      </c>
      <c r="M70" s="75">
        <v>16.196830624545498</v>
      </c>
      <c r="N70" s="75">
        <v>8.0393111366930103</v>
      </c>
      <c r="O70" s="75">
        <v>15.17776480815553</v>
      </c>
      <c r="P70" s="75">
        <v>19.166455081152701</v>
      </c>
      <c r="Q70" s="75">
        <v>9.4686481060498799</v>
      </c>
      <c r="R70" s="73">
        <v>10</v>
      </c>
      <c r="S70" s="73" t="s">
        <v>100</v>
      </c>
      <c r="T70" s="73"/>
      <c r="U70" s="73"/>
      <c r="V70" s="73"/>
      <c r="W70" s="73"/>
    </row>
    <row r="71" spans="1:23" x14ac:dyDescent="0.35">
      <c r="A71" s="73">
        <v>748</v>
      </c>
      <c r="B71" s="73" t="s">
        <v>255</v>
      </c>
      <c r="C71" s="73" t="s">
        <v>256</v>
      </c>
      <c r="D71" s="73" t="s">
        <v>152</v>
      </c>
      <c r="E71" s="73" t="s">
        <v>98</v>
      </c>
      <c r="F71" s="73" t="s">
        <v>170</v>
      </c>
      <c r="G71" s="74">
        <v>8.1271320070091399E-2</v>
      </c>
      <c r="H71" s="75">
        <v>11.408225228558951</v>
      </c>
      <c r="I71" s="75">
        <v>2.8685948909302299</v>
      </c>
      <c r="J71" s="75">
        <v>6.0401605342911004</v>
      </c>
      <c r="K71" s="75">
        <v>2.6813856469300101</v>
      </c>
      <c r="L71" s="75">
        <v>17.768609527817411</v>
      </c>
      <c r="M71" s="75">
        <v>13.108526820535142</v>
      </c>
      <c r="N71" s="75">
        <v>12.878525381659712</v>
      </c>
      <c r="O71" s="75">
        <v>15.6486287106394</v>
      </c>
      <c r="P71" s="75">
        <v>8.7703439942340289</v>
      </c>
      <c r="Q71" s="75">
        <v>9.1186427890721991</v>
      </c>
      <c r="R71" s="73">
        <v>10</v>
      </c>
      <c r="S71" s="73" t="s">
        <v>100</v>
      </c>
      <c r="T71" s="73"/>
      <c r="U71" s="73"/>
      <c r="V71" s="73"/>
      <c r="W71" s="73"/>
    </row>
    <row r="72" spans="1:23" x14ac:dyDescent="0.35">
      <c r="A72" s="73">
        <v>426</v>
      </c>
      <c r="B72" s="73" t="s">
        <v>257</v>
      </c>
      <c r="C72" s="73" t="s">
        <v>258</v>
      </c>
      <c r="D72" s="73" t="s">
        <v>152</v>
      </c>
      <c r="E72" s="73" t="s">
        <v>98</v>
      </c>
      <c r="F72" s="73" t="s">
        <v>113</v>
      </c>
      <c r="G72" s="74">
        <v>8.4359190863707606E-2</v>
      </c>
      <c r="H72" s="75">
        <v>9.5846694808553803</v>
      </c>
      <c r="I72" s="75">
        <v>1.4844733968366299</v>
      </c>
      <c r="J72" s="75">
        <v>5.5196874407510803</v>
      </c>
      <c r="K72" s="75">
        <v>3.6592910842176898</v>
      </c>
      <c r="L72" s="75"/>
      <c r="M72" s="75">
        <v>14.80390309182977</v>
      </c>
      <c r="N72" s="75">
        <v>11.61851554625594</v>
      </c>
      <c r="O72" s="75">
        <v>18.364159611808102</v>
      </c>
      <c r="P72" s="75">
        <v>15.892954486669849</v>
      </c>
      <c r="Q72" s="75">
        <v>15.238950052297328</v>
      </c>
      <c r="R72" s="73">
        <v>9</v>
      </c>
      <c r="S72" s="73" t="s">
        <v>110</v>
      </c>
      <c r="T72" s="73"/>
      <c r="U72" s="73"/>
      <c r="V72" s="73"/>
      <c r="W72" s="73"/>
    </row>
    <row r="73" spans="1:23" x14ac:dyDescent="0.35">
      <c r="A73" s="73">
        <v>50</v>
      </c>
      <c r="B73" s="73" t="s">
        <v>259</v>
      </c>
      <c r="C73" s="73" t="s">
        <v>260</v>
      </c>
      <c r="D73" s="73" t="s">
        <v>142</v>
      </c>
      <c r="E73" s="73" t="s">
        <v>98</v>
      </c>
      <c r="F73" s="73" t="s">
        <v>99</v>
      </c>
      <c r="G73" s="74">
        <v>0.10406026630943251</v>
      </c>
      <c r="H73" s="75">
        <v>9.4844116841197899</v>
      </c>
      <c r="I73" s="75">
        <v>1.3035505274936001</v>
      </c>
      <c r="J73" s="75">
        <v>16.718914779080691</v>
      </c>
      <c r="K73" s="75">
        <v>6.7782024779985104</v>
      </c>
      <c r="L73" s="75">
        <v>23.349930999905748</v>
      </c>
      <c r="M73" s="75">
        <v>15.588452413753039</v>
      </c>
      <c r="N73" s="75">
        <v>1.4284459752676399</v>
      </c>
      <c r="O73" s="75">
        <v>4.6164292697673099</v>
      </c>
      <c r="P73" s="75">
        <v>23.32969080030297</v>
      </c>
      <c r="Q73" s="75">
        <v>16.140291491816409</v>
      </c>
      <c r="R73" s="73">
        <v>10</v>
      </c>
      <c r="S73" s="73" t="s">
        <v>100</v>
      </c>
      <c r="T73" s="73"/>
      <c r="U73" s="73"/>
      <c r="V73" s="73"/>
      <c r="W73" s="73"/>
    </row>
    <row r="74" spans="1:23" x14ac:dyDescent="0.35">
      <c r="A74" s="73">
        <v>418</v>
      </c>
      <c r="B74" s="73" t="s">
        <v>261</v>
      </c>
      <c r="C74" s="73" t="s">
        <v>262</v>
      </c>
      <c r="D74" s="73" t="s">
        <v>136</v>
      </c>
      <c r="E74" s="73" t="s">
        <v>98</v>
      </c>
      <c r="F74" s="73" t="s">
        <v>197</v>
      </c>
      <c r="G74" s="74">
        <v>0.1083332502467847</v>
      </c>
      <c r="H74" s="75">
        <v>12.0430560045875</v>
      </c>
      <c r="I74" s="75">
        <v>1.9260174736500699</v>
      </c>
      <c r="J74" s="75">
        <v>16.648961520120338</v>
      </c>
      <c r="K74" s="75">
        <v>9.1347053021663793</v>
      </c>
      <c r="L74" s="75">
        <v>22.899825950711161</v>
      </c>
      <c r="M74" s="75">
        <v>17.18819676590034</v>
      </c>
      <c r="N74" s="75">
        <v>10.44488282077948</v>
      </c>
      <c r="O74" s="75">
        <v>6.0676125159558403</v>
      </c>
      <c r="P74" s="75">
        <v>12.024581887326779</v>
      </c>
      <c r="Q74" s="75">
        <v>7.11652960188135</v>
      </c>
      <c r="R74" s="73">
        <v>10</v>
      </c>
      <c r="S74" s="73" t="s">
        <v>100</v>
      </c>
      <c r="T74" s="73"/>
      <c r="U74" s="73"/>
      <c r="V74" s="73"/>
      <c r="W74" s="73"/>
    </row>
    <row r="75" spans="1:23" x14ac:dyDescent="0.35">
      <c r="A75" s="73">
        <v>716</v>
      </c>
      <c r="B75" s="73" t="s">
        <v>263</v>
      </c>
      <c r="C75" s="73" t="s">
        <v>264</v>
      </c>
      <c r="D75" s="73" t="s">
        <v>152</v>
      </c>
      <c r="E75" s="73" t="s">
        <v>98</v>
      </c>
      <c r="F75" s="73" t="s">
        <v>99</v>
      </c>
      <c r="G75" s="74">
        <v>0.1099417854663912</v>
      </c>
      <c r="H75" s="75">
        <v>12.33283402066567</v>
      </c>
      <c r="I75" s="75">
        <v>3.2086129897807902</v>
      </c>
      <c r="J75" s="75">
        <v>3.5413540227452001</v>
      </c>
      <c r="K75" s="75">
        <v>7.8520334012972395</v>
      </c>
      <c r="L75" s="75">
        <v>25.173238343842208</v>
      </c>
      <c r="M75" s="75">
        <v>21.397666135160851</v>
      </c>
      <c r="N75" s="75">
        <v>19.813465749756549</v>
      </c>
      <c r="O75" s="75">
        <v>19.35088220382881</v>
      </c>
      <c r="P75" s="75">
        <v>16.351326035142051</v>
      </c>
      <c r="Q75" s="75">
        <v>15.004132068197409</v>
      </c>
      <c r="R75" s="73">
        <v>10</v>
      </c>
      <c r="S75" s="73" t="s">
        <v>100</v>
      </c>
      <c r="T75" s="73"/>
      <c r="U75" s="73"/>
      <c r="V75" s="73"/>
      <c r="W75" s="73"/>
    </row>
    <row r="76" spans="1:23" x14ac:dyDescent="0.35">
      <c r="A76" s="73">
        <v>288</v>
      </c>
      <c r="B76" s="73" t="s">
        <v>265</v>
      </c>
      <c r="C76" s="73" t="s">
        <v>266</v>
      </c>
      <c r="D76" s="73" t="s">
        <v>152</v>
      </c>
      <c r="E76" s="73" t="s">
        <v>98</v>
      </c>
      <c r="F76" s="73" t="s">
        <v>126</v>
      </c>
      <c r="G76" s="74">
        <v>0.11121832374536531</v>
      </c>
      <c r="H76" s="75">
        <v>12.367210295631061</v>
      </c>
      <c r="I76" s="75">
        <v>3.35510315446755</v>
      </c>
      <c r="J76" s="75">
        <v>12.464356333813981</v>
      </c>
      <c r="K76" s="75">
        <v>7.8915860396040403</v>
      </c>
      <c r="L76" s="75">
        <v>24.45533214646774</v>
      </c>
      <c r="M76" s="75">
        <v>22.761996842844169</v>
      </c>
      <c r="N76" s="75">
        <v>12.333890881302899</v>
      </c>
      <c r="O76" s="75">
        <v>10.82379048091444</v>
      </c>
      <c r="P76" s="75">
        <v>13.624396987973892</v>
      </c>
      <c r="Q76" s="75">
        <v>7.9588079315094706</v>
      </c>
      <c r="R76" s="73">
        <v>10</v>
      </c>
      <c r="S76" s="73" t="s">
        <v>100</v>
      </c>
      <c r="T76" s="73"/>
      <c r="U76" s="73"/>
      <c r="V76" s="73"/>
      <c r="W76" s="73"/>
    </row>
    <row r="77" spans="1:23" x14ac:dyDescent="0.35">
      <c r="A77" s="73">
        <v>178</v>
      </c>
      <c r="B77" s="73" t="s">
        <v>267</v>
      </c>
      <c r="C77" s="73" t="s">
        <v>268</v>
      </c>
      <c r="D77" s="73" t="s">
        <v>152</v>
      </c>
      <c r="E77" s="73" t="s">
        <v>98</v>
      </c>
      <c r="F77" s="73" t="s">
        <v>269</v>
      </c>
      <c r="G77" s="74">
        <v>0.11167629380039271</v>
      </c>
      <c r="H77" s="75">
        <v>12.54391854542933</v>
      </c>
      <c r="I77" s="75">
        <v>3.1414853408701005</v>
      </c>
      <c r="J77" s="75">
        <v>9.6819450383593502</v>
      </c>
      <c r="K77" s="75">
        <v>3.8199352434229903</v>
      </c>
      <c r="L77" s="75">
        <v>23.608695553752572</v>
      </c>
      <c r="M77" s="75">
        <v>23.017480492292698</v>
      </c>
      <c r="N77" s="75">
        <v>14.8411377133747</v>
      </c>
      <c r="O77" s="75">
        <v>20.137462913920402</v>
      </c>
      <c r="P77" s="75">
        <v>19.288222987902152</v>
      </c>
      <c r="Q77" s="75">
        <v>12.562476675110931</v>
      </c>
      <c r="R77" s="73">
        <v>10</v>
      </c>
      <c r="S77" s="73" t="s">
        <v>100</v>
      </c>
      <c r="T77" s="73"/>
      <c r="U77" s="73"/>
      <c r="V77" s="73"/>
      <c r="W77" s="73"/>
    </row>
    <row r="78" spans="1:23" x14ac:dyDescent="0.35">
      <c r="A78" s="73">
        <v>320</v>
      </c>
      <c r="B78" s="73" t="s">
        <v>270</v>
      </c>
      <c r="C78" s="73" t="s">
        <v>271</v>
      </c>
      <c r="D78" s="73" t="s">
        <v>121</v>
      </c>
      <c r="E78" s="73" t="s">
        <v>103</v>
      </c>
      <c r="F78" s="73" t="s">
        <v>269</v>
      </c>
      <c r="G78" s="74">
        <v>0.13351782041178339</v>
      </c>
      <c r="H78" s="75">
        <v>18.98557677531559</v>
      </c>
      <c r="I78" s="75">
        <v>2.1035747988315801</v>
      </c>
      <c r="J78" s="75">
        <v>15.97435297831667</v>
      </c>
      <c r="K78" s="75">
        <v>12.0659798304291</v>
      </c>
      <c r="L78" s="75">
        <v>27.843192154596792</v>
      </c>
      <c r="M78" s="75">
        <v>10.84051609215034</v>
      </c>
      <c r="N78" s="75">
        <v>10.474930331583341</v>
      </c>
      <c r="O78" s="75">
        <v>10.120377646968839</v>
      </c>
      <c r="P78" s="75">
        <v>22.73949719742518</v>
      </c>
      <c r="Q78" s="75">
        <v>10.92511016970337</v>
      </c>
      <c r="R78" s="73">
        <v>10</v>
      </c>
      <c r="S78" s="73" t="s">
        <v>100</v>
      </c>
      <c r="T78" s="73"/>
      <c r="U78" s="73"/>
      <c r="V78" s="73"/>
      <c r="W78" s="73"/>
    </row>
    <row r="79" spans="1:23" x14ac:dyDescent="0.35">
      <c r="A79" s="73">
        <v>116</v>
      </c>
      <c r="B79" s="73" t="s">
        <v>272</v>
      </c>
      <c r="C79" s="73" t="s">
        <v>273</v>
      </c>
      <c r="D79" s="73" t="s">
        <v>136</v>
      </c>
      <c r="E79" s="73" t="s">
        <v>103</v>
      </c>
      <c r="F79" s="73" t="s">
        <v>170</v>
      </c>
      <c r="G79" s="74">
        <v>0.17034812559756179</v>
      </c>
      <c r="H79" s="75">
        <v>20.410454790071601</v>
      </c>
      <c r="I79" s="75">
        <v>1.82948658014143</v>
      </c>
      <c r="J79" s="75">
        <v>21.557276658131038</v>
      </c>
      <c r="K79" s="75">
        <v>10.812093658662569</v>
      </c>
      <c r="L79" s="75">
        <v>36.240786889395871</v>
      </c>
      <c r="M79" s="75">
        <v>30.607192590140968</v>
      </c>
      <c r="N79" s="75">
        <v>21.314728882533579</v>
      </c>
      <c r="O79" s="75">
        <v>26.217739588254357</v>
      </c>
      <c r="P79" s="75">
        <v>21.795411810406261</v>
      </c>
      <c r="Q79" s="75">
        <v>6.62283125371453</v>
      </c>
      <c r="R79" s="73">
        <v>10</v>
      </c>
      <c r="S79" s="73" t="s">
        <v>100</v>
      </c>
      <c r="T79" s="73"/>
      <c r="U79" s="73"/>
      <c r="V79" s="73"/>
      <c r="W79" s="73"/>
    </row>
    <row r="80" spans="1:23" x14ac:dyDescent="0.35">
      <c r="A80" s="73">
        <v>404</v>
      </c>
      <c r="B80" s="73" t="s">
        <v>274</v>
      </c>
      <c r="C80" s="73" t="s">
        <v>275</v>
      </c>
      <c r="D80" s="73" t="s">
        <v>152</v>
      </c>
      <c r="E80" s="73" t="s">
        <v>103</v>
      </c>
      <c r="F80" s="73" t="s">
        <v>170</v>
      </c>
      <c r="G80" s="74">
        <v>0.1707760749642416</v>
      </c>
      <c r="H80" s="75">
        <v>20.565484293260798</v>
      </c>
      <c r="I80" s="75">
        <v>3.5338210327395703</v>
      </c>
      <c r="J80" s="75">
        <v>9.9477409919653805</v>
      </c>
      <c r="K80" s="75">
        <v>5.3931229294055294</v>
      </c>
      <c r="L80" s="75">
        <v>36.811625230090279</v>
      </c>
      <c r="M80" s="75">
        <v>32.952712428128237</v>
      </c>
      <c r="N80" s="75">
        <v>26.915575689997922</v>
      </c>
      <c r="O80" s="75">
        <v>34.950482545034539</v>
      </c>
      <c r="P80" s="75">
        <v>37.406114415052734</v>
      </c>
      <c r="Q80" s="75">
        <v>20.03991688504335</v>
      </c>
      <c r="R80" s="73">
        <v>10</v>
      </c>
      <c r="S80" s="73" t="s">
        <v>100</v>
      </c>
      <c r="T80" s="73"/>
      <c r="U80" s="73"/>
      <c r="V80" s="73"/>
      <c r="W80" s="73"/>
    </row>
    <row r="81" spans="1:23" x14ac:dyDescent="0.35">
      <c r="A81" s="73">
        <v>64</v>
      </c>
      <c r="B81" s="73" t="s">
        <v>276</v>
      </c>
      <c r="C81" s="73" t="s">
        <v>277</v>
      </c>
      <c r="D81" s="73" t="s">
        <v>142</v>
      </c>
      <c r="E81" s="73" t="s">
        <v>98</v>
      </c>
      <c r="F81" s="73" t="s">
        <v>278</v>
      </c>
      <c r="G81" s="74">
        <v>0.17486398650009349</v>
      </c>
      <c r="H81" s="75">
        <v>12.689194640246109</v>
      </c>
      <c r="I81" s="75">
        <v>12.728358802349549</v>
      </c>
      <c r="J81" s="75">
        <v>29.738866185089002</v>
      </c>
      <c r="K81" s="75">
        <v>8.6632897955733501</v>
      </c>
      <c r="L81" s="75">
        <v>27.83651634447839</v>
      </c>
      <c r="M81" s="75">
        <v>22.08593807493008</v>
      </c>
      <c r="N81" s="75">
        <v>3.2612248619008999</v>
      </c>
      <c r="O81" s="75">
        <v>20.56614018080597</v>
      </c>
      <c r="P81" s="75">
        <v>30.862819252808034</v>
      </c>
      <c r="Q81" s="75">
        <v>18.683408715334888</v>
      </c>
      <c r="R81" s="73">
        <v>10</v>
      </c>
      <c r="S81" s="73" t="s">
        <v>100</v>
      </c>
      <c r="T81" s="73"/>
      <c r="U81" s="73"/>
      <c r="V81" s="73"/>
      <c r="W81" s="73"/>
    </row>
    <row r="82" spans="1:23" x14ac:dyDescent="0.35">
      <c r="A82" s="73">
        <v>104</v>
      </c>
      <c r="B82" s="73" t="s">
        <v>279</v>
      </c>
      <c r="C82" s="73" t="s">
        <v>280</v>
      </c>
      <c r="D82" s="73" t="s">
        <v>136</v>
      </c>
      <c r="E82" s="73" t="s">
        <v>103</v>
      </c>
      <c r="F82" s="73" t="s">
        <v>104</v>
      </c>
      <c r="G82" s="74">
        <v>0.17584622453505799</v>
      </c>
      <c r="H82" s="75">
        <v>17.508558420919201</v>
      </c>
      <c r="I82" s="75">
        <v>2.00546656133168</v>
      </c>
      <c r="J82" s="75">
        <v>25.012406014999321</v>
      </c>
      <c r="K82" s="75">
        <v>9.0431185330579709</v>
      </c>
      <c r="L82" s="75">
        <v>37.253444044041679</v>
      </c>
      <c r="M82" s="75">
        <v>27.642175378676182</v>
      </c>
      <c r="N82" s="75">
        <v>13.595801695737238</v>
      </c>
      <c r="O82" s="75">
        <v>26.638276111091631</v>
      </c>
      <c r="P82" s="75">
        <v>34.949902006500288</v>
      </c>
      <c r="Q82" s="75">
        <v>15.734956335976518</v>
      </c>
      <c r="R82" s="73">
        <v>10</v>
      </c>
      <c r="S82" s="73" t="s">
        <v>100</v>
      </c>
      <c r="T82" s="73"/>
      <c r="U82" s="73"/>
      <c r="V82" s="73"/>
      <c r="W82" s="73"/>
    </row>
    <row r="83" spans="1:23" x14ac:dyDescent="0.35">
      <c r="A83" s="73">
        <v>768</v>
      </c>
      <c r="B83" s="73" t="s">
        <v>281</v>
      </c>
      <c r="C83" s="73" t="s">
        <v>282</v>
      </c>
      <c r="D83" s="73" t="s">
        <v>152</v>
      </c>
      <c r="E83" s="73" t="s">
        <v>98</v>
      </c>
      <c r="F83" s="73" t="s">
        <v>197</v>
      </c>
      <c r="G83" s="74">
        <v>0.1796162567119807</v>
      </c>
      <c r="H83" s="75">
        <v>17.65366220134938</v>
      </c>
      <c r="I83" s="75">
        <v>4.9224875181551999</v>
      </c>
      <c r="J83" s="75">
        <v>19.063474091242018</v>
      </c>
      <c r="K83" s="75">
        <v>11.24553951904092</v>
      </c>
      <c r="L83" s="75">
        <v>37.41872659809178</v>
      </c>
      <c r="M83" s="75">
        <v>35.951257991581073</v>
      </c>
      <c r="N83" s="75">
        <v>22.508467056637841</v>
      </c>
      <c r="O83" s="75">
        <v>29.694920237423521</v>
      </c>
      <c r="P83" s="75">
        <v>24.80149415738552</v>
      </c>
      <c r="Q83" s="75">
        <v>14.278906050916659</v>
      </c>
      <c r="R83" s="73">
        <v>10</v>
      </c>
      <c r="S83" s="73" t="s">
        <v>100</v>
      </c>
      <c r="T83" s="73"/>
      <c r="U83" s="73"/>
      <c r="V83" s="73"/>
      <c r="W83" s="73"/>
    </row>
    <row r="84" spans="1:23" x14ac:dyDescent="0.35">
      <c r="A84" s="73">
        <v>174</v>
      </c>
      <c r="B84" s="73" t="s">
        <v>283</v>
      </c>
      <c r="C84" s="73" t="s">
        <v>284</v>
      </c>
      <c r="D84" s="73" t="s">
        <v>152</v>
      </c>
      <c r="E84" s="73" t="s">
        <v>103</v>
      </c>
      <c r="F84" s="73" t="s">
        <v>107</v>
      </c>
      <c r="G84" s="74">
        <v>0.1807714052942492</v>
      </c>
      <c r="H84" s="75">
        <v>18.887985022223742</v>
      </c>
      <c r="I84" s="75">
        <v>3.6268586036589801</v>
      </c>
      <c r="J84" s="75">
        <v>19.571957607572422</v>
      </c>
      <c r="K84" s="75">
        <v>14.71618576575802</v>
      </c>
      <c r="L84" s="75">
        <v>35.835070871802252</v>
      </c>
      <c r="M84" s="75">
        <v>31.200521207395333</v>
      </c>
      <c r="N84" s="75">
        <v>19.285827734502689</v>
      </c>
      <c r="O84" s="75">
        <v>22.04430842777078</v>
      </c>
      <c r="P84" s="75">
        <v>23.734122602960632</v>
      </c>
      <c r="Q84" s="75">
        <v>22.879717687418559</v>
      </c>
      <c r="R84" s="73">
        <v>10</v>
      </c>
      <c r="S84" s="73" t="s">
        <v>100</v>
      </c>
      <c r="T84" s="73"/>
      <c r="U84" s="73"/>
      <c r="V84" s="73"/>
      <c r="W84" s="73"/>
    </row>
    <row r="85" spans="1:23" x14ac:dyDescent="0.35">
      <c r="A85" s="73">
        <v>516</v>
      </c>
      <c r="B85" s="73" t="s">
        <v>285</v>
      </c>
      <c r="C85" s="73" t="s">
        <v>286</v>
      </c>
      <c r="D85" s="73" t="s">
        <v>152</v>
      </c>
      <c r="E85" s="73" t="s">
        <v>103</v>
      </c>
      <c r="F85" s="73" t="s">
        <v>287</v>
      </c>
      <c r="G85" s="74">
        <v>0.18473453488536001</v>
      </c>
      <c r="H85" s="75">
        <v>31.336466332693679</v>
      </c>
      <c r="I85" s="75">
        <v>3.7389064816154201</v>
      </c>
      <c r="J85" s="75">
        <v>7.3306413129506405</v>
      </c>
      <c r="K85" s="75">
        <v>8.0957057545454809</v>
      </c>
      <c r="L85" s="75">
        <v>38.360581780510529</v>
      </c>
      <c r="M85" s="75">
        <v>37.28617182858617</v>
      </c>
      <c r="N85" s="75">
        <v>20.889699582046582</v>
      </c>
      <c r="O85" s="75">
        <v>36.656896652019277</v>
      </c>
      <c r="P85" s="75">
        <v>31.909368915836939</v>
      </c>
      <c r="Q85" s="75">
        <v>15.914284389057059</v>
      </c>
      <c r="R85" s="73">
        <v>10</v>
      </c>
      <c r="S85" s="73" t="s">
        <v>100</v>
      </c>
      <c r="T85" s="73"/>
      <c r="U85" s="73"/>
      <c r="V85" s="73"/>
      <c r="W85" s="73"/>
    </row>
    <row r="86" spans="1:23" x14ac:dyDescent="0.35">
      <c r="A86" s="73">
        <v>270</v>
      </c>
      <c r="B86" s="73" t="s">
        <v>288</v>
      </c>
      <c r="C86" s="73" t="s">
        <v>289</v>
      </c>
      <c r="D86" s="73" t="s">
        <v>152</v>
      </c>
      <c r="E86" s="73" t="s">
        <v>103</v>
      </c>
      <c r="F86" s="73" t="s">
        <v>122</v>
      </c>
      <c r="G86" s="74">
        <v>0.19802306451214541</v>
      </c>
      <c r="H86" s="75">
        <v>29.508828769117567</v>
      </c>
      <c r="I86" s="75">
        <v>9.3500735606575187</v>
      </c>
      <c r="J86" s="75">
        <v>12.560515849858781</v>
      </c>
      <c r="K86" s="75">
        <v>26.653668959838289</v>
      </c>
      <c r="L86" s="75">
        <v>41.411740258853989</v>
      </c>
      <c r="M86" s="75">
        <v>28.816682470964476</v>
      </c>
      <c r="N86" s="75">
        <v>10.151959690524679</v>
      </c>
      <c r="O86" s="75">
        <v>26.32748778426653</v>
      </c>
      <c r="P86" s="75">
        <v>12.19468219800547</v>
      </c>
      <c r="Q86" s="75">
        <v>3.3197023006857904</v>
      </c>
      <c r="R86" s="73">
        <v>10</v>
      </c>
      <c r="S86" s="73" t="s">
        <v>100</v>
      </c>
      <c r="T86" s="73"/>
      <c r="U86" s="73"/>
      <c r="V86" s="73"/>
      <c r="W86" s="73"/>
    </row>
    <row r="87" spans="1:23" x14ac:dyDescent="0.35">
      <c r="A87" s="73">
        <v>586</v>
      </c>
      <c r="B87" s="73" t="s">
        <v>290</v>
      </c>
      <c r="C87" s="73" t="s">
        <v>291</v>
      </c>
      <c r="D87" s="73" t="s">
        <v>142</v>
      </c>
      <c r="E87" s="73" t="s">
        <v>103</v>
      </c>
      <c r="F87" s="73" t="s">
        <v>126</v>
      </c>
      <c r="G87" s="74">
        <v>0.19824739486546469</v>
      </c>
      <c r="H87" s="75">
        <v>26.980924773996641</v>
      </c>
      <c r="I87" s="75">
        <v>5.8710632970192398</v>
      </c>
      <c r="J87" s="75">
        <v>24.819755694781659</v>
      </c>
      <c r="K87" s="75">
        <v>24.323149815000718</v>
      </c>
      <c r="L87" s="75">
        <v>31.241473347684217</v>
      </c>
      <c r="M87" s="75">
        <v>21.687020971719381</v>
      </c>
      <c r="N87" s="75">
        <v>7.9430315351590703</v>
      </c>
      <c r="O87" s="75">
        <v>7.1422137088831494</v>
      </c>
      <c r="P87" s="75">
        <v>30.643726242035456</v>
      </c>
      <c r="Q87" s="75">
        <v>12.20316420982361</v>
      </c>
      <c r="R87" s="73">
        <v>10</v>
      </c>
      <c r="S87" s="73" t="s">
        <v>100</v>
      </c>
      <c r="T87" s="73"/>
      <c r="U87" s="73"/>
      <c r="V87" s="73"/>
      <c r="W87" s="73"/>
    </row>
    <row r="88" spans="1:23" x14ac:dyDescent="0.35">
      <c r="A88" s="73">
        <v>332</v>
      </c>
      <c r="B88" s="73" t="s">
        <v>292</v>
      </c>
      <c r="C88" s="73" t="s">
        <v>293</v>
      </c>
      <c r="D88" s="73" t="s">
        <v>121</v>
      </c>
      <c r="E88" s="73" t="s">
        <v>103</v>
      </c>
      <c r="F88" s="73" t="s">
        <v>143</v>
      </c>
      <c r="G88" s="74">
        <v>0.1995876944902279</v>
      </c>
      <c r="H88" s="75">
        <v>18.263484190807631</v>
      </c>
      <c r="I88" s="75">
        <v>3.8609161113589501</v>
      </c>
      <c r="J88" s="75">
        <v>22.83746756689747</v>
      </c>
      <c r="K88" s="75">
        <v>6.588104292617281</v>
      </c>
      <c r="L88" s="75">
        <v>41.024886192499523</v>
      </c>
      <c r="M88" s="75">
        <v>36.061040320599005</v>
      </c>
      <c r="N88" s="75">
        <v>29.19942062374702</v>
      </c>
      <c r="O88" s="75">
        <v>36.66559792406796</v>
      </c>
      <c r="P88" s="75">
        <v>29.698482195863861</v>
      </c>
      <c r="Q88" s="75">
        <v>31.958506340393239</v>
      </c>
      <c r="R88" s="73">
        <v>10</v>
      </c>
      <c r="S88" s="73" t="s">
        <v>100</v>
      </c>
      <c r="T88" s="73"/>
      <c r="U88" s="73"/>
      <c r="V88" s="73"/>
      <c r="W88" s="73"/>
    </row>
    <row r="89" spans="1:23" x14ac:dyDescent="0.35">
      <c r="A89" s="73">
        <v>626</v>
      </c>
      <c r="B89" s="73" t="s">
        <v>294</v>
      </c>
      <c r="C89" s="73" t="s">
        <v>295</v>
      </c>
      <c r="D89" s="73" t="s">
        <v>136</v>
      </c>
      <c r="E89" s="73" t="s">
        <v>103</v>
      </c>
      <c r="F89" s="73" t="s">
        <v>192</v>
      </c>
      <c r="G89" s="74">
        <v>0.22151424007077999</v>
      </c>
      <c r="H89" s="75">
        <v>35.374652098708331</v>
      </c>
      <c r="I89" s="75">
        <v>3.5572625306971002</v>
      </c>
      <c r="J89" s="75">
        <v>15.871578744026371</v>
      </c>
      <c r="K89" s="75">
        <v>14.896135130976141</v>
      </c>
      <c r="L89" s="75">
        <v>46.966906716697238</v>
      </c>
      <c r="M89" s="75">
        <v>32.48546651246005</v>
      </c>
      <c r="N89" s="75">
        <v>19.06327006316128</v>
      </c>
      <c r="O89" s="75">
        <v>19.551640538146291</v>
      </c>
      <c r="P89" s="75">
        <v>41.860544951818582</v>
      </c>
      <c r="Q89" s="75">
        <v>29.698917831703721</v>
      </c>
      <c r="R89" s="73">
        <v>10</v>
      </c>
      <c r="S89" s="73" t="s">
        <v>100</v>
      </c>
      <c r="T89" s="73"/>
      <c r="U89" s="73"/>
      <c r="V89" s="73"/>
      <c r="W89" s="73"/>
    </row>
    <row r="90" spans="1:23" x14ac:dyDescent="0.35">
      <c r="A90" s="73">
        <v>646</v>
      </c>
      <c r="B90" s="73" t="s">
        <v>296</v>
      </c>
      <c r="C90" s="73" t="s">
        <v>297</v>
      </c>
      <c r="D90" s="73" t="s">
        <v>152</v>
      </c>
      <c r="E90" s="73" t="s">
        <v>103</v>
      </c>
      <c r="F90" s="73" t="s">
        <v>122</v>
      </c>
      <c r="G90" s="74">
        <v>0.23100196192350619</v>
      </c>
      <c r="H90" s="75">
        <v>23.048536483899891</v>
      </c>
      <c r="I90" s="75">
        <v>3.2548543153513596</v>
      </c>
      <c r="J90" s="75">
        <v>28.911352481241309</v>
      </c>
      <c r="K90" s="75">
        <v>7.9500160502333799</v>
      </c>
      <c r="L90" s="75">
        <v>48.72702822492878</v>
      </c>
      <c r="M90" s="75">
        <v>24.896295550585702</v>
      </c>
      <c r="N90" s="75">
        <v>34.808714118027773</v>
      </c>
      <c r="O90" s="75">
        <v>36.540895649639751</v>
      </c>
      <c r="P90" s="75">
        <v>44.436675140120606</v>
      </c>
      <c r="Q90" s="75">
        <v>36.89964478661151</v>
      </c>
      <c r="R90" s="73">
        <v>10</v>
      </c>
      <c r="S90" s="73" t="s">
        <v>100</v>
      </c>
      <c r="T90" s="73"/>
      <c r="U90" s="73"/>
      <c r="V90" s="73"/>
      <c r="W90" s="73"/>
    </row>
    <row r="91" spans="1:23" x14ac:dyDescent="0.35">
      <c r="A91" s="73">
        <v>454</v>
      </c>
      <c r="B91" s="73" t="s">
        <v>298</v>
      </c>
      <c r="C91" s="73" t="s">
        <v>299</v>
      </c>
      <c r="D91" s="73" t="s">
        <v>152</v>
      </c>
      <c r="E91" s="73" t="s">
        <v>98</v>
      </c>
      <c r="F91" s="73" t="s">
        <v>122</v>
      </c>
      <c r="G91" s="74">
        <v>0.23109520423577251</v>
      </c>
      <c r="H91" s="75">
        <v>22.146939804077782</v>
      </c>
      <c r="I91" s="75">
        <v>3.6401880262590098</v>
      </c>
      <c r="J91" s="75">
        <v>27.58213588717749</v>
      </c>
      <c r="K91" s="75">
        <v>7.8129685711574597</v>
      </c>
      <c r="L91" s="75">
        <v>49.687391451422918</v>
      </c>
      <c r="M91" s="75">
        <v>32.184453046921242</v>
      </c>
      <c r="N91" s="75">
        <v>22.254038303900369</v>
      </c>
      <c r="O91" s="75">
        <v>46.713460830811918</v>
      </c>
      <c r="P91" s="75">
        <v>44.896514710922901</v>
      </c>
      <c r="Q91" s="75">
        <v>36.688812414172475</v>
      </c>
      <c r="R91" s="73">
        <v>10</v>
      </c>
      <c r="S91" s="73" t="s">
        <v>100</v>
      </c>
      <c r="T91" s="73"/>
      <c r="U91" s="73"/>
      <c r="V91" s="73"/>
      <c r="W91" s="73"/>
    </row>
    <row r="92" spans="1:23" x14ac:dyDescent="0.35">
      <c r="A92" s="73">
        <v>894</v>
      </c>
      <c r="B92" s="73" t="s">
        <v>300</v>
      </c>
      <c r="C92" s="73" t="s">
        <v>301</v>
      </c>
      <c r="D92" s="73" t="s">
        <v>152</v>
      </c>
      <c r="E92" s="73" t="s">
        <v>103</v>
      </c>
      <c r="F92" s="73" t="s">
        <v>113</v>
      </c>
      <c r="G92" s="74">
        <v>0.2316850733623361</v>
      </c>
      <c r="H92" s="75">
        <v>25.702099712344552</v>
      </c>
      <c r="I92" s="75">
        <v>4.1785383720438798</v>
      </c>
      <c r="J92" s="75">
        <v>12.00431220415963</v>
      </c>
      <c r="K92" s="75">
        <v>22.7932911868504</v>
      </c>
      <c r="L92" s="75">
        <v>47.626977740745531</v>
      </c>
      <c r="M92" s="75">
        <v>37.719183438491029</v>
      </c>
      <c r="N92" s="75">
        <v>28.60238812075152</v>
      </c>
      <c r="O92" s="75">
        <v>44.480757581168561</v>
      </c>
      <c r="P92" s="75">
        <v>40.235754500491474</v>
      </c>
      <c r="Q92" s="75">
        <v>24.33334624414789</v>
      </c>
      <c r="R92" s="73">
        <v>10</v>
      </c>
      <c r="S92" s="73" t="s">
        <v>100</v>
      </c>
      <c r="T92" s="73"/>
      <c r="U92" s="73"/>
      <c r="V92" s="73"/>
      <c r="W92" s="73"/>
    </row>
    <row r="93" spans="1:23" x14ac:dyDescent="0.35">
      <c r="A93" s="73">
        <v>120</v>
      </c>
      <c r="B93" s="73" t="s">
        <v>302</v>
      </c>
      <c r="C93" s="73" t="s">
        <v>303</v>
      </c>
      <c r="D93" s="73" t="s">
        <v>152</v>
      </c>
      <c r="E93" s="73" t="s">
        <v>103</v>
      </c>
      <c r="F93" s="73" t="s">
        <v>113</v>
      </c>
      <c r="G93" s="74">
        <v>0.23206011276570249</v>
      </c>
      <c r="H93" s="75">
        <v>26.777302441159517</v>
      </c>
      <c r="I93" s="75">
        <v>8.3433988620410808</v>
      </c>
      <c r="J93" s="75">
        <v>19.11813198278222</v>
      </c>
      <c r="K93" s="75">
        <v>19.36821957777271</v>
      </c>
      <c r="L93" s="75">
        <v>42.98186562436652</v>
      </c>
      <c r="M93" s="75">
        <v>33.444612491477784</v>
      </c>
      <c r="N93" s="75">
        <v>26.882758260421969</v>
      </c>
      <c r="O93" s="75">
        <v>34.573655144109061</v>
      </c>
      <c r="P93" s="75">
        <v>36.977012055440888</v>
      </c>
      <c r="Q93" s="75">
        <v>22.027140810978011</v>
      </c>
      <c r="R93" s="73">
        <v>10</v>
      </c>
      <c r="S93" s="73" t="s">
        <v>100</v>
      </c>
      <c r="T93" s="73"/>
      <c r="U93" s="73"/>
      <c r="V93" s="73"/>
      <c r="W93" s="73"/>
    </row>
    <row r="94" spans="1:23" x14ac:dyDescent="0.35">
      <c r="A94" s="73">
        <v>384</v>
      </c>
      <c r="B94" s="73" t="s">
        <v>304</v>
      </c>
      <c r="C94" s="73" t="s">
        <v>305</v>
      </c>
      <c r="D94" s="73" t="s">
        <v>152</v>
      </c>
      <c r="E94" s="73" t="s">
        <v>98</v>
      </c>
      <c r="F94" s="73" t="s">
        <v>192</v>
      </c>
      <c r="G94" s="74">
        <v>0.23587099610055451</v>
      </c>
      <c r="H94" s="75">
        <v>20.637330427040311</v>
      </c>
      <c r="I94" s="75">
        <v>7.1257574302443603</v>
      </c>
      <c r="J94" s="75">
        <v>31.732916181991321</v>
      </c>
      <c r="K94" s="75">
        <v>25.445576980827699</v>
      </c>
      <c r="L94" s="75">
        <v>43.389535215930444</v>
      </c>
      <c r="M94" s="75">
        <v>40.217652674326452</v>
      </c>
      <c r="N94" s="75">
        <v>23.049686284360629</v>
      </c>
      <c r="O94" s="75">
        <v>28.978347976965711</v>
      </c>
      <c r="P94" s="75">
        <v>24.134786565868399</v>
      </c>
      <c r="Q94" s="75">
        <v>9.9730412030516398</v>
      </c>
      <c r="R94" s="73">
        <v>10</v>
      </c>
      <c r="S94" s="73" t="s">
        <v>100</v>
      </c>
      <c r="T94" s="73"/>
      <c r="U94" s="73"/>
      <c r="V94" s="73"/>
      <c r="W94" s="73"/>
    </row>
    <row r="95" spans="1:23" x14ac:dyDescent="0.35">
      <c r="A95" s="73">
        <v>887</v>
      </c>
      <c r="B95" s="73" t="s">
        <v>306</v>
      </c>
      <c r="C95" s="73" t="s">
        <v>307</v>
      </c>
      <c r="D95" s="73" t="s">
        <v>125</v>
      </c>
      <c r="E95" s="73" t="s">
        <v>103</v>
      </c>
      <c r="F95" s="73" t="s">
        <v>287</v>
      </c>
      <c r="G95" s="74">
        <v>0.24516646145808971</v>
      </c>
      <c r="H95" s="75">
        <v>37.854219224200421</v>
      </c>
      <c r="I95" s="75">
        <v>4.7358878355493799</v>
      </c>
      <c r="J95" s="75">
        <v>17.17051050030312</v>
      </c>
      <c r="K95" s="75">
        <v>27.569700811901011</v>
      </c>
      <c r="L95" s="75">
        <v>29.517607812105179</v>
      </c>
      <c r="M95" s="75">
        <v>37.16208526352127</v>
      </c>
      <c r="N95" s="75">
        <v>29.856679199097254</v>
      </c>
      <c r="O95" s="75">
        <v>19.832773470394269</v>
      </c>
      <c r="P95" s="75">
        <v>45.798261486323987</v>
      </c>
      <c r="Q95" s="75">
        <v>17.141268277060519</v>
      </c>
      <c r="R95" s="73">
        <v>10</v>
      </c>
      <c r="S95" s="73" t="s">
        <v>100</v>
      </c>
      <c r="T95" s="73"/>
      <c r="U95" s="73"/>
      <c r="V95" s="73"/>
      <c r="W95" s="73"/>
    </row>
    <row r="96" spans="1:23" x14ac:dyDescent="0.35">
      <c r="A96" s="73">
        <v>566</v>
      </c>
      <c r="B96" s="73" t="s">
        <v>308</v>
      </c>
      <c r="C96" s="73" t="s">
        <v>309</v>
      </c>
      <c r="D96" s="73" t="s">
        <v>152</v>
      </c>
      <c r="E96" s="73" t="s">
        <v>103</v>
      </c>
      <c r="F96" s="73" t="s">
        <v>113</v>
      </c>
      <c r="G96" s="74">
        <v>0.25438964241192652</v>
      </c>
      <c r="H96" s="75">
        <v>33.802448444575859</v>
      </c>
      <c r="I96" s="75">
        <v>13.35164963208608</v>
      </c>
      <c r="J96" s="75">
        <v>19.461806799980849</v>
      </c>
      <c r="K96" s="75">
        <v>23.616555223421351</v>
      </c>
      <c r="L96" s="75">
        <v>45.497994872279619</v>
      </c>
      <c r="M96" s="75">
        <v>36.049770396120088</v>
      </c>
      <c r="N96" s="75">
        <v>25.278641724423949</v>
      </c>
      <c r="O96" s="75">
        <v>32.03626970218501</v>
      </c>
      <c r="P96" s="75">
        <v>32.816952187558719</v>
      </c>
      <c r="Q96" s="75">
        <v>15.524347158504531</v>
      </c>
      <c r="R96" s="73">
        <v>10</v>
      </c>
      <c r="S96" s="73" t="s">
        <v>100</v>
      </c>
      <c r="T96" s="73"/>
      <c r="U96" s="73"/>
      <c r="V96" s="73"/>
      <c r="W96" s="73"/>
    </row>
    <row r="97" spans="1:23" x14ac:dyDescent="0.35">
      <c r="A97" s="73">
        <v>430</v>
      </c>
      <c r="B97" s="73" t="s">
        <v>310</v>
      </c>
      <c r="C97" s="73" t="s">
        <v>311</v>
      </c>
      <c r="D97" s="73" t="s">
        <v>152</v>
      </c>
      <c r="E97" s="73" t="s">
        <v>103</v>
      </c>
      <c r="F97" s="73" t="s">
        <v>122</v>
      </c>
      <c r="G97" s="74">
        <v>0.25929373111005027</v>
      </c>
      <c r="H97" s="75">
        <v>24.627159642155309</v>
      </c>
      <c r="I97" s="75">
        <v>6.05625792933653</v>
      </c>
      <c r="J97" s="75">
        <v>25.574737064935682</v>
      </c>
      <c r="K97" s="75">
        <v>18.89393528098924</v>
      </c>
      <c r="L97" s="75">
        <v>51.809472065055736</v>
      </c>
      <c r="M97" s="75">
        <v>46.837373726393963</v>
      </c>
      <c r="N97" s="75">
        <v>22.808590784150041</v>
      </c>
      <c r="O97" s="75">
        <v>47.836003037338351</v>
      </c>
      <c r="P97" s="75">
        <v>36.572938307131693</v>
      </c>
      <c r="Q97" s="75">
        <v>35.408068325532319</v>
      </c>
      <c r="R97" s="73">
        <v>10</v>
      </c>
      <c r="S97" s="73" t="s">
        <v>100</v>
      </c>
      <c r="T97" s="73"/>
      <c r="U97" s="73"/>
      <c r="V97" s="73"/>
      <c r="W97" s="73"/>
    </row>
    <row r="98" spans="1:23" x14ac:dyDescent="0.35">
      <c r="A98" s="73">
        <v>686</v>
      </c>
      <c r="B98" s="73" t="s">
        <v>312</v>
      </c>
      <c r="C98" s="73" t="s">
        <v>313</v>
      </c>
      <c r="D98" s="73" t="s">
        <v>152</v>
      </c>
      <c r="E98" s="73" t="s">
        <v>103</v>
      </c>
      <c r="F98" s="73" t="s">
        <v>99</v>
      </c>
      <c r="G98" s="74">
        <v>0.26286197297605662</v>
      </c>
      <c r="H98" s="75">
        <v>26.815081369447391</v>
      </c>
      <c r="I98" s="75">
        <v>5.8287509420526806</v>
      </c>
      <c r="J98" s="75">
        <v>32.530376381411877</v>
      </c>
      <c r="K98" s="75">
        <v>43.878088092764187</v>
      </c>
      <c r="L98" s="75">
        <v>46.99385132169823</v>
      </c>
      <c r="M98" s="75">
        <v>28.860202028586201</v>
      </c>
      <c r="N98" s="75">
        <v>15.726518925646021</v>
      </c>
      <c r="O98" s="75">
        <v>25.812154919677869</v>
      </c>
      <c r="P98" s="75">
        <v>22.52622654840372</v>
      </c>
      <c r="Q98" s="75">
        <v>6.0757072556837803</v>
      </c>
      <c r="R98" s="73">
        <v>10</v>
      </c>
      <c r="S98" s="73" t="s">
        <v>100</v>
      </c>
      <c r="T98" s="73"/>
      <c r="U98" s="73"/>
      <c r="V98" s="73"/>
      <c r="W98" s="73"/>
    </row>
    <row r="99" spans="1:23" x14ac:dyDescent="0.35">
      <c r="A99" s="73">
        <v>598</v>
      </c>
      <c r="B99" s="73" t="s">
        <v>314</v>
      </c>
      <c r="C99" s="73" t="s">
        <v>315</v>
      </c>
      <c r="D99" s="73" t="s">
        <v>136</v>
      </c>
      <c r="E99" s="73" t="s">
        <v>103</v>
      </c>
      <c r="F99" s="73" t="s">
        <v>316</v>
      </c>
      <c r="G99" s="74">
        <v>0.26329089966554842</v>
      </c>
      <c r="H99" s="75"/>
      <c r="I99" s="75">
        <v>3.6376920331098699</v>
      </c>
      <c r="J99" s="75">
        <v>19.493614265315351</v>
      </c>
      <c r="K99" s="75">
        <v>27.990496970385941</v>
      </c>
      <c r="L99" s="75">
        <v>56.262476691033484</v>
      </c>
      <c r="M99" s="75">
        <v>50.799519323209907</v>
      </c>
      <c r="N99" s="75">
        <v>44.926345626584165</v>
      </c>
      <c r="O99" s="75">
        <v>55.261830865626493</v>
      </c>
      <c r="P99" s="75">
        <v>52.695402142442148</v>
      </c>
      <c r="Q99" s="75">
        <v>49.699558843053808</v>
      </c>
      <c r="R99" s="73">
        <v>9</v>
      </c>
      <c r="S99" s="73" t="s">
        <v>27</v>
      </c>
      <c r="T99" s="73"/>
      <c r="U99" s="73"/>
      <c r="V99" s="73"/>
      <c r="W99" s="73"/>
    </row>
    <row r="100" spans="1:23" x14ac:dyDescent="0.35">
      <c r="A100" s="73">
        <v>4</v>
      </c>
      <c r="B100" s="73" t="s">
        <v>317</v>
      </c>
      <c r="C100" s="73" t="s">
        <v>318</v>
      </c>
      <c r="D100" s="73" t="s">
        <v>142</v>
      </c>
      <c r="E100" s="73" t="s">
        <v>103</v>
      </c>
      <c r="F100" s="73" t="s">
        <v>104</v>
      </c>
      <c r="G100" s="74">
        <v>0.27172123723761471</v>
      </c>
      <c r="H100" s="75"/>
      <c r="I100" s="75">
        <v>8.1592852251890591</v>
      </c>
      <c r="J100" s="75">
        <v>31.38197334693103</v>
      </c>
      <c r="K100" s="75">
        <v>41.964448588355538</v>
      </c>
      <c r="L100" s="75">
        <v>49.259972149364778</v>
      </c>
      <c r="M100" s="75">
        <v>48.714026862071904</v>
      </c>
      <c r="N100" s="75">
        <v>30.120813674759876</v>
      </c>
      <c r="O100" s="75">
        <v>23.675097892785598</v>
      </c>
      <c r="P100" s="75">
        <v>54.479075259079309</v>
      </c>
      <c r="Q100" s="75">
        <v>13.854264032428851</v>
      </c>
      <c r="R100" s="73">
        <v>9</v>
      </c>
      <c r="S100" s="73" t="s">
        <v>27</v>
      </c>
      <c r="T100" s="73"/>
      <c r="U100" s="73"/>
      <c r="V100" s="73"/>
      <c r="W100" s="73"/>
    </row>
    <row r="101" spans="1:23" x14ac:dyDescent="0.35">
      <c r="A101" s="73">
        <v>729</v>
      </c>
      <c r="B101" s="73" t="s">
        <v>319</v>
      </c>
      <c r="C101" s="73" t="s">
        <v>320</v>
      </c>
      <c r="D101" s="73" t="s">
        <v>125</v>
      </c>
      <c r="E101" s="73" t="s">
        <v>98</v>
      </c>
      <c r="F101" s="73" t="s">
        <v>170</v>
      </c>
      <c r="G101" s="74">
        <v>0.27943958863105339</v>
      </c>
      <c r="H101" s="75">
        <v>29.750707100822822</v>
      </c>
      <c r="I101" s="75">
        <v>5.5605460246491898</v>
      </c>
      <c r="J101" s="75">
        <v>27.006064693394986</v>
      </c>
      <c r="K101" s="75">
        <v>21.869765046084972</v>
      </c>
      <c r="L101" s="75">
        <v>43.82375555734216</v>
      </c>
      <c r="M101" s="75">
        <v>46.063876753520951</v>
      </c>
      <c r="N101" s="75">
        <v>35.80952811438096</v>
      </c>
      <c r="O101" s="75">
        <v>42.60729587874382</v>
      </c>
      <c r="P101" s="75">
        <v>51.859313796998499</v>
      </c>
      <c r="Q101" s="75">
        <v>30.266240839808223</v>
      </c>
      <c r="R101" s="73">
        <v>10</v>
      </c>
      <c r="S101" s="73" t="s">
        <v>100</v>
      </c>
      <c r="T101" s="73"/>
      <c r="U101" s="73"/>
      <c r="V101" s="73"/>
      <c r="W101" s="73"/>
    </row>
    <row r="102" spans="1:23" x14ac:dyDescent="0.35">
      <c r="A102" s="73">
        <v>800</v>
      </c>
      <c r="B102" s="73" t="s">
        <v>321</v>
      </c>
      <c r="C102" s="73" t="s">
        <v>322</v>
      </c>
      <c r="D102" s="73" t="s">
        <v>152</v>
      </c>
      <c r="E102" s="73" t="s">
        <v>103</v>
      </c>
      <c r="F102" s="73" t="s">
        <v>192</v>
      </c>
      <c r="G102" s="74">
        <v>0.28102847842691397</v>
      </c>
      <c r="H102" s="75">
        <v>35.07035668684167</v>
      </c>
      <c r="I102" s="75">
        <v>5.3494634122867906</v>
      </c>
      <c r="J102" s="75">
        <v>22.566894596712519</v>
      </c>
      <c r="K102" s="75">
        <v>13.815434222458158</v>
      </c>
      <c r="L102" s="75">
        <v>56.841951638529373</v>
      </c>
      <c r="M102" s="75">
        <v>50.372663468525936</v>
      </c>
      <c r="N102" s="75">
        <v>41.92729654313306</v>
      </c>
      <c r="O102" s="75">
        <v>50.228134967532178</v>
      </c>
      <c r="P102" s="75">
        <v>49.701349837410042</v>
      </c>
      <c r="Q102" s="75">
        <v>26.373417958150728</v>
      </c>
      <c r="R102" s="73">
        <v>10</v>
      </c>
      <c r="S102" s="73" t="s">
        <v>100</v>
      </c>
      <c r="T102" s="73"/>
      <c r="U102" s="73"/>
      <c r="V102" s="73"/>
      <c r="W102" s="73"/>
    </row>
    <row r="103" spans="1:23" x14ac:dyDescent="0.35">
      <c r="A103" s="73">
        <v>24</v>
      </c>
      <c r="B103" s="73" t="s">
        <v>323</v>
      </c>
      <c r="C103" s="73" t="s">
        <v>324</v>
      </c>
      <c r="D103" s="73" t="s">
        <v>152</v>
      </c>
      <c r="E103" s="73" t="s">
        <v>103</v>
      </c>
      <c r="F103" s="73" t="s">
        <v>104</v>
      </c>
      <c r="G103" s="74">
        <v>0.28243504758584909</v>
      </c>
      <c r="H103" s="75">
        <v>29.269051103367786</v>
      </c>
      <c r="I103" s="75">
        <v>6.596672596882069</v>
      </c>
      <c r="J103" s="75">
        <v>31.397651627638162</v>
      </c>
      <c r="K103" s="75">
        <v>22.914640894510192</v>
      </c>
      <c r="L103" s="75">
        <v>39.797890969005415</v>
      </c>
      <c r="M103" s="75">
        <v>44.354363833310629</v>
      </c>
      <c r="N103" s="75">
        <v>36.907375606727172</v>
      </c>
      <c r="O103" s="75">
        <v>43.184752363827812</v>
      </c>
      <c r="P103" s="75">
        <v>44.128182215367026</v>
      </c>
      <c r="Q103" s="75">
        <v>29.476471998849153</v>
      </c>
      <c r="R103" s="73">
        <v>10</v>
      </c>
      <c r="S103" s="73" t="s">
        <v>100</v>
      </c>
      <c r="T103" s="73"/>
      <c r="U103" s="73"/>
      <c r="V103" s="73"/>
      <c r="W103" s="73"/>
    </row>
    <row r="104" spans="1:23" x14ac:dyDescent="0.35">
      <c r="A104" s="73">
        <v>834</v>
      </c>
      <c r="B104" s="73" t="s">
        <v>325</v>
      </c>
      <c r="C104" s="73" t="s">
        <v>326</v>
      </c>
      <c r="D104" s="73" t="s">
        <v>152</v>
      </c>
      <c r="E104" s="73" t="s">
        <v>103</v>
      </c>
      <c r="F104" s="73" t="s">
        <v>104</v>
      </c>
      <c r="G104" s="74">
        <v>0.28417931066941232</v>
      </c>
      <c r="H104" s="75">
        <v>32.512709152508499</v>
      </c>
      <c r="I104" s="75">
        <v>5.87205835681526</v>
      </c>
      <c r="J104" s="75">
        <v>12.273259657946189</v>
      </c>
      <c r="K104" s="75">
        <v>25.685213464673168</v>
      </c>
      <c r="L104" s="75">
        <v>56.878949849210784</v>
      </c>
      <c r="M104" s="75">
        <v>53.604870013121122</v>
      </c>
      <c r="N104" s="75">
        <v>43.341037328542392</v>
      </c>
      <c r="O104" s="75">
        <v>55.140911371449064</v>
      </c>
      <c r="P104" s="75">
        <v>47.374968057115751</v>
      </c>
      <c r="Q104" s="75">
        <v>26.152300689398363</v>
      </c>
      <c r="R104" s="73">
        <v>10</v>
      </c>
      <c r="S104" s="73" t="s">
        <v>100</v>
      </c>
      <c r="T104" s="73"/>
      <c r="U104" s="73"/>
      <c r="V104" s="73"/>
      <c r="W104" s="73"/>
    </row>
    <row r="105" spans="1:23" x14ac:dyDescent="0.35">
      <c r="A105" s="73">
        <v>694</v>
      </c>
      <c r="B105" s="73" t="s">
        <v>327</v>
      </c>
      <c r="C105" s="73" t="s">
        <v>328</v>
      </c>
      <c r="D105" s="73" t="s">
        <v>152</v>
      </c>
      <c r="E105" s="73" t="s">
        <v>103</v>
      </c>
      <c r="F105" s="73" t="s">
        <v>99</v>
      </c>
      <c r="G105" s="74">
        <v>0.29289930671452868</v>
      </c>
      <c r="H105" s="75">
        <v>30.726639705798046</v>
      </c>
      <c r="I105" s="75">
        <v>9.6404626191228715</v>
      </c>
      <c r="J105" s="75">
        <v>26.885558395004121</v>
      </c>
      <c r="K105" s="75">
        <v>15.384315888812791</v>
      </c>
      <c r="L105" s="75">
        <v>59.090961848778001</v>
      </c>
      <c r="M105" s="75">
        <v>54.115206763589455</v>
      </c>
      <c r="N105" s="75">
        <v>35.73534936725504</v>
      </c>
      <c r="O105" s="75">
        <v>54.996995700008931</v>
      </c>
      <c r="P105" s="75">
        <v>40.15961093739039</v>
      </c>
      <c r="Q105" s="75">
        <v>35.20969764264639</v>
      </c>
      <c r="R105" s="73">
        <v>10</v>
      </c>
      <c r="S105" s="73" t="s">
        <v>100</v>
      </c>
      <c r="T105" s="73"/>
      <c r="U105" s="73"/>
      <c r="V105" s="73"/>
      <c r="W105" s="73"/>
    </row>
    <row r="106" spans="1:23" x14ac:dyDescent="0.35">
      <c r="A106" s="73">
        <v>478</v>
      </c>
      <c r="B106" s="73" t="s">
        <v>329</v>
      </c>
      <c r="C106" s="73" t="s">
        <v>330</v>
      </c>
      <c r="D106" s="73" t="s">
        <v>152</v>
      </c>
      <c r="E106" s="73" t="s">
        <v>103</v>
      </c>
      <c r="F106" s="73" t="s">
        <v>243</v>
      </c>
      <c r="G106" s="74">
        <v>0.32703724846102078</v>
      </c>
      <c r="H106" s="75">
        <v>29.41999699942761</v>
      </c>
      <c r="I106" s="75">
        <v>5.3106210399895204</v>
      </c>
      <c r="J106" s="75">
        <v>40.313374592632911</v>
      </c>
      <c r="K106" s="75">
        <v>42.954393650646026</v>
      </c>
      <c r="L106" s="75">
        <v>47.98946762901145</v>
      </c>
      <c r="M106" s="75">
        <v>42.19406832690715</v>
      </c>
      <c r="N106" s="75">
        <v>30.172391536394549</v>
      </c>
      <c r="O106" s="75">
        <v>47.361205277643009</v>
      </c>
      <c r="P106" s="75">
        <v>46.783232606344818</v>
      </c>
      <c r="Q106" s="75">
        <v>20.171523005186302</v>
      </c>
      <c r="R106" s="73">
        <v>10</v>
      </c>
      <c r="S106" s="73" t="s">
        <v>100</v>
      </c>
      <c r="T106" s="73"/>
      <c r="U106" s="73"/>
      <c r="V106" s="73"/>
      <c r="W106" s="73"/>
    </row>
    <row r="107" spans="1:23" x14ac:dyDescent="0.35">
      <c r="A107" s="73">
        <v>180</v>
      </c>
      <c r="B107" s="73" t="s">
        <v>331</v>
      </c>
      <c r="C107" s="73" t="s">
        <v>332</v>
      </c>
      <c r="D107" s="73" t="s">
        <v>152</v>
      </c>
      <c r="E107" s="73" t="s">
        <v>98</v>
      </c>
      <c r="F107" s="73" t="s">
        <v>126</v>
      </c>
      <c r="G107" s="74">
        <v>0.3311887359526684</v>
      </c>
      <c r="H107" s="75">
        <v>38.775665319763938</v>
      </c>
      <c r="I107" s="75">
        <v>7.1880042138211202</v>
      </c>
      <c r="J107" s="75">
        <v>16.45290612403501</v>
      </c>
      <c r="K107" s="75">
        <v>23.00148717369591</v>
      </c>
      <c r="L107" s="75">
        <v>63.816772455837544</v>
      </c>
      <c r="M107" s="75">
        <v>59.743667567141522</v>
      </c>
      <c r="N107" s="75">
        <v>50.715793938013562</v>
      </c>
      <c r="O107" s="75">
        <v>57.678636528034389</v>
      </c>
      <c r="P107" s="75">
        <v>59.239377040329934</v>
      </c>
      <c r="Q107" s="75">
        <v>48.691288691163074</v>
      </c>
      <c r="R107" s="73">
        <v>10</v>
      </c>
      <c r="S107" s="73" t="s">
        <v>100</v>
      </c>
      <c r="T107" s="73"/>
      <c r="U107" s="73"/>
      <c r="V107" s="73"/>
      <c r="W107" s="73"/>
    </row>
    <row r="108" spans="1:23" x14ac:dyDescent="0.35">
      <c r="A108" s="73">
        <v>624</v>
      </c>
      <c r="B108" s="73" t="s">
        <v>333</v>
      </c>
      <c r="C108" s="73" t="s">
        <v>334</v>
      </c>
      <c r="D108" s="73" t="s">
        <v>152</v>
      </c>
      <c r="E108" s="73" t="s">
        <v>98</v>
      </c>
      <c r="F108" s="73" t="s">
        <v>116</v>
      </c>
      <c r="G108" s="74">
        <v>0.34068872344296991</v>
      </c>
      <c r="H108" s="75">
        <v>32.207823310692767</v>
      </c>
      <c r="I108" s="75">
        <v>6.9351320971296095</v>
      </c>
      <c r="J108" s="75">
        <v>40.830072630405589</v>
      </c>
      <c r="K108" s="75">
        <v>30.727582414210818</v>
      </c>
      <c r="L108" s="75">
        <v>64.203511817460097</v>
      </c>
      <c r="M108" s="75">
        <v>61.228048902861765</v>
      </c>
      <c r="N108" s="75">
        <v>33.986446295585729</v>
      </c>
      <c r="O108" s="75">
        <v>45.444935962555697</v>
      </c>
      <c r="P108" s="75">
        <v>63.509134001558046</v>
      </c>
      <c r="Q108" s="75">
        <v>12.765793859712261</v>
      </c>
      <c r="R108" s="73">
        <v>10</v>
      </c>
      <c r="S108" s="73" t="s">
        <v>100</v>
      </c>
      <c r="T108" s="73"/>
      <c r="U108" s="73"/>
      <c r="V108" s="73"/>
      <c r="W108" s="73"/>
    </row>
    <row r="109" spans="1:23" x14ac:dyDescent="0.35">
      <c r="A109" s="73">
        <v>231</v>
      </c>
      <c r="B109" s="73" t="s">
        <v>335</v>
      </c>
      <c r="C109" s="73" t="s">
        <v>336</v>
      </c>
      <c r="D109" s="73" t="s">
        <v>152</v>
      </c>
      <c r="E109" s="73" t="s">
        <v>103</v>
      </c>
      <c r="F109" s="73" t="s">
        <v>99</v>
      </c>
      <c r="G109" s="74">
        <v>0.36660424201658393</v>
      </c>
      <c r="H109" s="75">
        <v>26.874572859720843</v>
      </c>
      <c r="I109" s="75">
        <v>3.99573682717004</v>
      </c>
      <c r="J109" s="75">
        <v>38.216018345024303</v>
      </c>
      <c r="K109" s="75">
        <v>31.003662490275818</v>
      </c>
      <c r="L109" s="75">
        <v>68.256556825818933</v>
      </c>
      <c r="M109" s="75">
        <v>64.782984188367038</v>
      </c>
      <c r="N109" s="75">
        <v>46.799302423439329</v>
      </c>
      <c r="O109" s="75">
        <v>57.278260468368266</v>
      </c>
      <c r="P109" s="75">
        <v>67.533078308146713</v>
      </c>
      <c r="Q109" s="75">
        <v>54.967481848792609</v>
      </c>
      <c r="R109" s="73">
        <v>10</v>
      </c>
      <c r="S109" s="73" t="s">
        <v>100</v>
      </c>
      <c r="T109" s="73"/>
      <c r="U109" s="73"/>
      <c r="V109" s="73"/>
      <c r="W109" s="73"/>
    </row>
    <row r="110" spans="1:23" x14ac:dyDescent="0.35">
      <c r="A110" s="73">
        <v>204</v>
      </c>
      <c r="B110" s="73" t="s">
        <v>337</v>
      </c>
      <c r="C110" s="73" t="s">
        <v>338</v>
      </c>
      <c r="D110" s="73" t="s">
        <v>152</v>
      </c>
      <c r="E110" s="73" t="s">
        <v>103</v>
      </c>
      <c r="F110" s="73" t="s">
        <v>126</v>
      </c>
      <c r="G110" s="74">
        <v>0.36767482431273862</v>
      </c>
      <c r="H110" s="75">
        <v>35.619416903784249</v>
      </c>
      <c r="I110" s="75">
        <v>10.362971023683091</v>
      </c>
      <c r="J110" s="75">
        <v>44.335703443438291</v>
      </c>
      <c r="K110" s="75">
        <v>35.678999787545891</v>
      </c>
      <c r="L110" s="75">
        <v>66.349428609129319</v>
      </c>
      <c r="M110" s="75">
        <v>64.482291945154586</v>
      </c>
      <c r="N110" s="75">
        <v>37.305720796738498</v>
      </c>
      <c r="O110" s="75">
        <v>55.078781925363799</v>
      </c>
      <c r="P110" s="75">
        <v>42.913766437814246</v>
      </c>
      <c r="Q110" s="75">
        <v>17.69342057306817</v>
      </c>
      <c r="R110" s="73">
        <v>10</v>
      </c>
      <c r="S110" s="73" t="s">
        <v>100</v>
      </c>
      <c r="T110" s="73"/>
      <c r="U110" s="73"/>
      <c r="V110" s="73"/>
      <c r="W110" s="73"/>
    </row>
    <row r="111" spans="1:23" x14ac:dyDescent="0.35">
      <c r="A111" s="73">
        <v>324</v>
      </c>
      <c r="B111" s="73" t="s">
        <v>339</v>
      </c>
      <c r="C111" s="73" t="s">
        <v>340</v>
      </c>
      <c r="D111" s="73" t="s">
        <v>152</v>
      </c>
      <c r="E111" s="73" t="s">
        <v>103</v>
      </c>
      <c r="F111" s="73" t="s">
        <v>113</v>
      </c>
      <c r="G111" s="74">
        <v>0.37322163437067901</v>
      </c>
      <c r="H111" s="75">
        <v>35.730495065015496</v>
      </c>
      <c r="I111" s="75">
        <v>12.085804323311001</v>
      </c>
      <c r="J111" s="75">
        <v>46.079381822637309</v>
      </c>
      <c r="K111" s="75">
        <v>39.862135398772544</v>
      </c>
      <c r="L111" s="75">
        <v>65.740261822243312</v>
      </c>
      <c r="M111" s="75">
        <v>55.429757527046533</v>
      </c>
      <c r="N111" s="75">
        <v>36.967948804981333</v>
      </c>
      <c r="O111" s="75">
        <v>48.999944028981751</v>
      </c>
      <c r="P111" s="75">
        <v>39.208230716829561</v>
      </c>
      <c r="Q111" s="75">
        <v>24.179349137632361</v>
      </c>
      <c r="R111" s="73">
        <v>10</v>
      </c>
      <c r="S111" s="73" t="s">
        <v>100</v>
      </c>
      <c r="T111" s="73"/>
      <c r="U111" s="73"/>
      <c r="V111" s="73"/>
      <c r="W111" s="73"/>
    </row>
    <row r="112" spans="1:23" x14ac:dyDescent="0.35">
      <c r="A112" s="73">
        <v>466</v>
      </c>
      <c r="B112" s="73" t="s">
        <v>341</v>
      </c>
      <c r="C112" s="73" t="s">
        <v>342</v>
      </c>
      <c r="D112" s="73" t="s">
        <v>152</v>
      </c>
      <c r="E112" s="73" t="s">
        <v>103</v>
      </c>
      <c r="F112" s="73" t="s">
        <v>113</v>
      </c>
      <c r="G112" s="74">
        <v>0.37606292160239169</v>
      </c>
      <c r="H112" s="75">
        <v>32.312837232017074</v>
      </c>
      <c r="I112" s="75">
        <v>11.84426696419381</v>
      </c>
      <c r="J112" s="75">
        <v>46.419871114316322</v>
      </c>
      <c r="K112" s="75">
        <v>46.467947197966531</v>
      </c>
      <c r="L112" s="75">
        <v>67.699542950047174</v>
      </c>
      <c r="M112" s="75">
        <v>52.052805401596714</v>
      </c>
      <c r="N112" s="75">
        <v>33.710642901685027</v>
      </c>
      <c r="O112" s="75">
        <v>43.516401324608779</v>
      </c>
      <c r="P112" s="75">
        <v>60.479733335573172</v>
      </c>
      <c r="Q112" s="75">
        <v>8.3193654450231005</v>
      </c>
      <c r="R112" s="73">
        <v>10</v>
      </c>
      <c r="S112" s="73" t="s">
        <v>100</v>
      </c>
      <c r="T112" s="73"/>
      <c r="U112" s="73"/>
      <c r="V112" s="73"/>
      <c r="W112" s="73"/>
    </row>
    <row r="113" spans="1:23" x14ac:dyDescent="0.35">
      <c r="A113" s="73">
        <v>450</v>
      </c>
      <c r="B113" s="73" t="s">
        <v>343</v>
      </c>
      <c r="C113" s="73" t="s">
        <v>344</v>
      </c>
      <c r="D113" s="73" t="s">
        <v>152</v>
      </c>
      <c r="E113" s="73" t="s">
        <v>98</v>
      </c>
      <c r="F113" s="73" t="s">
        <v>113</v>
      </c>
      <c r="G113" s="74">
        <v>0.38397445695058818</v>
      </c>
      <c r="H113" s="75">
        <v>30.47655442177301</v>
      </c>
      <c r="I113" s="75">
        <v>5.2111313907578198</v>
      </c>
      <c r="J113" s="75">
        <v>49.365753117181299</v>
      </c>
      <c r="K113" s="75">
        <v>26.7975071452625</v>
      </c>
      <c r="L113" s="75">
        <v>68.906043832565459</v>
      </c>
      <c r="M113" s="75">
        <v>68.244063306405309</v>
      </c>
      <c r="N113" s="75">
        <v>52.836508820115178</v>
      </c>
      <c r="O113" s="75">
        <v>55.097933723683788</v>
      </c>
      <c r="P113" s="75">
        <v>61.613219809918661</v>
      </c>
      <c r="Q113" s="75">
        <v>48.903414793098399</v>
      </c>
      <c r="R113" s="73">
        <v>10</v>
      </c>
      <c r="S113" s="73" t="s">
        <v>100</v>
      </c>
      <c r="T113" s="73"/>
      <c r="U113" s="73"/>
      <c r="V113" s="73"/>
      <c r="W113" s="73"/>
    </row>
    <row r="114" spans="1:23" x14ac:dyDescent="0.35">
      <c r="A114" s="73">
        <v>108</v>
      </c>
      <c r="B114" s="73" t="s">
        <v>345</v>
      </c>
      <c r="C114" s="73" t="s">
        <v>346</v>
      </c>
      <c r="D114" s="73" t="s">
        <v>152</v>
      </c>
      <c r="E114" s="73" t="s">
        <v>103</v>
      </c>
      <c r="F114" s="73" t="s">
        <v>143</v>
      </c>
      <c r="G114" s="74">
        <v>0.40886109424049222</v>
      </c>
      <c r="H114" s="75">
        <v>50.596375433623294</v>
      </c>
      <c r="I114" s="75">
        <v>7.8633180577664401</v>
      </c>
      <c r="J114" s="75">
        <v>42.572804935846492</v>
      </c>
      <c r="K114" s="75">
        <v>24.04256737860004</v>
      </c>
      <c r="L114" s="75">
        <v>74.854276853341233</v>
      </c>
      <c r="M114" s="75">
        <v>45.710169176777136</v>
      </c>
      <c r="N114" s="75">
        <v>42.780088396383512</v>
      </c>
      <c r="O114" s="75">
        <v>73.51466004266139</v>
      </c>
      <c r="P114" s="75">
        <v>70.60277987563174</v>
      </c>
      <c r="Q114" s="75">
        <v>53.26279787022046</v>
      </c>
      <c r="R114" s="73">
        <v>10</v>
      </c>
      <c r="S114" s="73" t="s">
        <v>100</v>
      </c>
      <c r="T114" s="73"/>
      <c r="U114" s="73"/>
      <c r="V114" s="73"/>
      <c r="W114" s="73"/>
    </row>
    <row r="115" spans="1:23" x14ac:dyDescent="0.35">
      <c r="A115" s="73">
        <v>508</v>
      </c>
      <c r="B115" s="73" t="s">
        <v>347</v>
      </c>
      <c r="C115" s="73" t="s">
        <v>348</v>
      </c>
      <c r="D115" s="73" t="s">
        <v>152</v>
      </c>
      <c r="E115" s="73" t="s">
        <v>103</v>
      </c>
      <c r="F115" s="73" t="s">
        <v>139</v>
      </c>
      <c r="G115" s="74">
        <v>0.41695541215145782</v>
      </c>
      <c r="H115" s="75">
        <v>37.366744704935826</v>
      </c>
      <c r="I115" s="75">
        <v>7.67645084633625</v>
      </c>
      <c r="J115" s="75">
        <v>50.414021763102454</v>
      </c>
      <c r="K115" s="75">
        <v>29.909115107962979</v>
      </c>
      <c r="L115" s="75">
        <v>72.784113333665971</v>
      </c>
      <c r="M115" s="75">
        <v>64.665295399177552</v>
      </c>
      <c r="N115" s="75">
        <v>55.912258625668088</v>
      </c>
      <c r="O115" s="75">
        <v>67.992190742816945</v>
      </c>
      <c r="P115" s="75">
        <v>69.456648523167871</v>
      </c>
      <c r="Q115" s="75">
        <v>43.61023798074833</v>
      </c>
      <c r="R115" s="73">
        <v>10</v>
      </c>
      <c r="S115" s="73" t="s">
        <v>100</v>
      </c>
      <c r="T115" s="73"/>
      <c r="U115" s="73"/>
      <c r="V115" s="73"/>
      <c r="W115" s="73"/>
    </row>
    <row r="116" spans="1:23" x14ac:dyDescent="0.35">
      <c r="A116" s="73">
        <v>140</v>
      </c>
      <c r="B116" s="73" t="s">
        <v>349</v>
      </c>
      <c r="C116" s="73" t="s">
        <v>350</v>
      </c>
      <c r="D116" s="73" t="s">
        <v>152</v>
      </c>
      <c r="E116" s="73" t="s">
        <v>98</v>
      </c>
      <c r="F116" s="73" t="s">
        <v>116</v>
      </c>
      <c r="G116" s="74">
        <v>0.4613475237518247</v>
      </c>
      <c r="H116" s="75">
        <v>43.938419873738908</v>
      </c>
      <c r="I116" s="75">
        <v>11.972102868356361</v>
      </c>
      <c r="J116" s="75">
        <v>46.260645713034485</v>
      </c>
      <c r="K116" s="75">
        <v>30.725418022715562</v>
      </c>
      <c r="L116" s="75">
        <v>79.968324872378403</v>
      </c>
      <c r="M116" s="75">
        <v>75.452663582568519</v>
      </c>
      <c r="N116" s="75">
        <v>61.042151922844589</v>
      </c>
      <c r="O116" s="75">
        <v>75.086067436640917</v>
      </c>
      <c r="P116" s="75">
        <v>75.452305140055216</v>
      </c>
      <c r="Q116" s="75">
        <v>64.73427036483919</v>
      </c>
      <c r="R116" s="73">
        <v>10</v>
      </c>
      <c r="S116" s="73" t="s">
        <v>100</v>
      </c>
      <c r="T116" s="73"/>
      <c r="U116" s="73"/>
      <c r="V116" s="73"/>
      <c r="W116" s="73"/>
    </row>
    <row r="117" spans="1:23" x14ac:dyDescent="0.35">
      <c r="A117" s="73">
        <v>148</v>
      </c>
      <c r="B117" s="73" t="s">
        <v>351</v>
      </c>
      <c r="C117" s="73" t="s">
        <v>352</v>
      </c>
      <c r="D117" s="73" t="s">
        <v>152</v>
      </c>
      <c r="E117" s="73" t="s">
        <v>98</v>
      </c>
      <c r="F117" s="73" t="s">
        <v>99</v>
      </c>
      <c r="G117" s="74">
        <v>0.517011206983083</v>
      </c>
      <c r="H117" s="75">
        <v>44.616481330982872</v>
      </c>
      <c r="I117" s="75">
        <v>14.77461477832162</v>
      </c>
      <c r="J117" s="75">
        <v>57.956916431303121</v>
      </c>
      <c r="K117" s="75">
        <v>55.498616907504918</v>
      </c>
      <c r="L117" s="75">
        <v>82.011480330516832</v>
      </c>
      <c r="M117" s="75">
        <v>77.550006770124796</v>
      </c>
      <c r="N117" s="75">
        <v>46.98145412485971</v>
      </c>
      <c r="O117" s="75">
        <v>80.796302913087715</v>
      </c>
      <c r="P117" s="75">
        <v>80.360142158311646</v>
      </c>
      <c r="Q117" s="75">
        <v>44.380897927898438</v>
      </c>
      <c r="R117" s="73">
        <v>10</v>
      </c>
      <c r="S117" s="73" t="s">
        <v>100</v>
      </c>
      <c r="T117" s="73"/>
      <c r="U117" s="73"/>
      <c r="V117" s="73"/>
      <c r="W117" s="73"/>
    </row>
    <row r="118" spans="1:23" x14ac:dyDescent="0.35">
      <c r="A118" s="73">
        <v>854</v>
      </c>
      <c r="B118" s="73" t="s">
        <v>353</v>
      </c>
      <c r="C118" s="73" t="s">
        <v>354</v>
      </c>
      <c r="D118" s="73" t="s">
        <v>152</v>
      </c>
      <c r="E118" s="73" t="s">
        <v>103</v>
      </c>
      <c r="F118" s="73" t="s">
        <v>278</v>
      </c>
      <c r="G118" s="74">
        <v>0.5234242793578866</v>
      </c>
      <c r="H118" s="75">
        <v>47.403733098203674</v>
      </c>
      <c r="I118" s="75">
        <v>16.989489940833693</v>
      </c>
      <c r="J118" s="75">
        <v>68.402533589937036</v>
      </c>
      <c r="K118" s="75">
        <v>58.414525525614827</v>
      </c>
      <c r="L118" s="75">
        <v>83.617088869838724</v>
      </c>
      <c r="M118" s="75">
        <v>76.533312661092353</v>
      </c>
      <c r="N118" s="75">
        <v>41.29882458887235</v>
      </c>
      <c r="O118" s="75">
        <v>81.749864015848914</v>
      </c>
      <c r="P118" s="75">
        <v>71.740477763247242</v>
      </c>
      <c r="Q118" s="75">
        <v>13.593288481121821</v>
      </c>
      <c r="R118" s="73">
        <v>10</v>
      </c>
      <c r="S118" s="73" t="s">
        <v>100</v>
      </c>
      <c r="T118" s="73"/>
      <c r="U118" s="73"/>
      <c r="V118" s="73"/>
      <c r="W118" s="73"/>
    </row>
    <row r="119" spans="1:23" x14ac:dyDescent="0.35">
      <c r="A119" s="73">
        <v>728</v>
      </c>
      <c r="B119" s="73" t="s">
        <v>355</v>
      </c>
      <c r="C119" s="73" t="s">
        <v>356</v>
      </c>
      <c r="D119" s="73" t="s">
        <v>152</v>
      </c>
      <c r="E119" s="73" t="s">
        <v>98</v>
      </c>
      <c r="F119" s="73" t="s">
        <v>278</v>
      </c>
      <c r="G119" s="74">
        <v>0.5801574344464715</v>
      </c>
      <c r="H119" s="75">
        <v>36.089009819457949</v>
      </c>
      <c r="I119" s="75">
        <v>12.601156370845178</v>
      </c>
      <c r="J119" s="75">
        <v>66.806244487628959</v>
      </c>
      <c r="K119" s="75">
        <v>70.907647397948253</v>
      </c>
      <c r="L119" s="75">
        <v>91.426056204551671</v>
      </c>
      <c r="M119" s="75">
        <v>86.427119481544324</v>
      </c>
      <c r="N119" s="75">
        <v>58.702374788174694</v>
      </c>
      <c r="O119" s="75">
        <v>89.573830805897728</v>
      </c>
      <c r="P119" s="75">
        <v>90.763074625285228</v>
      </c>
      <c r="Q119" s="75">
        <v>68.178751870027568</v>
      </c>
      <c r="R119" s="73">
        <v>10</v>
      </c>
      <c r="S119" s="73" t="s">
        <v>100</v>
      </c>
      <c r="T119" s="73"/>
      <c r="U119" s="73"/>
      <c r="V119" s="73"/>
      <c r="W119" s="73"/>
    </row>
    <row r="120" spans="1:23" x14ac:dyDescent="0.35">
      <c r="A120" s="73">
        <v>562</v>
      </c>
      <c r="B120" s="73" t="s">
        <v>357</v>
      </c>
      <c r="C120" s="73" t="s">
        <v>358</v>
      </c>
      <c r="D120" s="73" t="s">
        <v>152</v>
      </c>
      <c r="E120" s="73" t="s">
        <v>103</v>
      </c>
      <c r="F120" s="73" t="s">
        <v>107</v>
      </c>
      <c r="G120" s="74">
        <v>0.60127981222056881</v>
      </c>
      <c r="H120" s="75">
        <v>58.403705285188614</v>
      </c>
      <c r="I120" s="75">
        <v>18.94787044701987</v>
      </c>
      <c r="J120" s="75">
        <v>74.548365004246136</v>
      </c>
      <c r="K120" s="75">
        <v>57.946789565384279</v>
      </c>
      <c r="L120" s="75">
        <v>90.35702714492885</v>
      </c>
      <c r="M120" s="75">
        <v>84.7448234443698</v>
      </c>
      <c r="N120" s="75">
        <v>60.122940189560723</v>
      </c>
      <c r="O120" s="75">
        <v>82.552299936634412</v>
      </c>
      <c r="P120" s="75">
        <v>88.902598565057005</v>
      </c>
      <c r="Q120" s="75">
        <v>46.083781810464821</v>
      </c>
      <c r="R120" s="73">
        <v>10</v>
      </c>
      <c r="S120" s="73" t="s">
        <v>100</v>
      </c>
      <c r="T120" s="73"/>
      <c r="U120" s="73"/>
      <c r="V120" s="73"/>
      <c r="W120" s="73"/>
    </row>
    <row r="121" spans="1:23" s="1" customFormat="1" x14ac:dyDescent="0.35">
      <c r="G121" s="17"/>
      <c r="H121" s="17"/>
      <c r="I121" s="17"/>
      <c r="J121" s="17"/>
      <c r="K121" s="17"/>
      <c r="L121" s="17"/>
      <c r="M121" s="17"/>
      <c r="N121" s="17"/>
      <c r="O121" s="17"/>
      <c r="P121" s="17"/>
      <c r="Q121" s="17"/>
    </row>
    <row r="122" spans="1:23" s="52" customFormat="1" ht="23" x14ac:dyDescent="0.35">
      <c r="A122" s="56" t="str">
        <f>'1.1 National MPI Results'!A122</f>
        <v>Notes</v>
      </c>
      <c r="G122" s="53"/>
      <c r="H122" s="53"/>
      <c r="I122" s="53"/>
      <c r="J122" s="53"/>
      <c r="K122" s="53"/>
      <c r="L122" s="53"/>
      <c r="M122" s="53"/>
      <c r="N122" s="53"/>
      <c r="O122" s="53"/>
      <c r="P122" s="53"/>
      <c r="Q122" s="53"/>
    </row>
    <row r="123" spans="1:23" s="54" customFormat="1" ht="23" x14ac:dyDescent="0.35">
      <c r="A123" s="51" t="str">
        <f>'1.1 National MPI Results'!A123</f>
        <v xml:space="preserve">Tables 1.1 - 1.7 updated on 03 August 2022 </v>
      </c>
      <c r="G123" s="55"/>
      <c r="H123" s="55"/>
      <c r="I123" s="55"/>
      <c r="J123" s="55"/>
      <c r="K123" s="55"/>
      <c r="L123" s="55"/>
      <c r="M123" s="55"/>
      <c r="N123" s="55"/>
      <c r="O123" s="55"/>
      <c r="P123" s="55"/>
      <c r="Q123" s="55"/>
    </row>
    <row r="124" spans="1:23" s="54" customFormat="1" ht="23" x14ac:dyDescent="0.35">
      <c r="G124" s="55"/>
      <c r="H124" s="55"/>
      <c r="I124" s="55"/>
      <c r="J124" s="55"/>
      <c r="K124" s="55"/>
      <c r="L124" s="55"/>
      <c r="M124" s="55"/>
      <c r="N124" s="55"/>
      <c r="O124" s="55"/>
      <c r="P124" s="55"/>
      <c r="Q124" s="55"/>
    </row>
    <row r="125" spans="1:23" s="52" customFormat="1" ht="22.5" customHeight="1" x14ac:dyDescent="0.35">
      <c r="G125" s="53"/>
      <c r="H125" s="53"/>
      <c r="I125" s="53"/>
      <c r="J125" s="53"/>
      <c r="K125" s="53"/>
      <c r="L125" s="53"/>
      <c r="M125" s="53"/>
      <c r="N125" s="53"/>
      <c r="O125" s="53"/>
      <c r="P125" s="53"/>
      <c r="Q125" s="53"/>
    </row>
    <row r="126" spans="1:23" s="52" customFormat="1" ht="23" x14ac:dyDescent="0.35">
      <c r="G126" s="53"/>
      <c r="H126" s="53"/>
      <c r="I126" s="53"/>
      <c r="J126" s="53"/>
      <c r="K126" s="53"/>
      <c r="L126" s="53"/>
      <c r="M126" s="53"/>
      <c r="N126" s="53"/>
      <c r="O126" s="53"/>
      <c r="P126" s="53"/>
      <c r="Q126" s="53"/>
    </row>
    <row r="127" spans="1:23" s="52" customFormat="1" ht="23" x14ac:dyDescent="0.35">
      <c r="G127" s="53"/>
      <c r="H127" s="53"/>
      <c r="I127" s="53"/>
      <c r="J127" s="53"/>
      <c r="K127" s="53"/>
      <c r="L127" s="53"/>
      <c r="M127" s="53"/>
      <c r="N127" s="53"/>
      <c r="O127" s="53"/>
      <c r="P127" s="53"/>
      <c r="Q127" s="53"/>
    </row>
    <row r="128" spans="1:23" s="52" customFormat="1" ht="23" x14ac:dyDescent="0.35">
      <c r="G128" s="53"/>
      <c r="H128" s="53"/>
      <c r="I128" s="53"/>
      <c r="J128" s="53"/>
      <c r="K128" s="53"/>
      <c r="L128" s="53"/>
      <c r="M128" s="53"/>
      <c r="N128" s="53"/>
      <c r="O128" s="53"/>
      <c r="P128" s="53"/>
      <c r="Q128" s="53"/>
    </row>
    <row r="129" spans="7:17" s="52" customFormat="1" ht="23" x14ac:dyDescent="0.35">
      <c r="G129" s="53"/>
      <c r="H129" s="53"/>
      <c r="I129" s="53"/>
      <c r="J129" s="53"/>
      <c r="K129" s="53"/>
      <c r="L129" s="53"/>
      <c r="M129" s="53"/>
      <c r="N129" s="53"/>
      <c r="O129" s="53"/>
      <c r="P129" s="53"/>
      <c r="Q129" s="53"/>
    </row>
    <row r="130" spans="7:17" s="1" customFormat="1" x14ac:dyDescent="0.35">
      <c r="G130" s="17"/>
      <c r="H130" s="17"/>
      <c r="I130" s="17"/>
      <c r="J130" s="17"/>
      <c r="K130" s="17"/>
      <c r="L130" s="17"/>
      <c r="M130" s="17"/>
      <c r="N130" s="17"/>
      <c r="O130" s="17"/>
      <c r="P130" s="17"/>
      <c r="Q130" s="17"/>
    </row>
    <row r="131" spans="7:17" s="1" customFormat="1" x14ac:dyDescent="0.35">
      <c r="G131" s="17"/>
      <c r="H131" s="17"/>
      <c r="I131" s="17"/>
      <c r="J131" s="17"/>
      <c r="K131" s="17"/>
      <c r="L131" s="17"/>
      <c r="M131" s="17"/>
      <c r="N131" s="17"/>
      <c r="O131" s="17"/>
      <c r="P131" s="17"/>
      <c r="Q131" s="17"/>
    </row>
    <row r="132" spans="7:17" s="1" customFormat="1" x14ac:dyDescent="0.35">
      <c r="G132" s="17"/>
      <c r="H132" s="17"/>
      <c r="I132" s="17"/>
      <c r="J132" s="17"/>
      <c r="K132" s="17"/>
      <c r="L132" s="17"/>
      <c r="M132" s="17"/>
      <c r="N132" s="17"/>
      <c r="O132" s="17"/>
      <c r="P132" s="17"/>
      <c r="Q132" s="17"/>
    </row>
    <row r="133" spans="7:17" s="1" customFormat="1" x14ac:dyDescent="0.35">
      <c r="G133" s="17"/>
      <c r="H133" s="17"/>
      <c r="I133" s="17"/>
      <c r="J133" s="17"/>
      <c r="K133" s="17"/>
      <c r="L133" s="17"/>
      <c r="M133" s="17"/>
      <c r="N133" s="17"/>
      <c r="O133" s="17"/>
      <c r="P133" s="17"/>
      <c r="Q133" s="17"/>
    </row>
    <row r="134" spans="7:17" s="1" customFormat="1" x14ac:dyDescent="0.35">
      <c r="G134" s="17"/>
      <c r="H134" s="17"/>
      <c r="I134" s="17"/>
      <c r="J134" s="17"/>
      <c r="K134" s="17"/>
      <c r="L134" s="17"/>
      <c r="M134" s="17"/>
      <c r="N134" s="17"/>
      <c r="O134" s="17"/>
      <c r="P134" s="17"/>
      <c r="Q134" s="17"/>
    </row>
    <row r="135" spans="7:17" s="1" customFormat="1" x14ac:dyDescent="0.35">
      <c r="G135" s="17"/>
      <c r="H135" s="17"/>
      <c r="I135" s="17"/>
      <c r="J135" s="17"/>
      <c r="K135" s="17"/>
      <c r="L135" s="17"/>
      <c r="M135" s="17"/>
      <c r="N135" s="17"/>
      <c r="O135" s="17"/>
      <c r="P135" s="17"/>
      <c r="Q135" s="17"/>
    </row>
    <row r="136" spans="7:17" s="1" customFormat="1" x14ac:dyDescent="0.35">
      <c r="G136" s="17"/>
      <c r="H136" s="17"/>
      <c r="I136" s="17"/>
      <c r="J136" s="17"/>
      <c r="K136" s="17"/>
      <c r="L136" s="17"/>
      <c r="M136" s="17"/>
      <c r="N136" s="17"/>
      <c r="O136" s="17"/>
      <c r="P136" s="17"/>
      <c r="Q136" s="17"/>
    </row>
    <row r="137" spans="7:17" s="1" customFormat="1" x14ac:dyDescent="0.35">
      <c r="G137" s="17"/>
      <c r="H137" s="17"/>
      <c r="I137" s="17"/>
      <c r="J137" s="17"/>
      <c r="K137" s="17"/>
      <c r="L137" s="17"/>
      <c r="M137" s="17"/>
      <c r="N137" s="17"/>
      <c r="O137" s="17"/>
      <c r="P137" s="17"/>
      <c r="Q137" s="17"/>
    </row>
    <row r="138" spans="7:17" s="1" customFormat="1" x14ac:dyDescent="0.35">
      <c r="G138" s="17"/>
      <c r="H138" s="17"/>
      <c r="I138" s="17"/>
      <c r="J138" s="17"/>
      <c r="K138" s="17"/>
      <c r="L138" s="17"/>
      <c r="M138" s="17"/>
      <c r="N138" s="17"/>
      <c r="O138" s="17"/>
      <c r="P138" s="17"/>
      <c r="Q138" s="17"/>
    </row>
    <row r="139" spans="7:17" s="1" customFormat="1" x14ac:dyDescent="0.35">
      <c r="G139" s="17"/>
      <c r="H139" s="17"/>
      <c r="I139" s="17"/>
      <c r="J139" s="17"/>
      <c r="K139" s="17"/>
      <c r="L139" s="17"/>
      <c r="M139" s="17"/>
      <c r="N139" s="17"/>
      <c r="O139" s="17"/>
      <c r="P139" s="17"/>
      <c r="Q139" s="17"/>
    </row>
    <row r="140" spans="7:17" s="1" customFormat="1" x14ac:dyDescent="0.35">
      <c r="G140" s="17"/>
      <c r="H140" s="17"/>
      <c r="I140" s="17"/>
      <c r="J140" s="17"/>
      <c r="K140" s="17"/>
      <c r="L140" s="17"/>
      <c r="M140" s="17"/>
      <c r="N140" s="17"/>
      <c r="O140" s="17"/>
      <c r="P140" s="17"/>
      <c r="Q140" s="17"/>
    </row>
    <row r="141" spans="7:17" s="1" customFormat="1" x14ac:dyDescent="0.35">
      <c r="G141" s="17"/>
      <c r="H141" s="17"/>
      <c r="I141" s="17"/>
      <c r="J141" s="17"/>
      <c r="K141" s="17"/>
      <c r="L141" s="17"/>
      <c r="M141" s="17"/>
      <c r="N141" s="17"/>
      <c r="O141" s="17"/>
      <c r="P141" s="17"/>
      <c r="Q141" s="17"/>
    </row>
    <row r="142" spans="7:17" s="1" customFormat="1" x14ac:dyDescent="0.35">
      <c r="G142" s="17"/>
      <c r="H142" s="17"/>
      <c r="I142" s="17"/>
      <c r="J142" s="17"/>
      <c r="K142" s="17"/>
      <c r="L142" s="17"/>
      <c r="M142" s="17"/>
      <c r="N142" s="17"/>
      <c r="O142" s="17"/>
      <c r="P142" s="17"/>
      <c r="Q142" s="17"/>
    </row>
    <row r="143" spans="7:17" s="1" customFormat="1" x14ac:dyDescent="0.35">
      <c r="G143" s="17"/>
      <c r="H143" s="17"/>
      <c r="I143" s="17"/>
      <c r="J143" s="17"/>
      <c r="K143" s="17"/>
      <c r="L143" s="17"/>
      <c r="M143" s="17"/>
      <c r="N143" s="17"/>
      <c r="O143" s="17"/>
      <c r="P143" s="17"/>
      <c r="Q143" s="17"/>
    </row>
    <row r="144" spans="7:17" s="1" customFormat="1" x14ac:dyDescent="0.35">
      <c r="G144" s="17"/>
      <c r="H144" s="17"/>
      <c r="I144" s="17"/>
      <c r="J144" s="17"/>
      <c r="K144" s="17"/>
      <c r="L144" s="17"/>
      <c r="M144" s="17"/>
      <c r="N144" s="17"/>
      <c r="O144" s="17"/>
      <c r="P144" s="17"/>
      <c r="Q144" s="17"/>
    </row>
    <row r="145" spans="7:17" s="1" customFormat="1" x14ac:dyDescent="0.35">
      <c r="G145" s="17"/>
      <c r="H145" s="17"/>
      <c r="I145" s="17"/>
      <c r="J145" s="17"/>
      <c r="K145" s="17"/>
      <c r="L145" s="17"/>
      <c r="M145" s="17"/>
      <c r="N145" s="17"/>
      <c r="O145" s="17"/>
      <c r="P145" s="17"/>
      <c r="Q145" s="17"/>
    </row>
    <row r="146" spans="7:17" s="1" customFormat="1" x14ac:dyDescent="0.35">
      <c r="G146" s="17"/>
      <c r="H146" s="17"/>
      <c r="I146" s="17"/>
      <c r="J146" s="17"/>
      <c r="K146" s="17"/>
      <c r="L146" s="17"/>
      <c r="M146" s="17"/>
      <c r="N146" s="17"/>
      <c r="O146" s="17"/>
      <c r="P146" s="17"/>
      <c r="Q146" s="17"/>
    </row>
    <row r="147" spans="7:17" s="1" customFormat="1" x14ac:dyDescent="0.35">
      <c r="G147" s="17"/>
      <c r="H147" s="17"/>
      <c r="I147" s="17"/>
      <c r="J147" s="17"/>
      <c r="K147" s="17"/>
      <c r="L147" s="17"/>
      <c r="M147" s="17"/>
      <c r="N147" s="17"/>
      <c r="O147" s="17"/>
      <c r="P147" s="17"/>
      <c r="Q147" s="17"/>
    </row>
    <row r="148" spans="7:17" s="1" customFormat="1" x14ac:dyDescent="0.35">
      <c r="G148" s="17"/>
      <c r="H148" s="17"/>
      <c r="I148" s="17"/>
      <c r="J148" s="17"/>
      <c r="K148" s="17"/>
      <c r="L148" s="17"/>
      <c r="M148" s="17"/>
      <c r="N148" s="17"/>
      <c r="O148" s="17"/>
      <c r="P148" s="17"/>
      <c r="Q148" s="17"/>
    </row>
    <row r="149" spans="7:17" s="1" customFormat="1" x14ac:dyDescent="0.35">
      <c r="G149" s="17"/>
      <c r="H149" s="17"/>
      <c r="I149" s="17"/>
      <c r="J149" s="17"/>
      <c r="K149" s="17"/>
      <c r="L149" s="17"/>
      <c r="M149" s="17"/>
      <c r="N149" s="17"/>
      <c r="O149" s="17"/>
      <c r="P149" s="17"/>
      <c r="Q149" s="17"/>
    </row>
    <row r="150" spans="7:17" s="1" customFormat="1" x14ac:dyDescent="0.35">
      <c r="G150" s="17"/>
      <c r="H150" s="17"/>
      <c r="I150" s="17"/>
      <c r="J150" s="17"/>
      <c r="K150" s="17"/>
      <c r="L150" s="17"/>
      <c r="M150" s="17"/>
      <c r="N150" s="17"/>
      <c r="O150" s="17"/>
      <c r="P150" s="17"/>
      <c r="Q150" s="17"/>
    </row>
    <row r="151" spans="7:17" s="1" customFormat="1" x14ac:dyDescent="0.35">
      <c r="G151" s="17"/>
      <c r="H151" s="17"/>
      <c r="I151" s="17"/>
      <c r="J151" s="17"/>
      <c r="K151" s="17"/>
      <c r="L151" s="17"/>
      <c r="M151" s="17"/>
      <c r="N151" s="17"/>
      <c r="O151" s="17"/>
      <c r="P151" s="17"/>
      <c r="Q151" s="17"/>
    </row>
    <row r="152" spans="7:17" s="1" customFormat="1" x14ac:dyDescent="0.35">
      <c r="G152" s="17"/>
      <c r="H152" s="17"/>
      <c r="I152" s="17"/>
      <c r="J152" s="17"/>
      <c r="K152" s="17"/>
      <c r="L152" s="17"/>
      <c r="M152" s="17"/>
      <c r="N152" s="17"/>
      <c r="O152" s="17"/>
      <c r="P152" s="17"/>
      <c r="Q152" s="17"/>
    </row>
    <row r="153" spans="7:17" s="1" customFormat="1" x14ac:dyDescent="0.35">
      <c r="G153" s="17"/>
      <c r="H153" s="17"/>
      <c r="I153" s="17"/>
      <c r="J153" s="17"/>
      <c r="K153" s="17"/>
      <c r="L153" s="17"/>
      <c r="M153" s="17"/>
      <c r="N153" s="17"/>
      <c r="O153" s="17"/>
      <c r="P153" s="17"/>
      <c r="Q153" s="17"/>
    </row>
    <row r="154" spans="7:17" s="1" customFormat="1" x14ac:dyDescent="0.35">
      <c r="G154" s="17"/>
      <c r="H154" s="17"/>
      <c r="I154" s="17"/>
      <c r="J154" s="17"/>
      <c r="K154" s="17"/>
      <c r="L154" s="17"/>
      <c r="M154" s="17"/>
      <c r="N154" s="17"/>
      <c r="O154" s="17"/>
      <c r="P154" s="17"/>
      <c r="Q154" s="17"/>
    </row>
    <row r="155" spans="7:17" s="1" customFormat="1" x14ac:dyDescent="0.35">
      <c r="G155" s="17"/>
      <c r="H155" s="17"/>
      <c r="I155" s="17"/>
      <c r="J155" s="17"/>
      <c r="K155" s="17"/>
      <c r="L155" s="17"/>
      <c r="M155" s="17"/>
      <c r="N155" s="17"/>
      <c r="O155" s="17"/>
      <c r="P155" s="17"/>
      <c r="Q155" s="17"/>
    </row>
    <row r="156" spans="7:17" s="1" customFormat="1" x14ac:dyDescent="0.35">
      <c r="G156" s="17"/>
      <c r="H156" s="17"/>
      <c r="I156" s="17"/>
      <c r="J156" s="17"/>
      <c r="K156" s="17"/>
      <c r="L156" s="17"/>
      <c r="M156" s="17"/>
      <c r="N156" s="17"/>
      <c r="O156" s="17"/>
      <c r="P156" s="17"/>
      <c r="Q156" s="17"/>
    </row>
    <row r="157" spans="7:17" s="1" customFormat="1" x14ac:dyDescent="0.35">
      <c r="G157" s="17"/>
      <c r="H157" s="17"/>
      <c r="I157" s="17"/>
      <c r="J157" s="17"/>
      <c r="K157" s="17"/>
      <c r="L157" s="17"/>
      <c r="M157" s="17"/>
      <c r="N157" s="17"/>
      <c r="O157" s="17"/>
      <c r="P157" s="17"/>
      <c r="Q157" s="17"/>
    </row>
    <row r="158" spans="7:17" s="1" customFormat="1" x14ac:dyDescent="0.35">
      <c r="G158" s="17"/>
      <c r="H158" s="17"/>
      <c r="I158" s="17"/>
      <c r="J158" s="17"/>
      <c r="K158" s="17"/>
      <c r="L158" s="17"/>
      <c r="M158" s="17"/>
      <c r="N158" s="17"/>
      <c r="O158" s="17"/>
      <c r="P158" s="17"/>
      <c r="Q158" s="17"/>
    </row>
    <row r="159" spans="7:17" s="1" customFormat="1" x14ac:dyDescent="0.35">
      <c r="G159" s="17"/>
      <c r="H159" s="17"/>
      <c r="I159" s="17"/>
      <c r="J159" s="17"/>
      <c r="K159" s="17"/>
      <c r="L159" s="17"/>
      <c r="M159" s="17"/>
      <c r="N159" s="17"/>
      <c r="O159" s="17"/>
      <c r="P159" s="17"/>
      <c r="Q159" s="17"/>
    </row>
    <row r="160" spans="7:17" s="1" customFormat="1" x14ac:dyDescent="0.35">
      <c r="G160" s="17"/>
      <c r="H160" s="17"/>
      <c r="I160" s="17"/>
      <c r="J160" s="17"/>
      <c r="K160" s="17"/>
      <c r="L160" s="17"/>
      <c r="M160" s="17"/>
      <c r="N160" s="17"/>
      <c r="O160" s="17"/>
      <c r="P160" s="17"/>
      <c r="Q160" s="17"/>
    </row>
    <row r="161" spans="7:17" s="1" customFormat="1" x14ac:dyDescent="0.35">
      <c r="G161" s="17"/>
      <c r="H161" s="17"/>
      <c r="I161" s="17"/>
      <c r="J161" s="17"/>
      <c r="K161" s="17"/>
      <c r="L161" s="17"/>
      <c r="M161" s="17"/>
      <c r="N161" s="17"/>
      <c r="O161" s="17"/>
      <c r="P161" s="17"/>
      <c r="Q161" s="17"/>
    </row>
    <row r="162" spans="7:17" s="1" customFormat="1" x14ac:dyDescent="0.35">
      <c r="G162" s="17"/>
      <c r="H162" s="17"/>
      <c r="I162" s="17"/>
      <c r="J162" s="17"/>
      <c r="K162" s="17"/>
      <c r="L162" s="17"/>
      <c r="M162" s="17"/>
      <c r="N162" s="17"/>
      <c r="O162" s="17"/>
      <c r="P162" s="17"/>
      <c r="Q162" s="17"/>
    </row>
    <row r="163" spans="7:17" s="1" customFormat="1" x14ac:dyDescent="0.35">
      <c r="G163" s="17"/>
      <c r="H163" s="17"/>
      <c r="I163" s="17"/>
      <c r="J163" s="17"/>
      <c r="K163" s="17"/>
      <c r="L163" s="17"/>
      <c r="M163" s="17"/>
      <c r="N163" s="17"/>
      <c r="O163" s="17"/>
      <c r="P163" s="17"/>
      <c r="Q163" s="17"/>
    </row>
    <row r="164" spans="7:17" s="1" customFormat="1" x14ac:dyDescent="0.35">
      <c r="G164" s="17"/>
      <c r="H164" s="17"/>
      <c r="I164" s="17"/>
      <c r="J164" s="17"/>
      <c r="K164" s="17"/>
      <c r="L164" s="17"/>
      <c r="M164" s="17"/>
      <c r="N164" s="17"/>
      <c r="O164" s="17"/>
      <c r="P164" s="17"/>
      <c r="Q164" s="17"/>
    </row>
    <row r="165" spans="7:17" s="1" customFormat="1" x14ac:dyDescent="0.35">
      <c r="G165" s="17"/>
      <c r="H165" s="17"/>
      <c r="I165" s="17"/>
      <c r="J165" s="17"/>
      <c r="K165" s="17"/>
      <c r="L165" s="17"/>
      <c r="M165" s="17"/>
      <c r="N165" s="17"/>
      <c r="O165" s="17"/>
      <c r="P165" s="17"/>
      <c r="Q165" s="17"/>
    </row>
    <row r="166" spans="7:17" s="1" customFormat="1" x14ac:dyDescent="0.35">
      <c r="G166" s="17"/>
      <c r="H166" s="17"/>
      <c r="I166" s="17"/>
      <c r="J166" s="17"/>
      <c r="K166" s="17"/>
      <c r="L166" s="17"/>
      <c r="M166" s="17"/>
      <c r="N166" s="17"/>
      <c r="O166" s="17"/>
      <c r="P166" s="17"/>
      <c r="Q166" s="17"/>
    </row>
    <row r="167" spans="7:17" s="1" customFormat="1" x14ac:dyDescent="0.35">
      <c r="G167" s="17"/>
      <c r="H167" s="17"/>
      <c r="I167" s="17"/>
      <c r="J167" s="17"/>
      <c r="K167" s="17"/>
      <c r="L167" s="17"/>
      <c r="M167" s="17"/>
      <c r="N167" s="17"/>
      <c r="O167" s="17"/>
      <c r="P167" s="17"/>
      <c r="Q167" s="17"/>
    </row>
    <row r="168" spans="7:17" s="1" customFormat="1" x14ac:dyDescent="0.35">
      <c r="G168" s="17"/>
      <c r="H168" s="17"/>
      <c r="I168" s="17"/>
      <c r="J168" s="17"/>
      <c r="K168" s="17"/>
      <c r="L168" s="17"/>
      <c r="M168" s="17"/>
      <c r="N168" s="17"/>
      <c r="O168" s="17"/>
      <c r="P168" s="17"/>
      <c r="Q168" s="17"/>
    </row>
    <row r="169" spans="7:17" s="1" customFormat="1" x14ac:dyDescent="0.35">
      <c r="G169" s="17"/>
      <c r="H169" s="17"/>
      <c r="I169" s="17"/>
      <c r="J169" s="17"/>
      <c r="K169" s="17"/>
      <c r="L169" s="17"/>
      <c r="M169" s="17"/>
      <c r="N169" s="17"/>
      <c r="O169" s="17"/>
      <c r="P169" s="17"/>
      <c r="Q169" s="17"/>
    </row>
    <row r="170" spans="7:17" s="1" customFormat="1" x14ac:dyDescent="0.35">
      <c r="G170" s="17"/>
      <c r="H170" s="17"/>
      <c r="I170" s="17"/>
      <c r="J170" s="17"/>
      <c r="K170" s="17"/>
      <c r="L170" s="17"/>
      <c r="M170" s="17"/>
      <c r="N170" s="17"/>
      <c r="O170" s="17"/>
      <c r="P170" s="17"/>
      <c r="Q170" s="17"/>
    </row>
    <row r="171" spans="7:17" s="1" customFormat="1" x14ac:dyDescent="0.35">
      <c r="G171" s="17"/>
      <c r="H171" s="17"/>
      <c r="I171" s="17"/>
      <c r="J171" s="17"/>
      <c r="K171" s="17"/>
      <c r="L171" s="17"/>
      <c r="M171" s="17"/>
      <c r="N171" s="17"/>
      <c r="O171" s="17"/>
      <c r="P171" s="17"/>
      <c r="Q171" s="17"/>
    </row>
    <row r="172" spans="7:17" s="1" customFormat="1" x14ac:dyDescent="0.35">
      <c r="G172" s="17"/>
      <c r="H172" s="17"/>
      <c r="I172" s="17"/>
      <c r="J172" s="17"/>
      <c r="K172" s="17"/>
      <c r="L172" s="17"/>
      <c r="M172" s="17"/>
      <c r="N172" s="17"/>
      <c r="O172" s="17"/>
      <c r="P172" s="17"/>
      <c r="Q172" s="17"/>
    </row>
    <row r="173" spans="7:17" s="1" customFormat="1" x14ac:dyDescent="0.35">
      <c r="G173" s="17"/>
      <c r="H173" s="17"/>
      <c r="I173" s="17"/>
      <c r="J173" s="17"/>
      <c r="K173" s="17"/>
      <c r="L173" s="17"/>
      <c r="M173" s="17"/>
      <c r="N173" s="17"/>
      <c r="O173" s="17"/>
      <c r="P173" s="17"/>
      <c r="Q173" s="17"/>
    </row>
    <row r="174" spans="7:17" s="1" customFormat="1" x14ac:dyDescent="0.35">
      <c r="G174" s="17"/>
      <c r="H174" s="17"/>
      <c r="I174" s="17"/>
      <c r="J174" s="17"/>
      <c r="K174" s="17"/>
      <c r="L174" s="17"/>
      <c r="M174" s="17"/>
      <c r="N174" s="17"/>
      <c r="O174" s="17"/>
      <c r="P174" s="17"/>
      <c r="Q174" s="17"/>
    </row>
    <row r="175" spans="7:17" s="1" customFormat="1" x14ac:dyDescent="0.35">
      <c r="G175" s="17"/>
      <c r="H175" s="17"/>
      <c r="I175" s="17"/>
      <c r="J175" s="17"/>
      <c r="K175" s="17"/>
      <c r="L175" s="17"/>
      <c r="M175" s="17"/>
      <c r="N175" s="17"/>
      <c r="O175" s="17"/>
      <c r="P175" s="17"/>
      <c r="Q175" s="17"/>
    </row>
    <row r="176" spans="7:17" s="1" customFormat="1" x14ac:dyDescent="0.35">
      <c r="G176" s="17"/>
      <c r="H176" s="17"/>
      <c r="I176" s="17"/>
      <c r="J176" s="17"/>
      <c r="K176" s="17"/>
      <c r="L176" s="17"/>
      <c r="M176" s="17"/>
      <c r="N176" s="17"/>
      <c r="O176" s="17"/>
      <c r="P176" s="17"/>
      <c r="Q176" s="17"/>
    </row>
    <row r="177" spans="7:17" s="1" customFormat="1" x14ac:dyDescent="0.35">
      <c r="G177" s="17"/>
      <c r="H177" s="17"/>
      <c r="I177" s="17"/>
      <c r="J177" s="17"/>
      <c r="K177" s="17"/>
      <c r="L177" s="17"/>
      <c r="M177" s="17"/>
      <c r="N177" s="17"/>
      <c r="O177" s="17"/>
      <c r="P177" s="17"/>
      <c r="Q177" s="17"/>
    </row>
    <row r="178" spans="7:17" s="1" customFormat="1" x14ac:dyDescent="0.35">
      <c r="G178" s="17"/>
      <c r="H178" s="17"/>
      <c r="I178" s="17"/>
      <c r="J178" s="17"/>
      <c r="K178" s="17"/>
      <c r="L178" s="17"/>
      <c r="M178" s="17"/>
      <c r="N178" s="17"/>
      <c r="O178" s="17"/>
      <c r="P178" s="17"/>
      <c r="Q178" s="17"/>
    </row>
    <row r="179" spans="7:17" s="1" customFormat="1" x14ac:dyDescent="0.35">
      <c r="G179" s="17"/>
      <c r="H179" s="17"/>
      <c r="I179" s="17"/>
      <c r="J179" s="17"/>
      <c r="K179" s="17"/>
      <c r="L179" s="17"/>
      <c r="M179" s="17"/>
      <c r="N179" s="17"/>
      <c r="O179" s="17"/>
      <c r="P179" s="17"/>
      <c r="Q179" s="17"/>
    </row>
    <row r="180" spans="7:17" s="1" customFormat="1" x14ac:dyDescent="0.35">
      <c r="G180" s="17"/>
      <c r="H180" s="17"/>
      <c r="I180" s="17"/>
      <c r="J180" s="17"/>
      <c r="K180" s="17"/>
      <c r="L180" s="17"/>
      <c r="M180" s="17"/>
      <c r="N180" s="17"/>
      <c r="O180" s="17"/>
      <c r="P180" s="17"/>
      <c r="Q180" s="17"/>
    </row>
    <row r="181" spans="7:17" s="1" customFormat="1" x14ac:dyDescent="0.35">
      <c r="G181" s="17"/>
      <c r="H181" s="17"/>
      <c r="I181" s="17"/>
      <c r="J181" s="17"/>
      <c r="K181" s="17"/>
      <c r="L181" s="17"/>
      <c r="M181" s="17"/>
      <c r="N181" s="17"/>
      <c r="O181" s="17"/>
      <c r="P181" s="17"/>
      <c r="Q181" s="17"/>
    </row>
    <row r="182" spans="7:17" s="1" customFormat="1" x14ac:dyDescent="0.35">
      <c r="G182" s="17"/>
      <c r="H182" s="17"/>
      <c r="I182" s="17"/>
      <c r="J182" s="17"/>
      <c r="K182" s="17"/>
      <c r="L182" s="17"/>
      <c r="M182" s="17"/>
      <c r="N182" s="17"/>
      <c r="O182" s="17"/>
      <c r="P182" s="17"/>
      <c r="Q182" s="17"/>
    </row>
    <row r="183" spans="7:17" s="1" customFormat="1" x14ac:dyDescent="0.35">
      <c r="G183" s="17"/>
      <c r="H183" s="17"/>
      <c r="I183" s="17"/>
      <c r="J183" s="17"/>
      <c r="K183" s="17"/>
      <c r="L183" s="17"/>
      <c r="M183" s="17"/>
      <c r="N183" s="17"/>
      <c r="O183" s="17"/>
      <c r="P183" s="17"/>
      <c r="Q183" s="17"/>
    </row>
    <row r="184" spans="7:17" s="1" customFormat="1" x14ac:dyDescent="0.35">
      <c r="G184" s="17"/>
      <c r="H184" s="17"/>
      <c r="I184" s="17"/>
      <c r="J184" s="17"/>
      <c r="K184" s="17"/>
      <c r="L184" s="17"/>
      <c r="M184" s="17"/>
      <c r="N184" s="17"/>
      <c r="O184" s="17"/>
      <c r="P184" s="17"/>
      <c r="Q184" s="17"/>
    </row>
    <row r="185" spans="7:17" s="1" customFormat="1" x14ac:dyDescent="0.35">
      <c r="G185" s="17"/>
      <c r="H185" s="17"/>
      <c r="I185" s="17"/>
      <c r="J185" s="17"/>
      <c r="K185" s="17"/>
      <c r="L185" s="17"/>
      <c r="M185" s="17"/>
      <c r="N185" s="17"/>
      <c r="O185" s="17"/>
      <c r="P185" s="17"/>
      <c r="Q185" s="17"/>
    </row>
    <row r="186" spans="7:17" s="1" customFormat="1" x14ac:dyDescent="0.35">
      <c r="G186" s="17"/>
      <c r="H186" s="17"/>
      <c r="I186" s="17"/>
      <c r="J186" s="17"/>
      <c r="K186" s="17"/>
      <c r="L186" s="17"/>
      <c r="M186" s="17"/>
      <c r="N186" s="17"/>
      <c r="O186" s="17"/>
      <c r="P186" s="17"/>
      <c r="Q186" s="17"/>
    </row>
    <row r="187" spans="7:17" s="1" customFormat="1" x14ac:dyDescent="0.35">
      <c r="G187" s="17"/>
      <c r="H187" s="17"/>
      <c r="I187" s="17"/>
      <c r="J187" s="17"/>
      <c r="K187" s="17"/>
      <c r="L187" s="17"/>
      <c r="M187" s="17"/>
      <c r="N187" s="17"/>
      <c r="O187" s="17"/>
      <c r="P187" s="17"/>
      <c r="Q187" s="17"/>
    </row>
    <row r="188" spans="7:17" s="1" customFormat="1" x14ac:dyDescent="0.35">
      <c r="G188" s="17"/>
      <c r="H188" s="17"/>
      <c r="I188" s="17"/>
      <c r="J188" s="17"/>
      <c r="K188" s="17"/>
      <c r="L188" s="17"/>
      <c r="M188" s="17"/>
      <c r="N188" s="17"/>
      <c r="O188" s="17"/>
      <c r="P188" s="17"/>
      <c r="Q188" s="17"/>
    </row>
    <row r="189" spans="7:17" s="1" customFormat="1" x14ac:dyDescent="0.35">
      <c r="G189" s="17"/>
      <c r="H189" s="17"/>
      <c r="I189" s="17"/>
      <c r="J189" s="17"/>
      <c r="K189" s="17"/>
      <c r="L189" s="17"/>
      <c r="M189" s="17"/>
      <c r="N189" s="17"/>
      <c r="O189" s="17"/>
      <c r="P189" s="17"/>
      <c r="Q189" s="17"/>
    </row>
    <row r="190" spans="7:17" s="1" customFormat="1" x14ac:dyDescent="0.35">
      <c r="G190" s="17"/>
      <c r="H190" s="17"/>
      <c r="I190" s="17"/>
      <c r="J190" s="17"/>
      <c r="K190" s="17"/>
      <c r="L190" s="17"/>
      <c r="M190" s="17"/>
      <c r="N190" s="17"/>
      <c r="O190" s="17"/>
      <c r="P190" s="17"/>
      <c r="Q190" s="17"/>
    </row>
    <row r="191" spans="7:17" s="1" customFormat="1" x14ac:dyDescent="0.35">
      <c r="G191" s="17"/>
      <c r="H191" s="17"/>
      <c r="I191" s="17"/>
      <c r="J191" s="17"/>
      <c r="K191" s="17"/>
      <c r="L191" s="17"/>
      <c r="M191" s="17"/>
      <c r="N191" s="17"/>
      <c r="O191" s="17"/>
      <c r="P191" s="17"/>
      <c r="Q191" s="17"/>
    </row>
    <row r="192" spans="7:17" s="1" customFormat="1" x14ac:dyDescent="0.35">
      <c r="G192" s="17"/>
      <c r="H192" s="17"/>
      <c r="I192" s="17"/>
      <c r="J192" s="17"/>
      <c r="K192" s="17"/>
      <c r="L192" s="17"/>
      <c r="M192" s="17"/>
      <c r="N192" s="17"/>
      <c r="O192" s="17"/>
      <c r="P192" s="17"/>
      <c r="Q192" s="17"/>
    </row>
    <row r="193" spans="7:17" s="1" customFormat="1" x14ac:dyDescent="0.35">
      <c r="G193" s="17"/>
      <c r="H193" s="17"/>
      <c r="I193" s="17"/>
      <c r="J193" s="17"/>
      <c r="K193" s="17"/>
      <c r="L193" s="17"/>
      <c r="M193" s="17"/>
      <c r="N193" s="17"/>
      <c r="O193" s="17"/>
      <c r="P193" s="17"/>
      <c r="Q193" s="17"/>
    </row>
    <row r="194" spans="7:17" s="1" customFormat="1" x14ac:dyDescent="0.35">
      <c r="G194" s="17"/>
      <c r="H194" s="17"/>
      <c r="I194" s="17"/>
      <c r="J194" s="17"/>
      <c r="K194" s="17"/>
      <c r="L194" s="17"/>
      <c r="M194" s="17"/>
      <c r="N194" s="17"/>
      <c r="O194" s="17"/>
      <c r="P194" s="17"/>
      <c r="Q194" s="17"/>
    </row>
    <row r="195" spans="7:17" s="1" customFormat="1" x14ac:dyDescent="0.35">
      <c r="G195" s="17"/>
      <c r="H195" s="17"/>
      <c r="I195" s="17"/>
      <c r="J195" s="17"/>
      <c r="K195" s="17"/>
      <c r="L195" s="17"/>
      <c r="M195" s="17"/>
      <c r="N195" s="17"/>
      <c r="O195" s="17"/>
      <c r="P195" s="17"/>
      <c r="Q195" s="17"/>
    </row>
    <row r="196" spans="7:17" s="1" customFormat="1" x14ac:dyDescent="0.35">
      <c r="G196" s="17"/>
      <c r="H196" s="17"/>
      <c r="I196" s="17"/>
      <c r="J196" s="17"/>
      <c r="K196" s="17"/>
      <c r="L196" s="17"/>
      <c r="M196" s="17"/>
      <c r="N196" s="17"/>
      <c r="O196" s="17"/>
      <c r="P196" s="17"/>
      <c r="Q196" s="17"/>
    </row>
    <row r="197" spans="7:17" s="1" customFormat="1" x14ac:dyDescent="0.35">
      <c r="G197" s="17"/>
      <c r="H197" s="17"/>
      <c r="I197" s="17"/>
      <c r="J197" s="17"/>
      <c r="K197" s="17"/>
      <c r="L197" s="17"/>
      <c r="M197" s="17"/>
      <c r="N197" s="17"/>
      <c r="O197" s="17"/>
      <c r="P197" s="17"/>
      <c r="Q197" s="17"/>
    </row>
    <row r="198" spans="7:17" s="1" customFormat="1" x14ac:dyDescent="0.35">
      <c r="G198" s="17"/>
      <c r="H198" s="17"/>
      <c r="I198" s="17"/>
      <c r="J198" s="17"/>
      <c r="K198" s="17"/>
      <c r="L198" s="17"/>
      <c r="M198" s="17"/>
      <c r="N198" s="17"/>
      <c r="O198" s="17"/>
      <c r="P198" s="17"/>
      <c r="Q198" s="17"/>
    </row>
    <row r="199" spans="7:17" s="1" customFormat="1" x14ac:dyDescent="0.35">
      <c r="G199" s="17"/>
      <c r="H199" s="17"/>
      <c r="I199" s="17"/>
      <c r="J199" s="17"/>
      <c r="K199" s="17"/>
      <c r="L199" s="17"/>
      <c r="M199" s="17"/>
      <c r="N199" s="17"/>
      <c r="O199" s="17"/>
      <c r="P199" s="17"/>
      <c r="Q199" s="17"/>
    </row>
    <row r="200" spans="7:17" s="1" customFormat="1" x14ac:dyDescent="0.35">
      <c r="G200" s="17"/>
      <c r="H200" s="17"/>
      <c r="I200" s="17"/>
      <c r="J200" s="17"/>
      <c r="K200" s="17"/>
      <c r="L200" s="17"/>
      <c r="M200" s="17"/>
      <c r="N200" s="17"/>
      <c r="O200" s="17"/>
      <c r="P200" s="17"/>
      <c r="Q200" s="17"/>
    </row>
    <row r="201" spans="7:17" s="1" customFormat="1" x14ac:dyDescent="0.35">
      <c r="G201" s="17"/>
      <c r="H201" s="17"/>
      <c r="I201" s="17"/>
      <c r="J201" s="17"/>
      <c r="K201" s="17"/>
      <c r="L201" s="17"/>
      <c r="M201" s="17"/>
      <c r="N201" s="17"/>
      <c r="O201" s="17"/>
      <c r="P201" s="17"/>
      <c r="Q201" s="17"/>
    </row>
    <row r="202" spans="7:17" s="1" customFormat="1" x14ac:dyDescent="0.35">
      <c r="G202" s="17"/>
      <c r="H202" s="17"/>
      <c r="I202" s="17"/>
      <c r="J202" s="17"/>
      <c r="K202" s="17"/>
      <c r="L202" s="17"/>
      <c r="M202" s="17"/>
      <c r="N202" s="17"/>
      <c r="O202" s="17"/>
      <c r="P202" s="17"/>
      <c r="Q202" s="17"/>
    </row>
    <row r="203" spans="7:17" s="1" customFormat="1" x14ac:dyDescent="0.35">
      <c r="G203" s="17"/>
      <c r="H203" s="17"/>
      <c r="I203" s="17"/>
      <c r="J203" s="17"/>
      <c r="K203" s="17"/>
      <c r="L203" s="17"/>
      <c r="M203" s="17"/>
      <c r="N203" s="17"/>
      <c r="O203" s="17"/>
      <c r="P203" s="17"/>
      <c r="Q203" s="17"/>
    </row>
    <row r="204" spans="7:17" s="1" customFormat="1" x14ac:dyDescent="0.35">
      <c r="G204" s="17"/>
      <c r="H204" s="17"/>
      <c r="I204" s="17"/>
      <c r="J204" s="17"/>
      <c r="K204" s="17"/>
      <c r="L204" s="17"/>
      <c r="M204" s="17"/>
      <c r="N204" s="17"/>
      <c r="O204" s="17"/>
      <c r="P204" s="17"/>
      <c r="Q204" s="17"/>
    </row>
    <row r="205" spans="7:17" s="1" customFormat="1" x14ac:dyDescent="0.35">
      <c r="G205" s="17"/>
      <c r="H205" s="17"/>
      <c r="I205" s="17"/>
      <c r="J205" s="17"/>
      <c r="K205" s="17"/>
      <c r="L205" s="17"/>
      <c r="M205" s="17"/>
      <c r="N205" s="17"/>
      <c r="O205" s="17"/>
      <c r="P205" s="17"/>
      <c r="Q205" s="17"/>
    </row>
    <row r="206" spans="7:17" s="1" customFormat="1" x14ac:dyDescent="0.35">
      <c r="G206" s="17"/>
      <c r="H206" s="17"/>
      <c r="I206" s="17"/>
      <c r="J206" s="17"/>
      <c r="K206" s="17"/>
      <c r="L206" s="17"/>
      <c r="M206" s="17"/>
      <c r="N206" s="17"/>
      <c r="O206" s="17"/>
      <c r="P206" s="17"/>
      <c r="Q206" s="17"/>
    </row>
    <row r="207" spans="7:17" s="1" customFormat="1" x14ac:dyDescent="0.35">
      <c r="G207" s="17"/>
      <c r="H207" s="17"/>
      <c r="I207" s="17"/>
      <c r="J207" s="17"/>
      <c r="K207" s="17"/>
      <c r="L207" s="17"/>
      <c r="M207" s="17"/>
      <c r="N207" s="17"/>
      <c r="O207" s="17"/>
      <c r="P207" s="17"/>
      <c r="Q207" s="17"/>
    </row>
    <row r="208" spans="7:17" s="1" customFormat="1" x14ac:dyDescent="0.35">
      <c r="G208" s="17"/>
      <c r="H208" s="17"/>
      <c r="I208" s="17"/>
      <c r="J208" s="17"/>
      <c r="K208" s="17"/>
      <c r="L208" s="17"/>
      <c r="M208" s="17"/>
      <c r="N208" s="17"/>
      <c r="O208" s="17"/>
      <c r="P208" s="17"/>
      <c r="Q208" s="17"/>
    </row>
    <row r="209" spans="7:17" s="1" customFormat="1" x14ac:dyDescent="0.35">
      <c r="G209" s="17"/>
      <c r="H209" s="17"/>
      <c r="I209" s="17"/>
      <c r="J209" s="17"/>
      <c r="K209" s="17"/>
      <c r="L209" s="17"/>
      <c r="M209" s="17"/>
      <c r="N209" s="17"/>
      <c r="O209" s="17"/>
      <c r="P209" s="17"/>
      <c r="Q209" s="17"/>
    </row>
    <row r="210" spans="7:17" s="1" customFormat="1" x14ac:dyDescent="0.35">
      <c r="G210" s="17"/>
      <c r="H210" s="17"/>
      <c r="I210" s="17"/>
      <c r="J210" s="17"/>
      <c r="K210" s="17"/>
      <c r="L210" s="17"/>
      <c r="M210" s="17"/>
      <c r="N210" s="17"/>
      <c r="O210" s="17"/>
      <c r="P210" s="17"/>
      <c r="Q210" s="17"/>
    </row>
    <row r="211" spans="7:17" s="1" customFormat="1" x14ac:dyDescent="0.35">
      <c r="G211" s="17"/>
      <c r="H211" s="17"/>
      <c r="I211" s="17"/>
      <c r="J211" s="17"/>
      <c r="K211" s="17"/>
      <c r="L211" s="17"/>
      <c r="M211" s="17"/>
      <c r="N211" s="17"/>
      <c r="O211" s="17"/>
      <c r="P211" s="17"/>
      <c r="Q211" s="17"/>
    </row>
    <row r="212" spans="7:17" s="1" customFormat="1" x14ac:dyDescent="0.35">
      <c r="G212" s="17"/>
      <c r="H212" s="17"/>
      <c r="I212" s="17"/>
      <c r="J212" s="17"/>
      <c r="K212" s="17"/>
      <c r="L212" s="17"/>
      <c r="M212" s="17"/>
      <c r="N212" s="17"/>
      <c r="O212" s="17"/>
      <c r="P212" s="17"/>
      <c r="Q212" s="17"/>
    </row>
    <row r="213" spans="7:17" s="1" customFormat="1" x14ac:dyDescent="0.35">
      <c r="G213" s="17"/>
      <c r="H213" s="17"/>
      <c r="I213" s="17"/>
      <c r="J213" s="17"/>
      <c r="K213" s="17"/>
      <c r="L213" s="17"/>
      <c r="M213" s="17"/>
      <c r="N213" s="17"/>
      <c r="O213" s="17"/>
      <c r="P213" s="17"/>
      <c r="Q213" s="17"/>
    </row>
    <row r="214" spans="7:17" s="1" customFormat="1" x14ac:dyDescent="0.35">
      <c r="G214" s="17"/>
      <c r="H214" s="17"/>
      <c r="I214" s="17"/>
      <c r="J214" s="17"/>
      <c r="K214" s="17"/>
      <c r="L214" s="17"/>
      <c r="M214" s="17"/>
      <c r="N214" s="17"/>
      <c r="O214" s="17"/>
      <c r="P214" s="17"/>
      <c r="Q214" s="17"/>
    </row>
    <row r="215" spans="7:17" s="1" customFormat="1" x14ac:dyDescent="0.35">
      <c r="G215" s="17"/>
      <c r="H215" s="17"/>
      <c r="I215" s="17"/>
      <c r="J215" s="17"/>
      <c r="K215" s="17"/>
      <c r="L215" s="17"/>
      <c r="M215" s="17"/>
      <c r="N215" s="17"/>
      <c r="O215" s="17"/>
      <c r="P215" s="17"/>
      <c r="Q215" s="17"/>
    </row>
    <row r="216" spans="7:17" s="1" customFormat="1" x14ac:dyDescent="0.35">
      <c r="G216" s="17"/>
      <c r="H216" s="17"/>
      <c r="I216" s="17"/>
      <c r="J216" s="17"/>
      <c r="K216" s="17"/>
      <c r="L216" s="17"/>
      <c r="M216" s="17"/>
      <c r="N216" s="17"/>
      <c r="O216" s="17"/>
      <c r="P216" s="17"/>
      <c r="Q216" s="17"/>
    </row>
    <row r="217" spans="7:17" s="1" customFormat="1" x14ac:dyDescent="0.35">
      <c r="G217" s="17"/>
      <c r="H217" s="17"/>
      <c r="I217" s="17"/>
      <c r="J217" s="17"/>
      <c r="K217" s="17"/>
      <c r="L217" s="17"/>
      <c r="M217" s="17"/>
      <c r="N217" s="17"/>
      <c r="O217" s="17"/>
      <c r="P217" s="17"/>
      <c r="Q217" s="17"/>
    </row>
    <row r="218" spans="7:17" s="1" customFormat="1" x14ac:dyDescent="0.35">
      <c r="G218" s="17"/>
      <c r="H218" s="17"/>
      <c r="I218" s="17"/>
      <c r="J218" s="17"/>
      <c r="K218" s="17"/>
      <c r="L218" s="17"/>
      <c r="M218" s="17"/>
      <c r="N218" s="17"/>
      <c r="O218" s="17"/>
      <c r="P218" s="17"/>
      <c r="Q218" s="17"/>
    </row>
    <row r="219" spans="7:17" s="1" customFormat="1" x14ac:dyDescent="0.35">
      <c r="G219" s="17"/>
      <c r="H219" s="17"/>
      <c r="I219" s="17"/>
      <c r="J219" s="17"/>
      <c r="K219" s="17"/>
      <c r="L219" s="17"/>
      <c r="M219" s="17"/>
      <c r="N219" s="17"/>
      <c r="O219" s="17"/>
      <c r="P219" s="17"/>
      <c r="Q219" s="17"/>
    </row>
    <row r="220" spans="7:17" s="1" customFormat="1" x14ac:dyDescent="0.35">
      <c r="G220" s="17"/>
      <c r="H220" s="17"/>
      <c r="I220" s="17"/>
      <c r="J220" s="17"/>
      <c r="K220" s="17"/>
      <c r="L220" s="17"/>
      <c r="M220" s="17"/>
      <c r="N220" s="17"/>
      <c r="O220" s="17"/>
      <c r="P220" s="17"/>
      <c r="Q220" s="17"/>
    </row>
    <row r="221" spans="7:17" s="1" customFormat="1" x14ac:dyDescent="0.35">
      <c r="G221" s="17"/>
      <c r="H221" s="17"/>
      <c r="I221" s="17"/>
      <c r="J221" s="17"/>
      <c r="K221" s="17"/>
      <c r="L221" s="17"/>
      <c r="M221" s="17"/>
      <c r="N221" s="17"/>
      <c r="O221" s="17"/>
      <c r="P221" s="17"/>
      <c r="Q221" s="17"/>
    </row>
    <row r="222" spans="7:17" s="1" customFormat="1" x14ac:dyDescent="0.35">
      <c r="G222" s="17"/>
      <c r="H222" s="17"/>
      <c r="I222" s="17"/>
      <c r="J222" s="17"/>
      <c r="K222" s="17"/>
      <c r="L222" s="17"/>
      <c r="M222" s="17"/>
      <c r="N222" s="17"/>
      <c r="O222" s="17"/>
      <c r="P222" s="17"/>
      <c r="Q222" s="17"/>
    </row>
    <row r="223" spans="7:17" s="1" customFormat="1" x14ac:dyDescent="0.35">
      <c r="G223" s="17"/>
      <c r="H223" s="17"/>
      <c r="I223" s="17"/>
      <c r="J223" s="17"/>
      <c r="K223" s="17"/>
      <c r="L223" s="17"/>
      <c r="M223" s="17"/>
      <c r="N223" s="17"/>
      <c r="O223" s="17"/>
      <c r="P223" s="17"/>
      <c r="Q223" s="17"/>
    </row>
    <row r="224" spans="7:17" s="1" customFormat="1" x14ac:dyDescent="0.35">
      <c r="G224" s="17"/>
      <c r="H224" s="17"/>
      <c r="I224" s="17"/>
      <c r="J224" s="17"/>
      <c r="K224" s="17"/>
      <c r="L224" s="17"/>
      <c r="M224" s="17"/>
      <c r="N224" s="17"/>
      <c r="O224" s="17"/>
      <c r="P224" s="17"/>
      <c r="Q224" s="17"/>
    </row>
    <row r="225" spans="7:17" s="1" customFormat="1" x14ac:dyDescent="0.35">
      <c r="G225" s="17"/>
      <c r="H225" s="17"/>
      <c r="I225" s="17"/>
      <c r="J225" s="17"/>
      <c r="K225" s="17"/>
      <c r="L225" s="17"/>
      <c r="M225" s="17"/>
      <c r="N225" s="17"/>
      <c r="O225" s="17"/>
      <c r="P225" s="17"/>
      <c r="Q225" s="17"/>
    </row>
    <row r="226" spans="7:17" s="1" customFormat="1" x14ac:dyDescent="0.35">
      <c r="G226" s="17"/>
      <c r="H226" s="17"/>
      <c r="I226" s="17"/>
      <c r="J226" s="17"/>
      <c r="K226" s="17"/>
      <c r="L226" s="17"/>
      <c r="M226" s="17"/>
      <c r="N226" s="17"/>
      <c r="O226" s="17"/>
      <c r="P226" s="17"/>
      <c r="Q226" s="17"/>
    </row>
    <row r="227" spans="7:17" s="1" customFormat="1" x14ac:dyDescent="0.35">
      <c r="G227" s="17"/>
      <c r="H227" s="17"/>
      <c r="I227" s="17"/>
      <c r="J227" s="17"/>
      <c r="K227" s="17"/>
      <c r="L227" s="17"/>
      <c r="M227" s="17"/>
      <c r="N227" s="17"/>
      <c r="O227" s="17"/>
      <c r="P227" s="17"/>
      <c r="Q227" s="17"/>
    </row>
    <row r="228" spans="7:17" s="1" customFormat="1" x14ac:dyDescent="0.35">
      <c r="G228" s="17"/>
      <c r="H228" s="17"/>
      <c r="I228" s="17"/>
      <c r="J228" s="17"/>
      <c r="K228" s="17"/>
      <c r="L228" s="17"/>
      <c r="M228" s="17"/>
      <c r="N228" s="17"/>
      <c r="O228" s="17"/>
      <c r="P228" s="17"/>
      <c r="Q228" s="17"/>
    </row>
    <row r="229" spans="7:17" s="1" customFormat="1" x14ac:dyDescent="0.35">
      <c r="G229" s="17"/>
      <c r="H229" s="17"/>
      <c r="I229" s="17"/>
      <c r="J229" s="17"/>
      <c r="K229" s="17"/>
      <c r="L229" s="17"/>
      <c r="M229" s="17"/>
      <c r="N229" s="17"/>
      <c r="O229" s="17"/>
      <c r="P229" s="17"/>
      <c r="Q229" s="17"/>
    </row>
    <row r="230" spans="7:17" s="1" customFormat="1" x14ac:dyDescent="0.35">
      <c r="G230" s="17"/>
      <c r="H230" s="17"/>
      <c r="I230" s="17"/>
      <c r="J230" s="17"/>
      <c r="K230" s="17"/>
      <c r="L230" s="17"/>
      <c r="M230" s="17"/>
      <c r="N230" s="17"/>
      <c r="O230" s="17"/>
      <c r="P230" s="17"/>
      <c r="Q230" s="17"/>
    </row>
    <row r="231" spans="7:17" s="1" customFormat="1" x14ac:dyDescent="0.35">
      <c r="G231" s="17"/>
      <c r="H231" s="17"/>
      <c r="I231" s="17"/>
      <c r="J231" s="17"/>
      <c r="K231" s="17"/>
      <c r="L231" s="17"/>
      <c r="M231" s="17"/>
      <c r="N231" s="17"/>
      <c r="O231" s="17"/>
      <c r="P231" s="17"/>
      <c r="Q231" s="17"/>
    </row>
    <row r="232" spans="7:17" s="1" customFormat="1" x14ac:dyDescent="0.35">
      <c r="G232" s="17"/>
      <c r="H232" s="17"/>
      <c r="I232" s="17"/>
      <c r="J232" s="17"/>
      <c r="K232" s="17"/>
      <c r="L232" s="17"/>
      <c r="M232" s="17"/>
      <c r="N232" s="17"/>
      <c r="O232" s="17"/>
      <c r="P232" s="17"/>
      <c r="Q232" s="17"/>
    </row>
    <row r="233" spans="7:17" s="1" customFormat="1" x14ac:dyDescent="0.35">
      <c r="G233" s="17"/>
      <c r="H233" s="17"/>
      <c r="I233" s="17"/>
      <c r="J233" s="17"/>
      <c r="K233" s="17"/>
      <c r="L233" s="17"/>
      <c r="M233" s="17"/>
      <c r="N233" s="17"/>
      <c r="O233" s="17"/>
      <c r="P233" s="17"/>
      <c r="Q233" s="17"/>
    </row>
    <row r="234" spans="7:17" s="1" customFormat="1" x14ac:dyDescent="0.35">
      <c r="G234" s="17"/>
      <c r="H234" s="17"/>
      <c r="I234" s="17"/>
      <c r="J234" s="17"/>
      <c r="K234" s="17"/>
      <c r="L234" s="17"/>
      <c r="M234" s="17"/>
      <c r="N234" s="17"/>
      <c r="O234" s="17"/>
      <c r="P234" s="17"/>
      <c r="Q234" s="17"/>
    </row>
    <row r="235" spans="7:17" s="1" customFormat="1" x14ac:dyDescent="0.35">
      <c r="G235" s="17"/>
      <c r="H235" s="17"/>
      <c r="I235" s="17"/>
      <c r="J235" s="17"/>
      <c r="K235" s="17"/>
      <c r="L235" s="17"/>
      <c r="M235" s="17"/>
      <c r="N235" s="17"/>
      <c r="O235" s="17"/>
      <c r="P235" s="17"/>
      <c r="Q235" s="17"/>
    </row>
    <row r="236" spans="7:17" s="1" customFormat="1" x14ac:dyDescent="0.35">
      <c r="G236" s="17"/>
      <c r="H236" s="17"/>
      <c r="I236" s="17"/>
      <c r="J236" s="17"/>
      <c r="K236" s="17"/>
      <c r="L236" s="17"/>
      <c r="M236" s="17"/>
      <c r="N236" s="17"/>
      <c r="O236" s="17"/>
      <c r="P236" s="17"/>
      <c r="Q236" s="17"/>
    </row>
    <row r="237" spans="7:17" s="1" customFormat="1" x14ac:dyDescent="0.35">
      <c r="G237" s="17"/>
      <c r="H237" s="17"/>
      <c r="I237" s="17"/>
      <c r="J237" s="17"/>
      <c r="K237" s="17"/>
      <c r="L237" s="17"/>
      <c r="M237" s="17"/>
      <c r="N237" s="17"/>
      <c r="O237" s="17"/>
      <c r="P237" s="17"/>
      <c r="Q237" s="17"/>
    </row>
    <row r="238" spans="7:17" s="1" customFormat="1" x14ac:dyDescent="0.35">
      <c r="G238" s="17"/>
      <c r="H238" s="17"/>
      <c r="I238" s="17"/>
      <c r="J238" s="17"/>
      <c r="K238" s="17"/>
      <c r="L238" s="17"/>
      <c r="M238" s="17"/>
      <c r="N238" s="17"/>
      <c r="O238" s="17"/>
      <c r="P238" s="17"/>
      <c r="Q238" s="17"/>
    </row>
    <row r="239" spans="7:17" s="1" customFormat="1" x14ac:dyDescent="0.35">
      <c r="G239" s="17"/>
      <c r="H239" s="17"/>
      <c r="I239" s="17"/>
      <c r="J239" s="17"/>
      <c r="K239" s="17"/>
      <c r="L239" s="17"/>
      <c r="M239" s="17"/>
      <c r="N239" s="17"/>
      <c r="O239" s="17"/>
      <c r="P239" s="17"/>
      <c r="Q239" s="17"/>
    </row>
    <row r="240" spans="7:17" s="1" customFormat="1" x14ac:dyDescent="0.35">
      <c r="G240" s="17"/>
      <c r="H240" s="17"/>
      <c r="I240" s="17"/>
      <c r="J240" s="17"/>
      <c r="K240" s="17"/>
      <c r="L240" s="17"/>
      <c r="M240" s="17"/>
      <c r="N240" s="17"/>
      <c r="O240" s="17"/>
      <c r="P240" s="17"/>
      <c r="Q240" s="17"/>
    </row>
    <row r="241" spans="7:17" s="1" customFormat="1" x14ac:dyDescent="0.35">
      <c r="G241" s="17"/>
      <c r="H241" s="17"/>
      <c r="I241" s="17"/>
      <c r="J241" s="17"/>
      <c r="K241" s="17"/>
      <c r="L241" s="17"/>
      <c r="M241" s="17"/>
      <c r="N241" s="17"/>
      <c r="O241" s="17"/>
      <c r="P241" s="17"/>
      <c r="Q241" s="17"/>
    </row>
    <row r="242" spans="7:17" s="1" customFormat="1" x14ac:dyDescent="0.35">
      <c r="G242" s="17"/>
      <c r="H242" s="17"/>
      <c r="I242" s="17"/>
      <c r="J242" s="17"/>
      <c r="K242" s="17"/>
      <c r="L242" s="17"/>
      <c r="M242" s="17"/>
      <c r="N242" s="17"/>
      <c r="O242" s="17"/>
      <c r="P242" s="17"/>
      <c r="Q242" s="17"/>
    </row>
    <row r="243" spans="7:17" s="1" customFormat="1" x14ac:dyDescent="0.35">
      <c r="G243" s="17"/>
      <c r="H243" s="17"/>
      <c r="I243" s="17"/>
      <c r="J243" s="17"/>
      <c r="K243" s="17"/>
      <c r="L243" s="17"/>
      <c r="M243" s="17"/>
      <c r="N243" s="17"/>
      <c r="O243" s="17"/>
      <c r="P243" s="17"/>
      <c r="Q243" s="17"/>
    </row>
    <row r="244" spans="7:17" s="1" customFormat="1" x14ac:dyDescent="0.35">
      <c r="G244" s="17"/>
      <c r="H244" s="17"/>
      <c r="I244" s="17"/>
      <c r="J244" s="17"/>
      <c r="K244" s="17"/>
      <c r="L244" s="17"/>
      <c r="M244" s="17"/>
      <c r="N244" s="17"/>
      <c r="O244" s="17"/>
      <c r="P244" s="17"/>
      <c r="Q244" s="17"/>
    </row>
    <row r="245" spans="7:17" s="1" customFormat="1" x14ac:dyDescent="0.35">
      <c r="G245" s="17"/>
      <c r="H245" s="17"/>
      <c r="I245" s="17"/>
      <c r="J245" s="17"/>
      <c r="K245" s="17"/>
      <c r="L245" s="17"/>
      <c r="M245" s="17"/>
      <c r="N245" s="17"/>
      <c r="O245" s="17"/>
      <c r="P245" s="17"/>
      <c r="Q245" s="17"/>
    </row>
    <row r="246" spans="7:17" s="1" customFormat="1" x14ac:dyDescent="0.35">
      <c r="G246" s="17"/>
      <c r="H246" s="17"/>
      <c r="I246" s="17"/>
      <c r="J246" s="17"/>
      <c r="K246" s="17"/>
      <c r="L246" s="17"/>
      <c r="M246" s="17"/>
      <c r="N246" s="17"/>
      <c r="O246" s="17"/>
      <c r="P246" s="17"/>
      <c r="Q246" s="17"/>
    </row>
    <row r="247" spans="7:17" s="1" customFormat="1" x14ac:dyDescent="0.35">
      <c r="G247" s="17"/>
      <c r="H247" s="17"/>
      <c r="I247" s="17"/>
      <c r="J247" s="17"/>
      <c r="K247" s="17"/>
      <c r="L247" s="17"/>
      <c r="M247" s="17"/>
      <c r="N247" s="17"/>
      <c r="O247" s="17"/>
      <c r="P247" s="17"/>
      <c r="Q247" s="17"/>
    </row>
    <row r="248" spans="7:17" s="1" customFormat="1" x14ac:dyDescent="0.35">
      <c r="G248" s="17"/>
      <c r="H248" s="17"/>
      <c r="I248" s="17"/>
      <c r="J248" s="17"/>
      <c r="K248" s="17"/>
      <c r="L248" s="17"/>
      <c r="M248" s="17"/>
      <c r="N248" s="17"/>
      <c r="O248" s="17"/>
      <c r="P248" s="17"/>
      <c r="Q248" s="17"/>
    </row>
    <row r="249" spans="7:17" s="1" customFormat="1" x14ac:dyDescent="0.35">
      <c r="G249" s="17"/>
      <c r="H249" s="17"/>
      <c r="I249" s="17"/>
      <c r="J249" s="17"/>
      <c r="K249" s="17"/>
      <c r="L249" s="17"/>
      <c r="M249" s="17"/>
      <c r="N249" s="17"/>
      <c r="O249" s="17"/>
      <c r="P249" s="17"/>
      <c r="Q249" s="17"/>
    </row>
    <row r="250" spans="7:17" s="1" customFormat="1" x14ac:dyDescent="0.35">
      <c r="G250" s="17"/>
      <c r="H250" s="17"/>
      <c r="I250" s="17"/>
      <c r="J250" s="17"/>
      <c r="K250" s="17"/>
      <c r="L250" s="17"/>
      <c r="M250" s="17"/>
      <c r="N250" s="17"/>
      <c r="O250" s="17"/>
      <c r="P250" s="17"/>
      <c r="Q250" s="17"/>
    </row>
    <row r="251" spans="7:17" s="1" customFormat="1" x14ac:dyDescent="0.35">
      <c r="G251" s="17"/>
      <c r="H251" s="17"/>
      <c r="I251" s="17"/>
      <c r="J251" s="17"/>
      <c r="K251" s="17"/>
      <c r="L251" s="17"/>
      <c r="M251" s="17"/>
      <c r="N251" s="17"/>
      <c r="O251" s="17"/>
      <c r="P251" s="17"/>
      <c r="Q251" s="17"/>
    </row>
    <row r="252" spans="7:17" s="1" customFormat="1" x14ac:dyDescent="0.35">
      <c r="G252" s="17"/>
      <c r="H252" s="17"/>
      <c r="I252" s="17"/>
      <c r="J252" s="17"/>
      <c r="K252" s="17"/>
      <c r="L252" s="17"/>
      <c r="M252" s="17"/>
      <c r="N252" s="17"/>
      <c r="O252" s="17"/>
      <c r="P252" s="17"/>
      <c r="Q252" s="17"/>
    </row>
    <row r="253" spans="7:17" s="1" customFormat="1" x14ac:dyDescent="0.35">
      <c r="G253" s="17"/>
      <c r="H253" s="17"/>
      <c r="I253" s="17"/>
      <c r="J253" s="17"/>
      <c r="K253" s="17"/>
      <c r="L253" s="17"/>
      <c r="M253" s="17"/>
      <c r="N253" s="17"/>
      <c r="O253" s="17"/>
      <c r="P253" s="17"/>
      <c r="Q253" s="17"/>
    </row>
    <row r="254" spans="7:17" s="1" customFormat="1" x14ac:dyDescent="0.35">
      <c r="G254" s="17"/>
      <c r="H254" s="17"/>
      <c r="I254" s="17"/>
      <c r="J254" s="17"/>
      <c r="K254" s="17"/>
      <c r="L254" s="17"/>
      <c r="M254" s="17"/>
      <c r="N254" s="17"/>
      <c r="O254" s="17"/>
      <c r="P254" s="17"/>
      <c r="Q254" s="17"/>
    </row>
    <row r="255" spans="7:17" s="1" customFormat="1" x14ac:dyDescent="0.35">
      <c r="G255" s="17"/>
      <c r="H255" s="17"/>
      <c r="I255" s="17"/>
      <c r="J255" s="17"/>
      <c r="K255" s="17"/>
      <c r="L255" s="17"/>
      <c r="M255" s="17"/>
      <c r="N255" s="17"/>
      <c r="O255" s="17"/>
      <c r="P255" s="17"/>
      <c r="Q255" s="17"/>
    </row>
    <row r="256" spans="7:17" s="1" customFormat="1" x14ac:dyDescent="0.35">
      <c r="G256" s="17"/>
      <c r="H256" s="17"/>
      <c r="I256" s="17"/>
      <c r="J256" s="17"/>
      <c r="K256" s="17"/>
      <c r="L256" s="17"/>
      <c r="M256" s="17"/>
      <c r="N256" s="17"/>
      <c r="O256" s="17"/>
      <c r="P256" s="17"/>
      <c r="Q256" s="17"/>
    </row>
    <row r="257" spans="7:17" s="1" customFormat="1" x14ac:dyDescent="0.35">
      <c r="G257" s="17"/>
      <c r="H257" s="17"/>
      <c r="I257" s="17"/>
      <c r="J257" s="17"/>
      <c r="K257" s="17"/>
      <c r="L257" s="17"/>
      <c r="M257" s="17"/>
      <c r="N257" s="17"/>
      <c r="O257" s="17"/>
      <c r="P257" s="17"/>
      <c r="Q257" s="17"/>
    </row>
    <row r="258" spans="7:17" s="1" customFormat="1" x14ac:dyDescent="0.35">
      <c r="G258" s="17"/>
      <c r="H258" s="17"/>
      <c r="I258" s="17"/>
      <c r="J258" s="17"/>
      <c r="K258" s="17"/>
      <c r="L258" s="17"/>
      <c r="M258" s="17"/>
      <c r="N258" s="17"/>
      <c r="O258" s="17"/>
      <c r="P258" s="17"/>
      <c r="Q258" s="17"/>
    </row>
    <row r="259" spans="7:17" s="1" customFormat="1" x14ac:dyDescent="0.35">
      <c r="G259" s="17"/>
      <c r="H259" s="17"/>
      <c r="I259" s="17"/>
      <c r="J259" s="17"/>
      <c r="K259" s="17"/>
      <c r="L259" s="17"/>
      <c r="M259" s="17"/>
      <c r="N259" s="17"/>
      <c r="O259" s="17"/>
      <c r="P259" s="17"/>
      <c r="Q259" s="17"/>
    </row>
    <row r="260" spans="7:17" s="1" customFormat="1" x14ac:dyDescent="0.35">
      <c r="G260" s="17"/>
      <c r="H260" s="17"/>
      <c r="I260" s="17"/>
      <c r="J260" s="17"/>
      <c r="K260" s="17"/>
      <c r="L260" s="17"/>
      <c r="M260" s="17"/>
      <c r="N260" s="17"/>
      <c r="O260" s="17"/>
      <c r="P260" s="17"/>
      <c r="Q260" s="17"/>
    </row>
    <row r="261" spans="7:17" s="1" customFormat="1" x14ac:dyDescent="0.35">
      <c r="G261" s="17"/>
      <c r="H261" s="17"/>
      <c r="I261" s="17"/>
      <c r="J261" s="17"/>
      <c r="K261" s="17"/>
      <c r="L261" s="17"/>
      <c r="M261" s="17"/>
      <c r="N261" s="17"/>
      <c r="O261" s="17"/>
      <c r="P261" s="17"/>
      <c r="Q261" s="17"/>
    </row>
    <row r="262" spans="7:17" s="1" customFormat="1" x14ac:dyDescent="0.35">
      <c r="G262" s="17"/>
      <c r="H262" s="17"/>
      <c r="I262" s="17"/>
      <c r="J262" s="17"/>
      <c r="K262" s="17"/>
      <c r="L262" s="17"/>
      <c r="M262" s="17"/>
      <c r="N262" s="17"/>
      <c r="O262" s="17"/>
      <c r="P262" s="17"/>
      <c r="Q262" s="17"/>
    </row>
    <row r="263" spans="7:17" s="1" customFormat="1" x14ac:dyDescent="0.35">
      <c r="G263" s="17"/>
      <c r="H263" s="17"/>
      <c r="I263" s="17"/>
      <c r="J263" s="17"/>
      <c r="K263" s="17"/>
      <c r="L263" s="17"/>
      <c r="M263" s="17"/>
      <c r="N263" s="17"/>
      <c r="O263" s="17"/>
      <c r="P263" s="17"/>
      <c r="Q263" s="17"/>
    </row>
    <row r="264" spans="7:17" s="1" customFormat="1" x14ac:dyDescent="0.35">
      <c r="G264" s="17"/>
      <c r="H264" s="17"/>
      <c r="I264" s="17"/>
      <c r="J264" s="17"/>
      <c r="K264" s="17"/>
      <c r="L264" s="17"/>
      <c r="M264" s="17"/>
      <c r="N264" s="17"/>
      <c r="O264" s="17"/>
      <c r="P264" s="17"/>
      <c r="Q264" s="17"/>
    </row>
    <row r="265" spans="7:17" s="1" customFormat="1" x14ac:dyDescent="0.35">
      <c r="G265" s="17"/>
      <c r="H265" s="17"/>
      <c r="I265" s="17"/>
      <c r="J265" s="17"/>
      <c r="K265" s="17"/>
      <c r="L265" s="17"/>
      <c r="M265" s="17"/>
      <c r="N265" s="17"/>
      <c r="O265" s="17"/>
      <c r="P265" s="17"/>
      <c r="Q265" s="17"/>
    </row>
    <row r="266" spans="7:17" s="1" customFormat="1" x14ac:dyDescent="0.35">
      <c r="G266" s="17"/>
      <c r="H266" s="17"/>
      <c r="I266" s="17"/>
      <c r="J266" s="17"/>
      <c r="K266" s="17"/>
      <c r="L266" s="17"/>
      <c r="M266" s="17"/>
      <c r="N266" s="17"/>
      <c r="O266" s="17"/>
      <c r="P266" s="17"/>
      <c r="Q266" s="17"/>
    </row>
    <row r="267" spans="7:17" s="1" customFormat="1" x14ac:dyDescent="0.35">
      <c r="G267" s="17"/>
      <c r="H267" s="17"/>
      <c r="I267" s="17"/>
      <c r="J267" s="17"/>
      <c r="K267" s="17"/>
      <c r="L267" s="17"/>
      <c r="M267" s="17"/>
      <c r="N267" s="17"/>
      <c r="O267" s="17"/>
      <c r="P267" s="17"/>
      <c r="Q267" s="17"/>
    </row>
    <row r="268" spans="7:17" s="1" customFormat="1" x14ac:dyDescent="0.35">
      <c r="G268" s="17"/>
      <c r="H268" s="17"/>
      <c r="I268" s="17"/>
      <c r="J268" s="17"/>
      <c r="K268" s="17"/>
      <c r="L268" s="17"/>
      <c r="M268" s="17"/>
      <c r="N268" s="17"/>
      <c r="O268" s="17"/>
      <c r="P268" s="17"/>
      <c r="Q268" s="17"/>
    </row>
    <row r="269" spans="7:17" s="1" customFormat="1" x14ac:dyDescent="0.35">
      <c r="G269" s="17"/>
      <c r="H269" s="17"/>
      <c r="I269" s="17"/>
      <c r="J269" s="17"/>
      <c r="K269" s="17"/>
      <c r="L269" s="17"/>
      <c r="M269" s="17"/>
      <c r="N269" s="17"/>
      <c r="O269" s="17"/>
      <c r="P269" s="17"/>
      <c r="Q269" s="17"/>
    </row>
  </sheetData>
  <autoFilter ref="A9:S9">
    <sortState ref="A10:S110">
      <sortCondition ref="G9"/>
    </sortState>
  </autoFilter>
  <mergeCells count="15">
    <mergeCell ref="R6:R8"/>
    <mergeCell ref="S6:S8"/>
    <mergeCell ref="R5:S5"/>
    <mergeCell ref="A5:A8"/>
    <mergeCell ref="B5:B8"/>
    <mergeCell ref="C5:C8"/>
    <mergeCell ref="D5:D8"/>
    <mergeCell ref="E5:F6"/>
    <mergeCell ref="E7:E8"/>
    <mergeCell ref="F7:F8"/>
    <mergeCell ref="G5:G7"/>
    <mergeCell ref="L6:Q6"/>
    <mergeCell ref="J6:K6"/>
    <mergeCell ref="H6:I6"/>
    <mergeCell ref="H5:Q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74"/>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8.7265625" style="22" customWidth="1"/>
    <col min="8" max="20" width="12.7265625" style="22" customWidth="1"/>
    <col min="21" max="22" width="12.7265625" customWidth="1"/>
  </cols>
  <sheetData>
    <row r="1" spans="1:27" s="3" customFormat="1" ht="21" customHeight="1" x14ac:dyDescent="0.35">
      <c r="A1" s="2" t="s">
        <v>1</v>
      </c>
      <c r="B1" s="4"/>
      <c r="C1" s="4"/>
      <c r="D1" s="4"/>
      <c r="G1" s="16"/>
      <c r="H1" s="16"/>
      <c r="I1" s="16"/>
      <c r="J1" s="16"/>
      <c r="K1" s="16"/>
      <c r="L1" s="16"/>
      <c r="M1" s="16"/>
      <c r="N1" s="16"/>
      <c r="O1" s="16"/>
      <c r="P1" s="16"/>
      <c r="Q1" s="16"/>
      <c r="R1" s="16"/>
      <c r="S1" s="16"/>
      <c r="T1" s="16"/>
    </row>
    <row r="2" spans="1:27" s="3" customFormat="1" ht="21" customHeight="1" x14ac:dyDescent="0.35">
      <c r="A2" s="3" t="s">
        <v>83</v>
      </c>
      <c r="G2" s="16"/>
      <c r="H2" s="16"/>
      <c r="I2" s="16"/>
      <c r="J2" s="16"/>
      <c r="K2" s="16"/>
      <c r="L2" s="16"/>
      <c r="M2" s="16"/>
      <c r="N2" s="16"/>
      <c r="O2" s="16"/>
      <c r="P2" s="16"/>
      <c r="Q2" s="16"/>
      <c r="R2" s="16"/>
      <c r="S2" s="16"/>
      <c r="T2" s="16"/>
    </row>
    <row r="3" spans="1:27" s="3" customFormat="1" ht="21" customHeight="1" x14ac:dyDescent="0.35">
      <c r="A3" s="3" t="str">
        <f>'1.1 National MPI Results'!A3</f>
        <v>Citation: Alkire, S., Kanagaratnam, U., and Suppa, N. (2022). The global Multidimensional Poverty Index (MPI) 2022 country results and methodological note. OPHI MPI Methodological Note 52, Oxford Poverty and Human Development Initiative, University of Oxford.</v>
      </c>
      <c r="G3" s="16"/>
      <c r="H3" s="16"/>
      <c r="I3" s="16"/>
      <c r="J3" s="16"/>
      <c r="K3" s="16"/>
      <c r="L3" s="16"/>
      <c r="M3" s="16"/>
      <c r="N3" s="16"/>
      <c r="O3" s="16"/>
      <c r="P3" s="16"/>
      <c r="Q3" s="16"/>
      <c r="R3" s="16"/>
      <c r="S3" s="16"/>
      <c r="T3" s="16"/>
    </row>
    <row r="4" spans="1:27" s="1" customFormat="1" x14ac:dyDescent="0.35">
      <c r="G4" s="17"/>
      <c r="H4" s="17"/>
      <c r="I4" s="17"/>
      <c r="J4" s="17"/>
      <c r="K4" s="17"/>
      <c r="L4" s="17"/>
      <c r="M4" s="17"/>
      <c r="N4" s="17"/>
      <c r="O4" s="17"/>
      <c r="P4" s="17"/>
      <c r="Q4" s="17"/>
      <c r="R4" s="17"/>
      <c r="S4" s="17"/>
      <c r="T4" s="17"/>
    </row>
    <row r="5" spans="1:27" s="1" customFormat="1" ht="30" customHeight="1" x14ac:dyDescent="0.35">
      <c r="A5" s="81" t="s">
        <v>5</v>
      </c>
      <c r="B5" s="81" t="s">
        <v>6</v>
      </c>
      <c r="C5" s="84" t="s">
        <v>7</v>
      </c>
      <c r="D5" s="84" t="s">
        <v>8</v>
      </c>
      <c r="E5" s="84" t="s">
        <v>9</v>
      </c>
      <c r="F5" s="84"/>
      <c r="G5" s="87" t="s">
        <v>22</v>
      </c>
      <c r="H5" s="87" t="s">
        <v>38</v>
      </c>
      <c r="I5" s="87"/>
      <c r="J5" s="87"/>
      <c r="K5" s="89" t="s">
        <v>37</v>
      </c>
      <c r="L5" s="89"/>
      <c r="M5" s="89"/>
      <c r="N5" s="89"/>
      <c r="O5" s="89"/>
      <c r="P5" s="89"/>
      <c r="Q5" s="89"/>
      <c r="R5" s="89"/>
      <c r="S5" s="89"/>
      <c r="T5" s="89"/>
      <c r="U5" s="92" t="s">
        <v>17</v>
      </c>
      <c r="V5" s="92"/>
    </row>
    <row r="6" spans="1:27" s="1" customFormat="1" ht="30" customHeight="1" x14ac:dyDescent="0.35">
      <c r="A6" s="82"/>
      <c r="B6" s="82"/>
      <c r="C6" s="85"/>
      <c r="D6" s="85"/>
      <c r="E6" s="86"/>
      <c r="F6" s="86"/>
      <c r="G6" s="93"/>
      <c r="H6" s="88"/>
      <c r="I6" s="88"/>
      <c r="J6" s="88"/>
      <c r="K6" s="92" t="s">
        <v>24</v>
      </c>
      <c r="L6" s="92"/>
      <c r="M6" s="92" t="s">
        <v>25</v>
      </c>
      <c r="N6" s="92"/>
      <c r="O6" s="92" t="s">
        <v>26</v>
      </c>
      <c r="P6" s="92"/>
      <c r="Q6" s="92"/>
      <c r="R6" s="92"/>
      <c r="S6" s="92"/>
      <c r="T6" s="92"/>
      <c r="U6" s="93" t="s">
        <v>64</v>
      </c>
      <c r="V6" s="93" t="s">
        <v>18</v>
      </c>
    </row>
    <row r="7" spans="1:27" s="1" customFormat="1" ht="30" customHeight="1" x14ac:dyDescent="0.35">
      <c r="A7" s="82"/>
      <c r="B7" s="82"/>
      <c r="C7" s="85"/>
      <c r="D7" s="85"/>
      <c r="E7" s="85" t="s">
        <v>10</v>
      </c>
      <c r="F7" s="85" t="s">
        <v>11</v>
      </c>
      <c r="G7" s="88"/>
      <c r="H7" s="24" t="s">
        <v>39</v>
      </c>
      <c r="I7" s="24" t="s">
        <v>25</v>
      </c>
      <c r="J7" s="24" t="s">
        <v>26</v>
      </c>
      <c r="K7" s="24" t="s">
        <v>27</v>
      </c>
      <c r="L7" s="24" t="s">
        <v>28</v>
      </c>
      <c r="M7" s="24" t="s">
        <v>29</v>
      </c>
      <c r="N7" s="24" t="s">
        <v>30</v>
      </c>
      <c r="O7" s="23" t="s">
        <v>36</v>
      </c>
      <c r="P7" s="23" t="s">
        <v>31</v>
      </c>
      <c r="Q7" s="23" t="s">
        <v>32</v>
      </c>
      <c r="R7" s="23" t="s">
        <v>33</v>
      </c>
      <c r="S7" s="23" t="s">
        <v>34</v>
      </c>
      <c r="T7" s="23" t="s">
        <v>35</v>
      </c>
      <c r="U7" s="93"/>
      <c r="V7" s="93"/>
    </row>
    <row r="8" spans="1:27" s="1" customFormat="1" ht="30" customHeight="1" x14ac:dyDescent="0.35">
      <c r="A8" s="83"/>
      <c r="B8" s="83"/>
      <c r="C8" s="86"/>
      <c r="D8" s="86"/>
      <c r="E8" s="86"/>
      <c r="F8" s="86"/>
      <c r="G8" s="10" t="s">
        <v>48</v>
      </c>
      <c r="H8" s="10" t="s">
        <v>40</v>
      </c>
      <c r="I8" s="10" t="s">
        <v>40</v>
      </c>
      <c r="J8" s="10" t="s">
        <v>40</v>
      </c>
      <c r="K8" s="10" t="s">
        <v>40</v>
      </c>
      <c r="L8" s="10" t="s">
        <v>40</v>
      </c>
      <c r="M8" s="10" t="s">
        <v>40</v>
      </c>
      <c r="N8" s="10" t="s">
        <v>40</v>
      </c>
      <c r="O8" s="10" t="s">
        <v>40</v>
      </c>
      <c r="P8" s="10" t="s">
        <v>40</v>
      </c>
      <c r="Q8" s="10" t="s">
        <v>40</v>
      </c>
      <c r="R8" s="10" t="s">
        <v>40</v>
      </c>
      <c r="S8" s="10" t="s">
        <v>40</v>
      </c>
      <c r="T8" s="10" t="s">
        <v>40</v>
      </c>
      <c r="U8" s="88"/>
      <c r="V8" s="88"/>
    </row>
    <row r="9" spans="1:27" s="1" customFormat="1" x14ac:dyDescent="0.35">
      <c r="G9" s="17"/>
      <c r="H9" s="17"/>
      <c r="I9" s="17"/>
      <c r="J9" s="17"/>
      <c r="K9" s="17"/>
      <c r="L9" s="17"/>
      <c r="M9" s="17"/>
      <c r="N9" s="17"/>
      <c r="O9" s="17"/>
      <c r="P9" s="17"/>
      <c r="Q9" s="17"/>
      <c r="R9" s="17"/>
      <c r="S9" s="17"/>
      <c r="T9" s="17"/>
    </row>
    <row r="10" spans="1:27" x14ac:dyDescent="0.35">
      <c r="A10" s="73">
        <v>688</v>
      </c>
      <c r="B10" s="73" t="s">
        <v>95</v>
      </c>
      <c r="C10" s="73" t="s">
        <v>96</v>
      </c>
      <c r="D10" s="73" t="s">
        <v>97</v>
      </c>
      <c r="E10" s="73" t="s">
        <v>98</v>
      </c>
      <c r="F10" s="73" t="s">
        <v>99</v>
      </c>
      <c r="G10" s="74">
        <v>4.3311414746289998E-4</v>
      </c>
      <c r="H10" s="75">
        <v>30.93755841255188</v>
      </c>
      <c r="I10" s="75">
        <v>40.088340640068054</v>
      </c>
      <c r="J10" s="75">
        <v>28.974100947380066</v>
      </c>
      <c r="K10" s="75">
        <v>8.8578611155144902</v>
      </c>
      <c r="L10" s="75">
        <v>22.079698545841001</v>
      </c>
      <c r="M10" s="75">
        <v>20.981126911084342</v>
      </c>
      <c r="N10" s="75">
        <v>19.107213658978711</v>
      </c>
      <c r="O10" s="75">
        <v>12.864394805632658</v>
      </c>
      <c r="P10" s="75">
        <v>3.9127546895804297</v>
      </c>
      <c r="Q10" s="75">
        <v>3.1826457793851799</v>
      </c>
      <c r="R10" s="75">
        <v>0.95719896179725994</v>
      </c>
      <c r="S10" s="75">
        <v>6.0140945883866506</v>
      </c>
      <c r="T10" s="75">
        <v>2.0430109437982997</v>
      </c>
      <c r="U10" s="73">
        <v>10</v>
      </c>
      <c r="V10" s="73" t="s">
        <v>100</v>
      </c>
      <c r="W10" s="73"/>
      <c r="X10" s="73"/>
      <c r="Y10" s="73"/>
      <c r="Z10" s="73"/>
      <c r="AA10" s="73"/>
    </row>
    <row r="11" spans="1:27" x14ac:dyDescent="0.35">
      <c r="A11" s="73">
        <v>51</v>
      </c>
      <c r="B11" s="73" t="s">
        <v>101</v>
      </c>
      <c r="C11" s="73" t="s">
        <v>102</v>
      </c>
      <c r="D11" s="73" t="s">
        <v>97</v>
      </c>
      <c r="E11" s="73" t="s">
        <v>103</v>
      </c>
      <c r="F11" s="73" t="s">
        <v>104</v>
      </c>
      <c r="G11" s="74">
        <v>6.9006900785740003E-4</v>
      </c>
      <c r="H11" s="75">
        <v>33.111387491226196</v>
      </c>
      <c r="I11" s="75">
        <v>36.774688959121704</v>
      </c>
      <c r="J11" s="75">
        <v>30.113920569419861</v>
      </c>
      <c r="K11" s="75">
        <v>33.111388026062109</v>
      </c>
      <c r="L11" s="75">
        <v>0</v>
      </c>
      <c r="M11" s="75">
        <v>5.71280281864213</v>
      </c>
      <c r="N11" s="75">
        <v>31.061887720235671</v>
      </c>
      <c r="O11" s="75">
        <v>5.8425034150514499</v>
      </c>
      <c r="P11" s="75">
        <v>15.340928095676221</v>
      </c>
      <c r="Q11" s="75">
        <v>3.0826979160429198</v>
      </c>
      <c r="R11" s="75">
        <v>0</v>
      </c>
      <c r="S11" s="75">
        <v>1.9042676062152</v>
      </c>
      <c r="T11" s="75">
        <v>3.9435244020740599</v>
      </c>
      <c r="U11" s="73">
        <v>10</v>
      </c>
      <c r="V11" s="73" t="s">
        <v>100</v>
      </c>
      <c r="W11" s="73"/>
      <c r="X11" s="73"/>
      <c r="Y11" s="73"/>
      <c r="Z11" s="73"/>
      <c r="AA11" s="73"/>
    </row>
    <row r="12" spans="1:27" x14ac:dyDescent="0.35">
      <c r="A12" s="73">
        <v>804</v>
      </c>
      <c r="B12" s="73" t="s">
        <v>105</v>
      </c>
      <c r="C12" s="73" t="s">
        <v>106</v>
      </c>
      <c r="D12" s="73" t="s">
        <v>97</v>
      </c>
      <c r="E12" s="73" t="s">
        <v>98</v>
      </c>
      <c r="F12" s="73" t="s">
        <v>107</v>
      </c>
      <c r="G12" s="74">
        <v>8.4043175883929998E-4</v>
      </c>
      <c r="H12" s="75">
        <v>60.483235120773315</v>
      </c>
      <c r="I12" s="75">
        <v>28.359216451644897</v>
      </c>
      <c r="J12" s="75">
        <v>11.157544702291489</v>
      </c>
      <c r="K12" s="75"/>
      <c r="L12" s="75">
        <v>60.483237425613936</v>
      </c>
      <c r="M12" s="75">
        <v>18.19327482988664</v>
      </c>
      <c r="N12" s="75">
        <v>10.16594303954637</v>
      </c>
      <c r="O12" s="75">
        <v>4.3969459082211397</v>
      </c>
      <c r="P12" s="75">
        <v>1.94823376163144</v>
      </c>
      <c r="Q12" s="75">
        <v>1.52973258395528</v>
      </c>
      <c r="R12" s="75">
        <v>0.28785956324077999</v>
      </c>
      <c r="S12" s="75">
        <v>0.96692315639883009</v>
      </c>
      <c r="T12" s="75">
        <v>2.0278497315067199</v>
      </c>
      <c r="U12" s="73">
        <v>9</v>
      </c>
      <c r="V12" s="73" t="s">
        <v>27</v>
      </c>
      <c r="W12" s="73"/>
      <c r="X12" s="73"/>
      <c r="Y12" s="73"/>
      <c r="Z12" s="73"/>
      <c r="AA12" s="73"/>
    </row>
    <row r="13" spans="1:27" x14ac:dyDescent="0.35">
      <c r="A13" s="73">
        <v>795</v>
      </c>
      <c r="B13" s="73" t="s">
        <v>108</v>
      </c>
      <c r="C13" s="73" t="s">
        <v>109</v>
      </c>
      <c r="D13" s="73" t="s">
        <v>97</v>
      </c>
      <c r="E13" s="73" t="s">
        <v>98</v>
      </c>
      <c r="F13" s="73" t="s">
        <v>99</v>
      </c>
      <c r="G13" s="74">
        <v>8.4917738626189997E-4</v>
      </c>
      <c r="H13" s="75">
        <v>82.404422760009766</v>
      </c>
      <c r="I13" s="75">
        <v>15.497049689292908</v>
      </c>
      <c r="J13" s="75">
        <v>2.0985245704650879</v>
      </c>
      <c r="K13" s="75">
        <v>47.26482020491806</v>
      </c>
      <c r="L13" s="75">
        <v>35.139605300485947</v>
      </c>
      <c r="M13" s="75">
        <v>0</v>
      </c>
      <c r="N13" s="75">
        <v>15.497049998042661</v>
      </c>
      <c r="O13" s="75"/>
      <c r="P13" s="75">
        <v>0</v>
      </c>
      <c r="Q13" s="75">
        <v>0</v>
      </c>
      <c r="R13" s="75">
        <v>0</v>
      </c>
      <c r="S13" s="75">
        <v>2.0985244965529901</v>
      </c>
      <c r="T13" s="75">
        <v>0</v>
      </c>
      <c r="U13" s="73">
        <v>9</v>
      </c>
      <c r="V13" s="73" t="s">
        <v>110</v>
      </c>
      <c r="W13" s="73"/>
      <c r="X13" s="73"/>
      <c r="Y13" s="73"/>
      <c r="Z13" s="73"/>
      <c r="AA13" s="73"/>
    </row>
    <row r="14" spans="1:27" x14ac:dyDescent="0.35">
      <c r="A14" s="73">
        <v>268</v>
      </c>
      <c r="B14" s="73" t="s">
        <v>111</v>
      </c>
      <c r="C14" s="73" t="s">
        <v>112</v>
      </c>
      <c r="D14" s="73" t="s">
        <v>97</v>
      </c>
      <c r="E14" s="73" t="s">
        <v>98</v>
      </c>
      <c r="F14" s="73" t="s">
        <v>113</v>
      </c>
      <c r="G14" s="74">
        <v>1.2446002611652999E-3</v>
      </c>
      <c r="H14" s="75">
        <v>47.143054008483887</v>
      </c>
      <c r="I14" s="75">
        <v>23.763707280158997</v>
      </c>
      <c r="J14" s="75">
        <v>29.093238711357117</v>
      </c>
      <c r="K14" s="75">
        <v>12.521912020678251</v>
      </c>
      <c r="L14" s="75">
        <v>34.621143444259779</v>
      </c>
      <c r="M14" s="75">
        <v>6.1257066316420596</v>
      </c>
      <c r="N14" s="75">
        <v>17.637999891900062</v>
      </c>
      <c r="O14" s="75">
        <v>7.7272095969139603</v>
      </c>
      <c r="P14" s="75">
        <v>6.7673231923793002</v>
      </c>
      <c r="Q14" s="75">
        <v>5.3385850044471699</v>
      </c>
      <c r="R14" s="75">
        <v>0.14136016198295001</v>
      </c>
      <c r="S14" s="75">
        <v>7.0996988308867</v>
      </c>
      <c r="T14" s="75">
        <v>2.01906122491159</v>
      </c>
      <c r="U14" s="73">
        <v>10</v>
      </c>
      <c r="V14" s="73" t="s">
        <v>100</v>
      </c>
      <c r="W14" s="73"/>
      <c r="X14" s="73"/>
      <c r="Y14" s="73"/>
      <c r="Z14" s="73"/>
      <c r="AA14" s="73"/>
    </row>
    <row r="15" spans="1:27" x14ac:dyDescent="0.35">
      <c r="A15" s="73">
        <v>807</v>
      </c>
      <c r="B15" s="73" t="s">
        <v>114</v>
      </c>
      <c r="C15" s="73" t="s">
        <v>115</v>
      </c>
      <c r="D15" s="73" t="s">
        <v>97</v>
      </c>
      <c r="E15" s="73" t="s">
        <v>98</v>
      </c>
      <c r="F15" s="73" t="s">
        <v>116</v>
      </c>
      <c r="G15" s="74">
        <v>1.422062911959E-3</v>
      </c>
      <c r="H15" s="75">
        <v>29.639256000518799</v>
      </c>
      <c r="I15" s="75">
        <v>52.608531713485718</v>
      </c>
      <c r="J15" s="75">
        <v>17.752209305763245</v>
      </c>
      <c r="K15" s="75">
        <v>5.7495338869397203</v>
      </c>
      <c r="L15" s="75">
        <v>23.889723959848869</v>
      </c>
      <c r="M15" s="75">
        <v>37.832296428861127</v>
      </c>
      <c r="N15" s="75">
        <v>14.776235910011328</v>
      </c>
      <c r="O15" s="75">
        <v>7.3316861184294799</v>
      </c>
      <c r="P15" s="75">
        <v>3.7095681530901099</v>
      </c>
      <c r="Q15" s="75">
        <v>0.16377611379991</v>
      </c>
      <c r="R15" s="75">
        <v>3.1169594717475002</v>
      </c>
      <c r="S15" s="75">
        <v>0</v>
      </c>
      <c r="T15" s="75">
        <v>3.4302199572731999</v>
      </c>
      <c r="U15" s="73">
        <v>10</v>
      </c>
      <c r="V15" s="73" t="s">
        <v>100</v>
      </c>
      <c r="W15" s="73"/>
      <c r="X15" s="73"/>
      <c r="Y15" s="73"/>
      <c r="Z15" s="73"/>
      <c r="AA15" s="73"/>
    </row>
    <row r="16" spans="1:27" x14ac:dyDescent="0.35">
      <c r="A16" s="73">
        <v>417</v>
      </c>
      <c r="B16" s="73" t="s">
        <v>117</v>
      </c>
      <c r="C16" s="73" t="s">
        <v>118</v>
      </c>
      <c r="D16" s="73" t="s">
        <v>97</v>
      </c>
      <c r="E16" s="73" t="s">
        <v>98</v>
      </c>
      <c r="F16" s="73" t="s">
        <v>113</v>
      </c>
      <c r="G16" s="74">
        <v>1.4259649128426E-3</v>
      </c>
      <c r="H16" s="75">
        <v>64.604055881500244</v>
      </c>
      <c r="I16" s="75">
        <v>17.853851616382599</v>
      </c>
      <c r="J16" s="75">
        <v>17.542093992233276</v>
      </c>
      <c r="K16" s="75">
        <v>45.937441577155383</v>
      </c>
      <c r="L16" s="75">
        <v>18.66661364535889</v>
      </c>
      <c r="M16" s="75">
        <v>4.6130462201639002</v>
      </c>
      <c r="N16" s="75">
        <v>13.24080460012563</v>
      </c>
      <c r="O16" s="75">
        <v>10.292157836626419</v>
      </c>
      <c r="P16" s="75">
        <v>2.0641292177107298</v>
      </c>
      <c r="Q16" s="75">
        <v>3.7589921889937901</v>
      </c>
      <c r="R16" s="75">
        <v>0</v>
      </c>
      <c r="S16" s="75">
        <v>1.42681471386555</v>
      </c>
      <c r="T16" s="75">
        <v>0</v>
      </c>
      <c r="U16" s="73">
        <v>10</v>
      </c>
      <c r="V16" s="73" t="s">
        <v>100</v>
      </c>
      <c r="W16" s="73"/>
      <c r="X16" s="73"/>
      <c r="Y16" s="73"/>
      <c r="Z16" s="73"/>
      <c r="AA16" s="73"/>
    </row>
    <row r="17" spans="1:27" x14ac:dyDescent="0.35">
      <c r="A17" s="73">
        <v>32</v>
      </c>
      <c r="B17" s="73" t="s">
        <v>119</v>
      </c>
      <c r="C17" s="73" t="s">
        <v>120</v>
      </c>
      <c r="D17" s="73" t="s">
        <v>121</v>
      </c>
      <c r="E17" s="73" t="s">
        <v>98</v>
      </c>
      <c r="F17" s="73" t="s">
        <v>122</v>
      </c>
      <c r="G17" s="74">
        <v>1.4692951081311E-3</v>
      </c>
      <c r="H17" s="75">
        <v>69.679534435272217</v>
      </c>
      <c r="I17" s="75">
        <v>21.381987631320953</v>
      </c>
      <c r="J17" s="75">
        <v>8.9384786784648895</v>
      </c>
      <c r="K17" s="75">
        <v>35.847877917324169</v>
      </c>
      <c r="L17" s="75">
        <v>33.831655501597268</v>
      </c>
      <c r="M17" s="75">
        <v>12.04597305596279</v>
      </c>
      <c r="N17" s="75">
        <v>9.3360150030297095</v>
      </c>
      <c r="O17" s="75">
        <v>0.23861026841047001</v>
      </c>
      <c r="P17" s="75">
        <v>2.4035997267427298</v>
      </c>
      <c r="Q17" s="75">
        <v>0.31270333517789001</v>
      </c>
      <c r="R17" s="75">
        <v>0.19072948270065002</v>
      </c>
      <c r="S17" s="75">
        <v>3.4829496690213402</v>
      </c>
      <c r="T17" s="75">
        <v>2.3098860400339203</v>
      </c>
      <c r="U17" s="73">
        <v>10</v>
      </c>
      <c r="V17" s="73" t="s">
        <v>100</v>
      </c>
      <c r="W17" s="73"/>
      <c r="X17" s="73"/>
      <c r="Y17" s="73"/>
      <c r="Z17" s="73"/>
      <c r="AA17" s="73"/>
    </row>
    <row r="18" spans="1:27" x14ac:dyDescent="0.35">
      <c r="A18" s="73">
        <v>400</v>
      </c>
      <c r="B18" s="73" t="s">
        <v>123</v>
      </c>
      <c r="C18" s="73" t="s">
        <v>124</v>
      </c>
      <c r="D18" s="73" t="s">
        <v>125</v>
      </c>
      <c r="E18" s="73" t="s">
        <v>103</v>
      </c>
      <c r="F18" s="73" t="s">
        <v>126</v>
      </c>
      <c r="G18" s="74">
        <v>1.5259204752518E-3</v>
      </c>
      <c r="H18" s="75">
        <v>37.503892183303833</v>
      </c>
      <c r="I18" s="75">
        <v>53.490465879440308</v>
      </c>
      <c r="J18" s="75">
        <v>9.0056434273719788</v>
      </c>
      <c r="K18" s="75">
        <v>19.18368298453062</v>
      </c>
      <c r="L18" s="75">
        <v>18.3202096618115</v>
      </c>
      <c r="M18" s="75">
        <v>26.788618996876313</v>
      </c>
      <c r="N18" s="75">
        <v>26.701844656793973</v>
      </c>
      <c r="O18" s="75">
        <v>0.34236142793381996</v>
      </c>
      <c r="P18" s="75">
        <v>1.4272452805496501</v>
      </c>
      <c r="Q18" s="75">
        <v>2.1017210280377197</v>
      </c>
      <c r="R18" s="75">
        <v>0</v>
      </c>
      <c r="S18" s="75">
        <v>3.9189206620410899</v>
      </c>
      <c r="T18" s="75">
        <v>1.2153953014230798</v>
      </c>
      <c r="U18" s="73">
        <v>10</v>
      </c>
      <c r="V18" s="73" t="s">
        <v>100</v>
      </c>
      <c r="W18" s="73"/>
      <c r="X18" s="73"/>
      <c r="Y18" s="73"/>
      <c r="Z18" s="73"/>
      <c r="AA18" s="73"/>
    </row>
    <row r="19" spans="1:27" x14ac:dyDescent="0.35">
      <c r="A19" s="73">
        <v>398</v>
      </c>
      <c r="B19" s="73" t="s">
        <v>127</v>
      </c>
      <c r="C19" s="73" t="s">
        <v>128</v>
      </c>
      <c r="D19" s="73" t="s">
        <v>97</v>
      </c>
      <c r="E19" s="73" t="s">
        <v>98</v>
      </c>
      <c r="F19" s="73" t="s">
        <v>129</v>
      </c>
      <c r="G19" s="74">
        <v>1.6106326619995E-3</v>
      </c>
      <c r="H19" s="75">
        <v>90.443426370620728</v>
      </c>
      <c r="I19" s="75">
        <v>3.1135251745581627</v>
      </c>
      <c r="J19" s="75">
        <v>6.4430475234985352</v>
      </c>
      <c r="K19" s="75">
        <v>46.683249824822909</v>
      </c>
      <c r="L19" s="75">
        <v>43.760177320063256</v>
      </c>
      <c r="M19" s="75">
        <v>0.19045262285837</v>
      </c>
      <c r="N19" s="75">
        <v>2.92307250476023</v>
      </c>
      <c r="O19" s="75">
        <v>1.03784170920682</v>
      </c>
      <c r="P19" s="75">
        <v>0</v>
      </c>
      <c r="Q19" s="75">
        <v>2.08550345987218</v>
      </c>
      <c r="R19" s="75">
        <v>6.3484207619490002E-2</v>
      </c>
      <c r="S19" s="75">
        <v>3.1927341431777903</v>
      </c>
      <c r="T19" s="75">
        <v>6.3484207619490002E-2</v>
      </c>
      <c r="U19" s="73">
        <v>10</v>
      </c>
      <c r="V19" s="73" t="s">
        <v>100</v>
      </c>
      <c r="W19" s="73"/>
      <c r="X19" s="73"/>
      <c r="Y19" s="73"/>
      <c r="Z19" s="73"/>
      <c r="AA19" s="73"/>
    </row>
    <row r="20" spans="1:27" x14ac:dyDescent="0.35">
      <c r="A20" s="73">
        <v>275</v>
      </c>
      <c r="B20" s="73" t="s">
        <v>130</v>
      </c>
      <c r="C20" s="73" t="s">
        <v>131</v>
      </c>
      <c r="D20" s="73" t="s">
        <v>125</v>
      </c>
      <c r="E20" s="73" t="s">
        <v>98</v>
      </c>
      <c r="F20" s="73" t="s">
        <v>122</v>
      </c>
      <c r="G20" s="74">
        <v>1.9800922697393998E-3</v>
      </c>
      <c r="H20" s="75">
        <v>62.906461954116821</v>
      </c>
      <c r="I20" s="75">
        <v>31.003803014755249</v>
      </c>
      <c r="J20" s="75">
        <v>6.0897339135408401</v>
      </c>
      <c r="K20" s="75">
        <v>41.761123238804196</v>
      </c>
      <c r="L20" s="75">
        <v>21.145338560669778</v>
      </c>
      <c r="M20" s="75">
        <v>3.6549732554195398</v>
      </c>
      <c r="N20" s="75">
        <v>27.348831096501431</v>
      </c>
      <c r="O20" s="75">
        <v>0.94131583619473003</v>
      </c>
      <c r="P20" s="75">
        <v>2.6642116528015802</v>
      </c>
      <c r="Q20" s="75">
        <v>0.68368662226358001</v>
      </c>
      <c r="R20" s="75">
        <v>0</v>
      </c>
      <c r="S20" s="75">
        <v>1.45870140687352</v>
      </c>
      <c r="T20" s="75">
        <v>0.34181833046693</v>
      </c>
      <c r="U20" s="73">
        <v>10</v>
      </c>
      <c r="V20" s="73" t="s">
        <v>100</v>
      </c>
      <c r="W20" s="73"/>
      <c r="X20" s="73"/>
      <c r="Y20" s="73"/>
      <c r="Z20" s="73"/>
      <c r="AA20" s="73"/>
    </row>
    <row r="21" spans="1:27" x14ac:dyDescent="0.35">
      <c r="A21" s="73">
        <v>188</v>
      </c>
      <c r="B21" s="73" t="s">
        <v>132</v>
      </c>
      <c r="C21" s="73" t="s">
        <v>133</v>
      </c>
      <c r="D21" s="73" t="s">
        <v>121</v>
      </c>
      <c r="E21" s="73" t="s">
        <v>98</v>
      </c>
      <c r="F21" s="73" t="s">
        <v>113</v>
      </c>
      <c r="G21" s="74">
        <v>2.0063009860110999E-3</v>
      </c>
      <c r="H21" s="75">
        <v>40.487372875213623</v>
      </c>
      <c r="I21" s="75">
        <v>40.9883052110672</v>
      </c>
      <c r="J21" s="75">
        <v>18.524324893951416</v>
      </c>
      <c r="K21" s="75">
        <v>19.099143278052193</v>
      </c>
      <c r="L21" s="75">
        <v>21.388228292489732</v>
      </c>
      <c r="M21" s="75">
        <v>26.627311685419606</v>
      </c>
      <c r="N21" s="75">
        <v>14.36099288537844</v>
      </c>
      <c r="O21" s="75"/>
      <c r="P21" s="75">
        <v>4.2364205050736299</v>
      </c>
      <c r="Q21" s="75">
        <v>1.80915767168667</v>
      </c>
      <c r="R21" s="75">
        <v>1.9002841307758498</v>
      </c>
      <c r="S21" s="75">
        <v>7.9326474782427505</v>
      </c>
      <c r="T21" s="75">
        <v>2.6458140728808202</v>
      </c>
      <c r="U21" s="73">
        <v>9</v>
      </c>
      <c r="V21" s="73" t="s">
        <v>110</v>
      </c>
      <c r="W21" s="73"/>
      <c r="X21" s="73"/>
      <c r="Y21" s="73"/>
      <c r="Z21" s="73"/>
      <c r="AA21" s="73"/>
    </row>
    <row r="22" spans="1:27" x14ac:dyDescent="0.35">
      <c r="A22" s="73">
        <v>764</v>
      </c>
      <c r="B22" s="73" t="s">
        <v>134</v>
      </c>
      <c r="C22" s="73" t="s">
        <v>135</v>
      </c>
      <c r="D22" s="73" t="s">
        <v>136</v>
      </c>
      <c r="E22" s="73" t="s">
        <v>98</v>
      </c>
      <c r="F22" s="73" t="s">
        <v>99</v>
      </c>
      <c r="G22" s="74">
        <v>2.1206823329644E-3</v>
      </c>
      <c r="H22" s="75">
        <v>38.263800740242004</v>
      </c>
      <c r="I22" s="75">
        <v>45.070138573646545</v>
      </c>
      <c r="J22" s="75">
        <v>16.66606217622757</v>
      </c>
      <c r="K22" s="75">
        <v>26.544946146160608</v>
      </c>
      <c r="L22" s="75">
        <v>11.71885415351016</v>
      </c>
      <c r="M22" s="75">
        <v>31.684285076743667</v>
      </c>
      <c r="N22" s="75">
        <v>13.38585240568541</v>
      </c>
      <c r="O22" s="75">
        <v>7.3829496944326998</v>
      </c>
      <c r="P22" s="75">
        <v>2.07992264284823</v>
      </c>
      <c r="Q22" s="75">
        <v>0.88386051052678993</v>
      </c>
      <c r="R22" s="75">
        <v>0.75435167458551</v>
      </c>
      <c r="S22" s="75">
        <v>2.69415694915969</v>
      </c>
      <c r="T22" s="75">
        <v>2.8708207463539597</v>
      </c>
      <c r="U22" s="73">
        <v>10</v>
      </c>
      <c r="V22" s="73" t="s">
        <v>100</v>
      </c>
      <c r="W22" s="73"/>
      <c r="X22" s="73"/>
      <c r="Y22" s="73"/>
      <c r="Z22" s="73"/>
      <c r="AA22" s="73"/>
    </row>
    <row r="23" spans="1:27" x14ac:dyDescent="0.35">
      <c r="A23" s="73">
        <v>780</v>
      </c>
      <c r="B23" s="73" t="s">
        <v>137</v>
      </c>
      <c r="C23" s="73" t="s">
        <v>138</v>
      </c>
      <c r="D23" s="73" t="s">
        <v>121</v>
      </c>
      <c r="E23" s="73" t="s">
        <v>98</v>
      </c>
      <c r="F23" s="73" t="s">
        <v>139</v>
      </c>
      <c r="G23" s="74">
        <v>2.4179247018798001E-3</v>
      </c>
      <c r="H23" s="75">
        <v>45.490643382072449</v>
      </c>
      <c r="I23" s="75">
        <v>34.025755524635315</v>
      </c>
      <c r="J23" s="75">
        <v>20.483599603176117</v>
      </c>
      <c r="K23" s="75">
        <v>17.786721148925739</v>
      </c>
      <c r="L23" s="75">
        <v>27.70392398725161</v>
      </c>
      <c r="M23" s="75">
        <v>22.424298407510477</v>
      </c>
      <c r="N23" s="75">
        <v>11.601457248664419</v>
      </c>
      <c r="O23" s="75">
        <v>0.24075030772955</v>
      </c>
      <c r="P23" s="75">
        <v>1.88115468263176</v>
      </c>
      <c r="Q23" s="75">
        <v>1.8238542655808598</v>
      </c>
      <c r="R23" s="75">
        <v>5.3896967918871601</v>
      </c>
      <c r="S23" s="75">
        <v>7.2633778712616293</v>
      </c>
      <c r="T23" s="75">
        <v>3.8847652885513497</v>
      </c>
      <c r="U23" s="73">
        <v>10</v>
      </c>
      <c r="V23" s="73" t="s">
        <v>100</v>
      </c>
      <c r="W23" s="73"/>
      <c r="X23" s="73"/>
      <c r="Y23" s="73"/>
      <c r="Z23" s="73"/>
      <c r="AA23" s="73"/>
    </row>
    <row r="24" spans="1:27" x14ac:dyDescent="0.35">
      <c r="A24" s="73">
        <v>462</v>
      </c>
      <c r="B24" s="73" t="s">
        <v>140</v>
      </c>
      <c r="C24" s="73" t="s">
        <v>141</v>
      </c>
      <c r="D24" s="73" t="s">
        <v>142</v>
      </c>
      <c r="E24" s="73" t="s">
        <v>103</v>
      </c>
      <c r="F24" s="73" t="s">
        <v>143</v>
      </c>
      <c r="G24" s="74">
        <v>2.6540936227336001E-3</v>
      </c>
      <c r="H24" s="75">
        <v>80.694878101348877</v>
      </c>
      <c r="I24" s="75">
        <v>15.131475031375885</v>
      </c>
      <c r="J24" s="75">
        <v>4.1736435145139694</v>
      </c>
      <c r="K24" s="75">
        <v>46.264508117659247</v>
      </c>
      <c r="L24" s="75">
        <v>34.430372914667629</v>
      </c>
      <c r="M24" s="75">
        <v>4.8972634276260596</v>
      </c>
      <c r="N24" s="75">
        <v>10.234211837288241</v>
      </c>
      <c r="O24" s="75">
        <v>0.59479481635787002</v>
      </c>
      <c r="P24" s="75">
        <v>0.37646970775124999</v>
      </c>
      <c r="Q24" s="75">
        <v>0.61336240149608001</v>
      </c>
      <c r="R24" s="75">
        <v>0.11482390280844999</v>
      </c>
      <c r="S24" s="75">
        <v>2.3593689715385802</v>
      </c>
      <c r="T24" s="75">
        <v>0.11482390280844999</v>
      </c>
      <c r="U24" s="73">
        <v>10</v>
      </c>
      <c r="V24" s="73" t="s">
        <v>100</v>
      </c>
      <c r="W24" s="73"/>
      <c r="X24" s="73"/>
      <c r="Y24" s="73"/>
      <c r="Z24" s="73"/>
      <c r="AA24" s="73"/>
    </row>
    <row r="25" spans="1:27" x14ac:dyDescent="0.35">
      <c r="A25" s="73">
        <v>192</v>
      </c>
      <c r="B25" s="73" t="s">
        <v>144</v>
      </c>
      <c r="C25" s="73" t="s">
        <v>145</v>
      </c>
      <c r="D25" s="73" t="s">
        <v>121</v>
      </c>
      <c r="E25" s="73" t="s">
        <v>98</v>
      </c>
      <c r="F25" s="73" t="s">
        <v>99</v>
      </c>
      <c r="G25" s="74">
        <v>2.6887050480684E-3</v>
      </c>
      <c r="H25" s="75">
        <v>10.099748522043228</v>
      </c>
      <c r="I25" s="75">
        <v>39.828348159790039</v>
      </c>
      <c r="J25" s="75">
        <v>50.071901082992554</v>
      </c>
      <c r="K25" s="75">
        <v>6.4460561635192803</v>
      </c>
      <c r="L25" s="75">
        <v>3.6536923945575297</v>
      </c>
      <c r="M25" s="75">
        <v>32.325193947822839</v>
      </c>
      <c r="N25" s="75">
        <v>7.5031562768094808</v>
      </c>
      <c r="O25" s="75">
        <v>8.1165962076393097</v>
      </c>
      <c r="P25" s="75">
        <v>10.78238170052251</v>
      </c>
      <c r="Q25" s="75">
        <v>3.9741895380944401</v>
      </c>
      <c r="R25" s="75">
        <v>0.99671623190368008</v>
      </c>
      <c r="S25" s="75">
        <v>13.682687552276802</v>
      </c>
      <c r="T25" s="75">
        <v>12.519329986850281</v>
      </c>
      <c r="U25" s="73">
        <v>10</v>
      </c>
      <c r="V25" s="73" t="s">
        <v>100</v>
      </c>
      <c r="W25" s="73"/>
      <c r="X25" s="73"/>
      <c r="Y25" s="73"/>
      <c r="Z25" s="73"/>
      <c r="AA25" s="73"/>
    </row>
    <row r="26" spans="1:27" x14ac:dyDescent="0.35">
      <c r="A26" s="73">
        <v>8</v>
      </c>
      <c r="B26" s="73" t="s">
        <v>146</v>
      </c>
      <c r="C26" s="73" t="s">
        <v>147</v>
      </c>
      <c r="D26" s="73" t="s">
        <v>97</v>
      </c>
      <c r="E26" s="73" t="s">
        <v>103</v>
      </c>
      <c r="F26" s="73" t="s">
        <v>126</v>
      </c>
      <c r="G26" s="74">
        <v>2.7478785548485001E-3</v>
      </c>
      <c r="H26" s="75">
        <v>28.25998067855835</v>
      </c>
      <c r="I26" s="75">
        <v>55.054616928100586</v>
      </c>
      <c r="J26" s="75">
        <v>16.685400903224945</v>
      </c>
      <c r="K26" s="75">
        <v>28.113388990130051</v>
      </c>
      <c r="L26" s="75">
        <v>0.14659274752633999</v>
      </c>
      <c r="M26" s="75">
        <v>31.278658905459029</v>
      </c>
      <c r="N26" s="75">
        <v>23.77595947685062</v>
      </c>
      <c r="O26" s="75">
        <v>5.7622489050798702</v>
      </c>
      <c r="P26" s="75">
        <v>2.9052997666042599</v>
      </c>
      <c r="Q26" s="75">
        <v>4.2062785993567102</v>
      </c>
      <c r="R26" s="75">
        <v>0</v>
      </c>
      <c r="S26" s="75">
        <v>2.8153397142274401</v>
      </c>
      <c r="T26" s="75">
        <v>0.99623289476833998</v>
      </c>
      <c r="U26" s="73">
        <v>10</v>
      </c>
      <c r="V26" s="73" t="s">
        <v>100</v>
      </c>
      <c r="W26" s="73"/>
      <c r="X26" s="73"/>
      <c r="Y26" s="73"/>
      <c r="Z26" s="73"/>
      <c r="AA26" s="73"/>
    </row>
    <row r="27" spans="1:27" x14ac:dyDescent="0.35">
      <c r="A27" s="73">
        <v>788</v>
      </c>
      <c r="B27" s="73" t="s">
        <v>148</v>
      </c>
      <c r="C27" s="73" t="s">
        <v>149</v>
      </c>
      <c r="D27" s="73" t="s">
        <v>125</v>
      </c>
      <c r="E27" s="73" t="s">
        <v>98</v>
      </c>
      <c r="F27" s="73" t="s">
        <v>113</v>
      </c>
      <c r="G27" s="74">
        <v>2.8877310361995999E-3</v>
      </c>
      <c r="H27" s="75">
        <v>24.414877593517303</v>
      </c>
      <c r="I27" s="75">
        <v>61.568218469619751</v>
      </c>
      <c r="J27" s="75">
        <v>14.016902446746826</v>
      </c>
      <c r="K27" s="75">
        <v>21.073695405891709</v>
      </c>
      <c r="L27" s="75">
        <v>3.3411816387918596</v>
      </c>
      <c r="M27" s="75">
        <v>39.790532088300552</v>
      </c>
      <c r="N27" s="75">
        <v>21.777688638909538</v>
      </c>
      <c r="O27" s="75">
        <v>0.40171131253159997</v>
      </c>
      <c r="P27" s="75">
        <v>4.5252001669988902</v>
      </c>
      <c r="Q27" s="75">
        <v>4.0733449717754295</v>
      </c>
      <c r="R27" s="75">
        <v>0.73911582265036002</v>
      </c>
      <c r="S27" s="75">
        <v>1.4353551040877999</v>
      </c>
      <c r="T27" s="75">
        <v>2.8421748500655002</v>
      </c>
      <c r="U27" s="73">
        <v>10</v>
      </c>
      <c r="V27" s="73" t="s">
        <v>100</v>
      </c>
      <c r="W27" s="73"/>
      <c r="X27" s="73"/>
      <c r="Y27" s="73"/>
      <c r="Z27" s="73"/>
      <c r="AA27" s="73"/>
    </row>
    <row r="28" spans="1:27" x14ac:dyDescent="0.35">
      <c r="A28" s="73">
        <v>690</v>
      </c>
      <c r="B28" s="73" t="s">
        <v>150</v>
      </c>
      <c r="C28" s="73" t="s">
        <v>151</v>
      </c>
      <c r="D28" s="73" t="s">
        <v>152</v>
      </c>
      <c r="E28" s="73" t="s">
        <v>153</v>
      </c>
      <c r="F28" s="73" t="s">
        <v>99</v>
      </c>
      <c r="G28" s="74">
        <v>2.9634608921739001E-3</v>
      </c>
      <c r="H28" s="75">
        <v>66.833120584487915</v>
      </c>
      <c r="I28" s="75">
        <v>32.108494639396667</v>
      </c>
      <c r="J28" s="75">
        <v>1.058382261544466</v>
      </c>
      <c r="K28" s="75">
        <v>32.636433608656212</v>
      </c>
      <c r="L28" s="75">
        <v>34.196688795055621</v>
      </c>
      <c r="M28" s="75">
        <v>32.10849532602127</v>
      </c>
      <c r="N28" s="75"/>
      <c r="O28" s="75"/>
      <c r="P28" s="75">
        <v>0.45049372079371003</v>
      </c>
      <c r="Q28" s="75">
        <v>0</v>
      </c>
      <c r="R28" s="75">
        <v>0</v>
      </c>
      <c r="S28" s="75">
        <v>0</v>
      </c>
      <c r="T28" s="75">
        <v>0.60788854947297999</v>
      </c>
      <c r="U28" s="73">
        <v>8</v>
      </c>
      <c r="V28" s="73" t="s">
        <v>154</v>
      </c>
      <c r="W28" s="73"/>
      <c r="X28" s="73"/>
      <c r="Y28" s="73"/>
      <c r="Z28" s="73"/>
      <c r="AA28" s="73"/>
    </row>
    <row r="29" spans="1:27" x14ac:dyDescent="0.35">
      <c r="A29" s="73">
        <v>776</v>
      </c>
      <c r="B29" s="73" t="s">
        <v>155</v>
      </c>
      <c r="C29" s="73" t="s">
        <v>156</v>
      </c>
      <c r="D29" s="73" t="s">
        <v>136</v>
      </c>
      <c r="E29" s="73" t="s">
        <v>98</v>
      </c>
      <c r="F29" s="73" t="s">
        <v>99</v>
      </c>
      <c r="G29" s="74">
        <v>3.3361547730896999E-3</v>
      </c>
      <c r="H29" s="75">
        <v>38.211712241172791</v>
      </c>
      <c r="I29" s="75">
        <v>40.703248977661133</v>
      </c>
      <c r="J29" s="75">
        <v>21.085038781166077</v>
      </c>
      <c r="K29" s="75">
        <v>15.19444025665255</v>
      </c>
      <c r="L29" s="75">
        <v>23.017272348595718</v>
      </c>
      <c r="M29" s="75">
        <v>6.7207263189885191</v>
      </c>
      <c r="N29" s="75">
        <v>33.982521965145615</v>
      </c>
      <c r="O29" s="75">
        <v>4.2716350327556398</v>
      </c>
      <c r="P29" s="75">
        <v>2.13012164026589</v>
      </c>
      <c r="Q29" s="75">
        <v>0.88854016329254992</v>
      </c>
      <c r="R29" s="75">
        <v>0.95422769533998009</v>
      </c>
      <c r="S29" s="75">
        <v>11.739695911239361</v>
      </c>
      <c r="T29" s="75">
        <v>1.1008186677249601</v>
      </c>
      <c r="U29" s="73">
        <v>10</v>
      </c>
      <c r="V29" s="73" t="s">
        <v>100</v>
      </c>
      <c r="W29" s="73"/>
      <c r="X29" s="73"/>
      <c r="Y29" s="73"/>
      <c r="Z29" s="73"/>
      <c r="AA29" s="73"/>
    </row>
    <row r="30" spans="1:27" x14ac:dyDescent="0.35">
      <c r="A30" s="73">
        <v>498</v>
      </c>
      <c r="B30" s="73" t="s">
        <v>157</v>
      </c>
      <c r="C30" s="73" t="s">
        <v>158</v>
      </c>
      <c r="D30" s="73" t="s">
        <v>97</v>
      </c>
      <c r="E30" s="73" t="s">
        <v>98</v>
      </c>
      <c r="F30" s="73" t="s">
        <v>107</v>
      </c>
      <c r="G30" s="74">
        <v>3.5339051267230998E-3</v>
      </c>
      <c r="H30" s="75">
        <v>9.1834820806980133</v>
      </c>
      <c r="I30" s="75">
        <v>42.380911111831665</v>
      </c>
      <c r="J30" s="75">
        <v>48.43561053276062</v>
      </c>
      <c r="K30" s="75">
        <v>9.1834822879578706</v>
      </c>
      <c r="L30" s="75">
        <v>0</v>
      </c>
      <c r="M30" s="75">
        <v>32.73931716201529</v>
      </c>
      <c r="N30" s="75">
        <v>9.6415922694688412</v>
      </c>
      <c r="O30" s="75">
        <v>9.4996770364369603</v>
      </c>
      <c r="P30" s="75">
        <v>11.3416428505918</v>
      </c>
      <c r="Q30" s="75">
        <v>9.1779982786807111</v>
      </c>
      <c r="R30" s="75">
        <v>0.86899791027224005</v>
      </c>
      <c r="S30" s="75">
        <v>8.687629027262</v>
      </c>
      <c r="T30" s="75">
        <v>8.8596631773154293</v>
      </c>
      <c r="U30" s="73">
        <v>10</v>
      </c>
      <c r="V30" s="73" t="s">
        <v>100</v>
      </c>
      <c r="W30" s="73"/>
      <c r="X30" s="73"/>
      <c r="Y30" s="73"/>
      <c r="Z30" s="73"/>
      <c r="AA30" s="73"/>
    </row>
    <row r="31" spans="1:27" x14ac:dyDescent="0.35">
      <c r="A31" s="73">
        <v>499</v>
      </c>
      <c r="B31" s="73" t="s">
        <v>159</v>
      </c>
      <c r="C31" s="73" t="s">
        <v>160</v>
      </c>
      <c r="D31" s="73" t="s">
        <v>97</v>
      </c>
      <c r="E31" s="73" t="s">
        <v>98</v>
      </c>
      <c r="F31" s="73" t="s">
        <v>113</v>
      </c>
      <c r="G31" s="74">
        <v>4.8989004059961996E-3</v>
      </c>
      <c r="H31" s="75">
        <v>58.465796709060669</v>
      </c>
      <c r="I31" s="75">
        <v>22.319035232067108</v>
      </c>
      <c r="J31" s="75">
        <v>19.215166568756104</v>
      </c>
      <c r="K31" s="75">
        <v>32.45198501424278</v>
      </c>
      <c r="L31" s="75">
        <v>26.013811213039652</v>
      </c>
      <c r="M31" s="75">
        <v>11.688240941907219</v>
      </c>
      <c r="N31" s="75">
        <v>10.630795339789261</v>
      </c>
      <c r="O31" s="75">
        <v>12.63813051798102</v>
      </c>
      <c r="P31" s="75">
        <v>1.9628695719347899</v>
      </c>
      <c r="Q31" s="75">
        <v>0.16066125883917001</v>
      </c>
      <c r="R31" s="75">
        <v>0.56515089086486003</v>
      </c>
      <c r="S31" s="75">
        <v>3.32899488106009</v>
      </c>
      <c r="T31" s="75">
        <v>0.55936037034125996</v>
      </c>
      <c r="U31" s="73">
        <v>10</v>
      </c>
      <c r="V31" s="73" t="s">
        <v>100</v>
      </c>
      <c r="W31" s="73"/>
      <c r="X31" s="73"/>
      <c r="Y31" s="73"/>
      <c r="Z31" s="73"/>
      <c r="AA31" s="73"/>
    </row>
    <row r="32" spans="1:27" x14ac:dyDescent="0.35">
      <c r="A32" s="73">
        <v>12</v>
      </c>
      <c r="B32" s="73" t="s">
        <v>161</v>
      </c>
      <c r="C32" s="73" t="s">
        <v>162</v>
      </c>
      <c r="D32" s="73" t="s">
        <v>125</v>
      </c>
      <c r="E32" s="73" t="s">
        <v>98</v>
      </c>
      <c r="F32" s="73" t="s">
        <v>116</v>
      </c>
      <c r="G32" s="74">
        <v>5.4090931224496002E-3</v>
      </c>
      <c r="H32" s="75">
        <v>31.214356422424316</v>
      </c>
      <c r="I32" s="75">
        <v>49.301266670227051</v>
      </c>
      <c r="J32" s="75">
        <v>19.484379887580872</v>
      </c>
      <c r="K32" s="75">
        <v>24.21632234968159</v>
      </c>
      <c r="L32" s="75">
        <v>6.9980337799490897</v>
      </c>
      <c r="M32" s="75">
        <v>29.61211377773656</v>
      </c>
      <c r="N32" s="75">
        <v>19.689150300605039</v>
      </c>
      <c r="O32" s="75">
        <v>1.3063280377033399</v>
      </c>
      <c r="P32" s="75">
        <v>6.3291123803737896</v>
      </c>
      <c r="Q32" s="75">
        <v>4.2437562079172402</v>
      </c>
      <c r="R32" s="75">
        <v>1.6988447817263299</v>
      </c>
      <c r="S32" s="75">
        <v>4.54430280102439</v>
      </c>
      <c r="T32" s="75">
        <v>1.36203558327189</v>
      </c>
      <c r="U32" s="73">
        <v>10</v>
      </c>
      <c r="V32" s="73" t="s">
        <v>100</v>
      </c>
      <c r="W32" s="73"/>
      <c r="X32" s="73"/>
      <c r="Y32" s="73"/>
      <c r="Z32" s="73"/>
      <c r="AA32" s="73"/>
    </row>
    <row r="33" spans="1:27" x14ac:dyDescent="0.35">
      <c r="A33" s="73">
        <v>328</v>
      </c>
      <c r="B33" s="73" t="s">
        <v>163</v>
      </c>
      <c r="C33" s="73" t="s">
        <v>164</v>
      </c>
      <c r="D33" s="73" t="s">
        <v>121</v>
      </c>
      <c r="E33" s="73" t="s">
        <v>98</v>
      </c>
      <c r="F33" s="73" t="s">
        <v>122</v>
      </c>
      <c r="G33" s="74">
        <v>6.5923517112646997E-3</v>
      </c>
      <c r="H33" s="75">
        <v>29.232540726661682</v>
      </c>
      <c r="I33" s="75">
        <v>23.027217388153076</v>
      </c>
      <c r="J33" s="75">
        <v>47.740241885185242</v>
      </c>
      <c r="K33" s="75">
        <v>24.46457161388048</v>
      </c>
      <c r="L33" s="75">
        <v>4.7679680467907701</v>
      </c>
      <c r="M33" s="75">
        <v>13.373098674215338</v>
      </c>
      <c r="N33" s="75">
        <v>9.6541186775366796</v>
      </c>
      <c r="O33" s="75">
        <v>7.2021425944085795</v>
      </c>
      <c r="P33" s="75">
        <v>5.7197814140226804</v>
      </c>
      <c r="Q33" s="75">
        <v>4.7821233660808797</v>
      </c>
      <c r="R33" s="75">
        <v>8.8040488476184198</v>
      </c>
      <c r="S33" s="75">
        <v>11.59655598542874</v>
      </c>
      <c r="T33" s="75">
        <v>9.6355907800203386</v>
      </c>
      <c r="U33" s="73">
        <v>10</v>
      </c>
      <c r="V33" s="73" t="s">
        <v>100</v>
      </c>
      <c r="W33" s="73"/>
      <c r="X33" s="73"/>
      <c r="Y33" s="73"/>
      <c r="Z33" s="73"/>
      <c r="AA33" s="73"/>
    </row>
    <row r="34" spans="1:27" x14ac:dyDescent="0.35">
      <c r="A34" s="73">
        <v>662</v>
      </c>
      <c r="B34" s="73" t="s">
        <v>165</v>
      </c>
      <c r="C34" s="73" t="s">
        <v>166</v>
      </c>
      <c r="D34" s="73" t="s">
        <v>121</v>
      </c>
      <c r="E34" s="73" t="s">
        <v>98</v>
      </c>
      <c r="F34" s="73" t="s">
        <v>107</v>
      </c>
      <c r="G34" s="74">
        <v>7.2018620576616002E-3</v>
      </c>
      <c r="H34" s="75">
        <v>69.475311040878296</v>
      </c>
      <c r="I34" s="75">
        <v>7.5260967016220093</v>
      </c>
      <c r="J34" s="75">
        <v>22.998595237731934</v>
      </c>
      <c r="K34" s="75">
        <v>69.475308675081209</v>
      </c>
      <c r="L34" s="75"/>
      <c r="M34" s="75">
        <v>7.5260968763255205</v>
      </c>
      <c r="N34" s="75">
        <v>0</v>
      </c>
      <c r="O34" s="75">
        <v>2.5103631219535498</v>
      </c>
      <c r="P34" s="75">
        <v>5.4723241786603802</v>
      </c>
      <c r="Q34" s="75">
        <v>1.17466564335249</v>
      </c>
      <c r="R34" s="75">
        <v>2.3701790643642</v>
      </c>
      <c r="S34" s="75">
        <v>8.5122879052304388</v>
      </c>
      <c r="T34" s="75">
        <v>2.9587745350321399</v>
      </c>
      <c r="U34" s="73">
        <v>9</v>
      </c>
      <c r="V34" s="73" t="s">
        <v>28</v>
      </c>
      <c r="W34" s="73"/>
      <c r="X34" s="73"/>
      <c r="Y34" s="73"/>
      <c r="Z34" s="73"/>
      <c r="AA34" s="73"/>
    </row>
    <row r="35" spans="1:27" x14ac:dyDescent="0.35">
      <c r="A35" s="73">
        <v>434</v>
      </c>
      <c r="B35" s="73" t="s">
        <v>167</v>
      </c>
      <c r="C35" s="73" t="s">
        <v>168</v>
      </c>
      <c r="D35" s="73" t="s">
        <v>125</v>
      </c>
      <c r="E35" s="73" t="s">
        <v>169</v>
      </c>
      <c r="F35" s="73" t="s">
        <v>170</v>
      </c>
      <c r="G35" s="74">
        <v>7.4214647664763997E-3</v>
      </c>
      <c r="H35" s="75">
        <v>38.995090126991272</v>
      </c>
      <c r="I35" s="75">
        <v>48.568537831306458</v>
      </c>
      <c r="J35" s="75">
        <v>12.43637353181839</v>
      </c>
      <c r="K35" s="75">
        <v>34.09859504276011</v>
      </c>
      <c r="L35" s="75">
        <v>4.8964946082473899</v>
      </c>
      <c r="M35" s="75">
        <v>29.064922683038507</v>
      </c>
      <c r="N35" s="75">
        <v>19.50361415180938</v>
      </c>
      <c r="O35" s="75">
        <v>0.17462271596198001</v>
      </c>
      <c r="P35" s="75">
        <v>2.4192238712931897</v>
      </c>
      <c r="Q35" s="75">
        <v>6.3386437174468693</v>
      </c>
      <c r="R35" s="75">
        <v>0.34737289624119</v>
      </c>
      <c r="S35" s="75">
        <v>2.90653349771928</v>
      </c>
      <c r="T35" s="75">
        <v>0.24997681547400002</v>
      </c>
      <c r="U35" s="73">
        <v>10</v>
      </c>
      <c r="V35" s="73" t="s">
        <v>100</v>
      </c>
      <c r="W35" s="73"/>
      <c r="X35" s="73"/>
      <c r="Y35" s="73"/>
      <c r="Z35" s="73"/>
      <c r="AA35" s="73"/>
    </row>
    <row r="36" spans="1:27" x14ac:dyDescent="0.35">
      <c r="A36" s="73">
        <v>704</v>
      </c>
      <c r="B36" s="73" t="s">
        <v>171</v>
      </c>
      <c r="C36" s="73" t="s">
        <v>172</v>
      </c>
      <c r="D36" s="73" t="s">
        <v>136</v>
      </c>
      <c r="E36" s="73" t="s">
        <v>98</v>
      </c>
      <c r="F36" s="73" t="s">
        <v>173</v>
      </c>
      <c r="G36" s="74">
        <v>7.7293948535740002E-3</v>
      </c>
      <c r="H36" s="75">
        <v>22.857920825481415</v>
      </c>
      <c r="I36" s="75">
        <v>40.74057936668396</v>
      </c>
      <c r="J36" s="75">
        <v>36.401498317718506</v>
      </c>
      <c r="K36" s="75"/>
      <c r="L36" s="75">
        <v>22.857920469354859</v>
      </c>
      <c r="M36" s="75">
        <v>27.86199473084373</v>
      </c>
      <c r="N36" s="75">
        <v>12.878585132053699</v>
      </c>
      <c r="O36" s="75">
        <v>10.49553619510907</v>
      </c>
      <c r="P36" s="75">
        <v>9.3917350595774707</v>
      </c>
      <c r="Q36" s="75">
        <v>3.2901053859117799</v>
      </c>
      <c r="R36" s="75">
        <v>0.70984737767952999</v>
      </c>
      <c r="S36" s="75">
        <v>8.4567255955189893</v>
      </c>
      <c r="T36" s="75">
        <v>4.0575500539535101</v>
      </c>
      <c r="U36" s="73">
        <v>9</v>
      </c>
      <c r="V36" s="73" t="s">
        <v>27</v>
      </c>
      <c r="W36" s="73"/>
      <c r="X36" s="73"/>
      <c r="Y36" s="73"/>
      <c r="Z36" s="73"/>
      <c r="AA36" s="73"/>
    </row>
    <row r="37" spans="1:27" x14ac:dyDescent="0.35">
      <c r="A37" s="73">
        <v>218</v>
      </c>
      <c r="B37" s="73" t="s">
        <v>174</v>
      </c>
      <c r="C37" s="73" t="s">
        <v>175</v>
      </c>
      <c r="D37" s="73" t="s">
        <v>121</v>
      </c>
      <c r="E37" s="73" t="s">
        <v>176</v>
      </c>
      <c r="F37" s="73" t="s">
        <v>113</v>
      </c>
      <c r="G37" s="74">
        <v>7.9374393693256995E-3</v>
      </c>
      <c r="H37" s="75">
        <v>33.885875344276428</v>
      </c>
      <c r="I37" s="75">
        <v>27.329897880554199</v>
      </c>
      <c r="J37" s="75">
        <v>38.784229755401611</v>
      </c>
      <c r="K37" s="75">
        <v>30.549987923599968</v>
      </c>
      <c r="L37" s="75">
        <v>3.3358868622818902</v>
      </c>
      <c r="M37" s="75">
        <v>15.427530042594139</v>
      </c>
      <c r="N37" s="75">
        <v>11.902367807283539</v>
      </c>
      <c r="O37" s="75">
        <v>7.2515634667694702</v>
      </c>
      <c r="P37" s="75">
        <v>6.9703784457347204</v>
      </c>
      <c r="Q37" s="75">
        <v>5.7007577496352901</v>
      </c>
      <c r="R37" s="75">
        <v>3.3384138785641402</v>
      </c>
      <c r="S37" s="75">
        <v>7.0442341493059999</v>
      </c>
      <c r="T37" s="75">
        <v>8.4788796742309707</v>
      </c>
      <c r="U37" s="73">
        <v>10</v>
      </c>
      <c r="V37" s="73" t="s">
        <v>100</v>
      </c>
      <c r="W37" s="73"/>
      <c r="X37" s="73"/>
      <c r="Y37" s="73"/>
      <c r="Z37" s="73"/>
      <c r="AA37" s="73"/>
    </row>
    <row r="38" spans="1:27" x14ac:dyDescent="0.35">
      <c r="A38" s="73">
        <v>798</v>
      </c>
      <c r="B38" s="73" t="s">
        <v>177</v>
      </c>
      <c r="C38" s="73" t="s">
        <v>178</v>
      </c>
      <c r="D38" s="73" t="s">
        <v>136</v>
      </c>
      <c r="E38" s="73" t="s">
        <v>98</v>
      </c>
      <c r="F38" s="73" t="s">
        <v>122</v>
      </c>
      <c r="G38" s="74">
        <v>8.0846084565839998E-3</v>
      </c>
      <c r="H38" s="75">
        <v>36.454489827156067</v>
      </c>
      <c r="I38" s="75">
        <v>43.589740991592407</v>
      </c>
      <c r="J38" s="75">
        <v>19.955769181251526</v>
      </c>
      <c r="K38" s="75">
        <v>28.650959312834889</v>
      </c>
      <c r="L38" s="75">
        <v>7.8035309199935305</v>
      </c>
      <c r="M38" s="75">
        <v>1.7838125468310699</v>
      </c>
      <c r="N38" s="75">
        <v>41.805927873321721</v>
      </c>
      <c r="O38" s="75">
        <v>3.2703230025256</v>
      </c>
      <c r="P38" s="75">
        <v>4.49649325606552</v>
      </c>
      <c r="Q38" s="75">
        <v>0</v>
      </c>
      <c r="R38" s="75">
        <v>0.59460418227737999</v>
      </c>
      <c r="S38" s="75">
        <v>10.405140541592599</v>
      </c>
      <c r="T38" s="75">
        <v>1.18920836455476</v>
      </c>
      <c r="U38" s="73">
        <v>10</v>
      </c>
      <c r="V38" s="73" t="s">
        <v>100</v>
      </c>
      <c r="W38" s="73"/>
      <c r="X38" s="73"/>
      <c r="Y38" s="73"/>
      <c r="Z38" s="73"/>
      <c r="AA38" s="73"/>
    </row>
    <row r="39" spans="1:27" x14ac:dyDescent="0.35">
      <c r="A39" s="73">
        <v>70</v>
      </c>
      <c r="B39" s="73" t="s">
        <v>179</v>
      </c>
      <c r="C39" s="73" t="s">
        <v>180</v>
      </c>
      <c r="D39" s="73" t="s">
        <v>97</v>
      </c>
      <c r="E39" s="73" t="s">
        <v>98</v>
      </c>
      <c r="F39" s="73" t="s">
        <v>181</v>
      </c>
      <c r="G39" s="74">
        <v>8.3074962435721999E-3</v>
      </c>
      <c r="H39" s="75">
        <v>79.664903879165649</v>
      </c>
      <c r="I39" s="75">
        <v>7.216653972864151</v>
      </c>
      <c r="J39" s="75">
        <v>13.118442893028259</v>
      </c>
      <c r="K39" s="75">
        <v>79.664903133062083</v>
      </c>
      <c r="L39" s="75"/>
      <c r="M39" s="75">
        <v>4.0255355449867896</v>
      </c>
      <c r="N39" s="75">
        <v>3.1911181963776998</v>
      </c>
      <c r="O39" s="75">
        <v>9.8645640541809296</v>
      </c>
      <c r="P39" s="75">
        <v>1.75044069614757</v>
      </c>
      <c r="Q39" s="75">
        <v>0.25651269182917996</v>
      </c>
      <c r="R39" s="75">
        <v>0.34176367839928001</v>
      </c>
      <c r="S39" s="75">
        <v>0.33256624008737001</v>
      </c>
      <c r="T39" s="75">
        <v>0.57259576491858999</v>
      </c>
      <c r="U39" s="73">
        <v>9</v>
      </c>
      <c r="V39" s="73" t="s">
        <v>28</v>
      </c>
      <c r="W39" s="73"/>
      <c r="X39" s="73"/>
      <c r="Y39" s="73"/>
      <c r="Z39" s="73"/>
      <c r="AA39" s="73"/>
    </row>
    <row r="40" spans="1:27" x14ac:dyDescent="0.35">
      <c r="A40" s="73">
        <v>52</v>
      </c>
      <c r="B40" s="73" t="s">
        <v>182</v>
      </c>
      <c r="C40" s="73" t="s">
        <v>183</v>
      </c>
      <c r="D40" s="73" t="s">
        <v>121</v>
      </c>
      <c r="E40" s="73" t="s">
        <v>98</v>
      </c>
      <c r="F40" s="73" t="s">
        <v>107</v>
      </c>
      <c r="G40" s="74">
        <v>8.5288617206524999E-3</v>
      </c>
      <c r="H40" s="75">
        <v>96.046954393386841</v>
      </c>
      <c r="I40" s="75">
        <v>0.6609572097659111</v>
      </c>
      <c r="J40" s="75">
        <v>3.2920867204666138</v>
      </c>
      <c r="K40" s="75">
        <v>96.046955920525576</v>
      </c>
      <c r="L40" s="75"/>
      <c r="M40" s="75">
        <v>0.66095719732431002</v>
      </c>
      <c r="N40" s="75">
        <v>0</v>
      </c>
      <c r="O40" s="75">
        <v>0</v>
      </c>
      <c r="P40" s="75">
        <v>0.31295577009275</v>
      </c>
      <c r="Q40" s="75">
        <v>8.8212255074789997E-2</v>
      </c>
      <c r="R40" s="75">
        <v>0.90542417036650991</v>
      </c>
      <c r="S40" s="75">
        <v>1.7651756208428098</v>
      </c>
      <c r="T40" s="75">
        <v>0.22031906577490001</v>
      </c>
      <c r="U40" s="73">
        <v>9</v>
      </c>
      <c r="V40" s="73" t="s">
        <v>28</v>
      </c>
      <c r="W40" s="73"/>
      <c r="X40" s="73"/>
      <c r="Y40" s="73"/>
      <c r="Z40" s="73"/>
      <c r="AA40" s="73"/>
    </row>
    <row r="41" spans="1:27" x14ac:dyDescent="0.35">
      <c r="A41" s="73">
        <v>214</v>
      </c>
      <c r="B41" s="73" t="s">
        <v>184</v>
      </c>
      <c r="C41" s="73" t="s">
        <v>185</v>
      </c>
      <c r="D41" s="73" t="s">
        <v>121</v>
      </c>
      <c r="E41" s="73" t="s">
        <v>98</v>
      </c>
      <c r="F41" s="73" t="s">
        <v>99</v>
      </c>
      <c r="G41" s="74">
        <v>8.7861887056307E-3</v>
      </c>
      <c r="H41" s="75">
        <v>14.560085535049438</v>
      </c>
      <c r="I41" s="75">
        <v>46.235132217407227</v>
      </c>
      <c r="J41" s="75">
        <v>39.204782247543335</v>
      </c>
      <c r="K41" s="75">
        <v>9.3970995324476689</v>
      </c>
      <c r="L41" s="75">
        <v>5.1629866947298098</v>
      </c>
      <c r="M41" s="75">
        <v>33.204613429175126</v>
      </c>
      <c r="N41" s="75">
        <v>13.030520447935229</v>
      </c>
      <c r="O41" s="75">
        <v>8.0764110614025988</v>
      </c>
      <c r="P41" s="75">
        <v>9.1009781590651304</v>
      </c>
      <c r="Q41" s="75">
        <v>1.8307493918561801</v>
      </c>
      <c r="R41" s="75">
        <v>2.8641967312503898</v>
      </c>
      <c r="S41" s="75">
        <v>9.8020128681734811</v>
      </c>
      <c r="T41" s="75">
        <v>7.5304316839599403</v>
      </c>
      <c r="U41" s="73">
        <v>10</v>
      </c>
      <c r="V41" s="73" t="s">
        <v>100</v>
      </c>
      <c r="W41" s="73"/>
      <c r="X41" s="73"/>
      <c r="Y41" s="73"/>
      <c r="Z41" s="73"/>
      <c r="AA41" s="73"/>
    </row>
    <row r="42" spans="1:27" x14ac:dyDescent="0.35">
      <c r="A42" s="73">
        <v>388</v>
      </c>
      <c r="B42" s="73" t="s">
        <v>186</v>
      </c>
      <c r="C42" s="73" t="s">
        <v>187</v>
      </c>
      <c r="D42" s="73" t="s">
        <v>121</v>
      </c>
      <c r="E42" s="73" t="s">
        <v>188</v>
      </c>
      <c r="F42" s="73" t="s">
        <v>113</v>
      </c>
      <c r="G42" s="74">
        <v>1.0810291713887799E-2</v>
      </c>
      <c r="H42" s="75">
        <v>52.219218015670776</v>
      </c>
      <c r="I42" s="75">
        <v>20.89049369096756</v>
      </c>
      <c r="J42" s="75">
        <v>26.890292763710022</v>
      </c>
      <c r="K42" s="75">
        <v>52.219215924840391</v>
      </c>
      <c r="L42" s="75"/>
      <c r="M42" s="75">
        <v>10.514016802434901</v>
      </c>
      <c r="N42" s="75">
        <v>10.37647691487026</v>
      </c>
      <c r="O42" s="75">
        <v>4.8323941444499603</v>
      </c>
      <c r="P42" s="75">
        <v>5.6982771272653601</v>
      </c>
      <c r="Q42" s="75">
        <v>6.4971935362189797</v>
      </c>
      <c r="R42" s="75">
        <v>1.5336683115026899</v>
      </c>
      <c r="S42" s="75">
        <v>6.0967756924866094</v>
      </c>
      <c r="T42" s="75">
        <v>2.2319815459309797</v>
      </c>
      <c r="U42" s="73">
        <v>9</v>
      </c>
      <c r="V42" s="73" t="s">
        <v>28</v>
      </c>
      <c r="W42" s="73"/>
      <c r="X42" s="73"/>
      <c r="Y42" s="73"/>
      <c r="Z42" s="73"/>
      <c r="AA42" s="73"/>
    </row>
    <row r="43" spans="1:27" x14ac:dyDescent="0.35">
      <c r="A43" s="73">
        <v>144</v>
      </c>
      <c r="B43" s="73" t="s">
        <v>189</v>
      </c>
      <c r="C43" s="73" t="s">
        <v>190</v>
      </c>
      <c r="D43" s="73" t="s">
        <v>142</v>
      </c>
      <c r="E43" s="73" t="s">
        <v>191</v>
      </c>
      <c r="F43" s="73" t="s">
        <v>192</v>
      </c>
      <c r="G43" s="74">
        <v>1.1184699058671701E-2</v>
      </c>
      <c r="H43" s="75">
        <v>32.520079612731934</v>
      </c>
      <c r="I43" s="75">
        <v>24.442349374294281</v>
      </c>
      <c r="J43" s="75">
        <v>43.037572503089905</v>
      </c>
      <c r="K43" s="75">
        <v>30.268871999380782</v>
      </c>
      <c r="L43" s="75">
        <v>2.2512071640465403</v>
      </c>
      <c r="M43" s="75">
        <v>14.488404776561811</v>
      </c>
      <c r="N43" s="75">
        <v>9.95394508134315</v>
      </c>
      <c r="O43" s="75">
        <v>13.318045971807098</v>
      </c>
      <c r="P43" s="75">
        <v>6.9198515848840696</v>
      </c>
      <c r="Q43" s="75">
        <v>6.2048725625802295</v>
      </c>
      <c r="R43" s="75">
        <v>3.6787780005207096</v>
      </c>
      <c r="S43" s="75">
        <v>7.2633189998794601</v>
      </c>
      <c r="T43" s="75">
        <v>5.6527038589957401</v>
      </c>
      <c r="U43" s="73">
        <v>10</v>
      </c>
      <c r="V43" s="73" t="s">
        <v>100</v>
      </c>
      <c r="W43" s="73"/>
      <c r="X43" s="73"/>
      <c r="Y43" s="73"/>
      <c r="Z43" s="73"/>
      <c r="AA43" s="73"/>
    </row>
    <row r="44" spans="1:27" x14ac:dyDescent="0.35">
      <c r="A44" s="73">
        <v>740</v>
      </c>
      <c r="B44" s="73" t="s">
        <v>193</v>
      </c>
      <c r="C44" s="73" t="s">
        <v>194</v>
      </c>
      <c r="D44" s="73" t="s">
        <v>121</v>
      </c>
      <c r="E44" s="73" t="s">
        <v>98</v>
      </c>
      <c r="F44" s="73" t="s">
        <v>113</v>
      </c>
      <c r="G44" s="74">
        <v>1.12324684674057E-2</v>
      </c>
      <c r="H44" s="75">
        <v>20.36750316619873</v>
      </c>
      <c r="I44" s="75">
        <v>43.81999671459198</v>
      </c>
      <c r="J44" s="75">
        <v>35.812503099441528</v>
      </c>
      <c r="K44" s="75">
        <v>14.96957626692987</v>
      </c>
      <c r="L44" s="75">
        <v>5.3979265003787695</v>
      </c>
      <c r="M44" s="75">
        <v>27.984760730375502</v>
      </c>
      <c r="N44" s="75">
        <v>15.835233565071119</v>
      </c>
      <c r="O44" s="75">
        <v>5.61594115694212</v>
      </c>
      <c r="P44" s="75">
        <v>9.0278554876590889</v>
      </c>
      <c r="Q44" s="75">
        <v>2.27479491602974</v>
      </c>
      <c r="R44" s="75">
        <v>4.6417206335169103</v>
      </c>
      <c r="S44" s="75">
        <v>6.1511744659271699</v>
      </c>
      <c r="T44" s="75">
        <v>8.1010162771691405</v>
      </c>
      <c r="U44" s="73">
        <v>10</v>
      </c>
      <c r="V44" s="73" t="s">
        <v>100</v>
      </c>
      <c r="W44" s="73"/>
      <c r="X44" s="73"/>
      <c r="Y44" s="73"/>
      <c r="Z44" s="73"/>
      <c r="AA44" s="73"/>
    </row>
    <row r="45" spans="1:27" x14ac:dyDescent="0.35">
      <c r="A45" s="73">
        <v>360</v>
      </c>
      <c r="B45" s="73" t="s">
        <v>195</v>
      </c>
      <c r="C45" s="73" t="s">
        <v>196</v>
      </c>
      <c r="D45" s="73" t="s">
        <v>136</v>
      </c>
      <c r="E45" s="73" t="s">
        <v>103</v>
      </c>
      <c r="F45" s="73" t="s">
        <v>197</v>
      </c>
      <c r="G45" s="74">
        <v>1.4010748893718099E-2</v>
      </c>
      <c r="H45" s="75">
        <v>34.742093086242676</v>
      </c>
      <c r="I45" s="75">
        <v>26.767787337303162</v>
      </c>
      <c r="J45" s="75">
        <v>38.490122556686401</v>
      </c>
      <c r="K45" s="75"/>
      <c r="L45" s="75">
        <v>34.742091677175864</v>
      </c>
      <c r="M45" s="75">
        <v>18.456433202731901</v>
      </c>
      <c r="N45" s="75">
        <v>8.3113540021395096</v>
      </c>
      <c r="O45" s="75">
        <v>9.4359565417549405</v>
      </c>
      <c r="P45" s="75">
        <v>8.6518757113197697</v>
      </c>
      <c r="Q45" s="75">
        <v>5.3556272879803499</v>
      </c>
      <c r="R45" s="75">
        <v>3.0557530055775799</v>
      </c>
      <c r="S45" s="75">
        <v>5.1911679505060304</v>
      </c>
      <c r="T45" s="75">
        <v>6.7997406208112201</v>
      </c>
      <c r="U45" s="73">
        <v>9</v>
      </c>
      <c r="V45" s="73" t="s">
        <v>27</v>
      </c>
      <c r="W45" s="73"/>
      <c r="X45" s="73"/>
      <c r="Y45" s="73"/>
      <c r="Z45" s="73"/>
      <c r="AA45" s="73"/>
    </row>
    <row r="46" spans="1:27" x14ac:dyDescent="0.35">
      <c r="A46" s="73">
        <v>156</v>
      </c>
      <c r="B46" s="73" t="s">
        <v>198</v>
      </c>
      <c r="C46" s="73" t="s">
        <v>199</v>
      </c>
      <c r="D46" s="73" t="s">
        <v>136</v>
      </c>
      <c r="E46" s="73" t="s">
        <v>200</v>
      </c>
      <c r="F46" s="73" t="s">
        <v>170</v>
      </c>
      <c r="G46" s="74">
        <v>1.6066725408367E-2</v>
      </c>
      <c r="H46" s="75">
        <v>35.248062014579773</v>
      </c>
      <c r="I46" s="75">
        <v>39.185628294944763</v>
      </c>
      <c r="J46" s="75">
        <v>25.566309690475464</v>
      </c>
      <c r="K46" s="75">
        <v>34.8767084174685</v>
      </c>
      <c r="L46" s="75">
        <v>0.37135264049690003</v>
      </c>
      <c r="M46" s="75">
        <v>20.662684830544869</v>
      </c>
      <c r="N46" s="75">
        <v>18.522944779174569</v>
      </c>
      <c r="O46" s="75">
        <v>11.496306315142681</v>
      </c>
      <c r="P46" s="75">
        <v>3.59953792355864</v>
      </c>
      <c r="Q46" s="75">
        <v>7.3633917918176808</v>
      </c>
      <c r="R46" s="75">
        <v>0.13002826892663</v>
      </c>
      <c r="S46" s="75"/>
      <c r="T46" s="75">
        <v>2.9770450328695199</v>
      </c>
      <c r="U46" s="73">
        <v>9</v>
      </c>
      <c r="V46" s="73" t="s">
        <v>34</v>
      </c>
      <c r="W46" s="73"/>
      <c r="X46" s="73"/>
      <c r="Y46" s="73"/>
      <c r="Z46" s="73"/>
      <c r="AA46" s="73"/>
    </row>
    <row r="47" spans="1:27" x14ac:dyDescent="0.35">
      <c r="A47" s="73">
        <v>76</v>
      </c>
      <c r="B47" s="73" t="s">
        <v>201</v>
      </c>
      <c r="C47" s="73" t="s">
        <v>202</v>
      </c>
      <c r="D47" s="73" t="s">
        <v>121</v>
      </c>
      <c r="E47" s="73" t="s">
        <v>203</v>
      </c>
      <c r="F47" s="73" t="s">
        <v>129</v>
      </c>
      <c r="G47" s="74">
        <v>1.6346040777111701E-2</v>
      </c>
      <c r="H47" s="75">
        <v>49.761411547660828</v>
      </c>
      <c r="I47" s="75">
        <v>22.903750836849213</v>
      </c>
      <c r="J47" s="75">
        <v>27.33483612537384</v>
      </c>
      <c r="K47" s="75"/>
      <c r="L47" s="75">
        <v>49.761411448820496</v>
      </c>
      <c r="M47" s="75">
        <v>19.834909289742669</v>
      </c>
      <c r="N47" s="75">
        <v>3.0688425864853</v>
      </c>
      <c r="O47" s="75">
        <v>4.5211654490011997</v>
      </c>
      <c r="P47" s="75">
        <v>11.92133464775808</v>
      </c>
      <c r="Q47" s="75">
        <v>7.3736416973012195</v>
      </c>
      <c r="R47" s="75">
        <v>0.55990222592515992</v>
      </c>
      <c r="S47" s="75">
        <v>1.9283547730828798</v>
      </c>
      <c r="T47" s="75">
        <v>1.03043788187852</v>
      </c>
      <c r="U47" s="73">
        <v>9</v>
      </c>
      <c r="V47" s="73" t="s">
        <v>27</v>
      </c>
      <c r="W47" s="73"/>
      <c r="X47" s="73"/>
      <c r="Y47" s="73"/>
      <c r="Z47" s="73"/>
      <c r="AA47" s="73"/>
    </row>
    <row r="48" spans="1:27" x14ac:dyDescent="0.35">
      <c r="A48" s="73">
        <v>84</v>
      </c>
      <c r="B48" s="73" t="s">
        <v>204</v>
      </c>
      <c r="C48" s="73" t="s">
        <v>205</v>
      </c>
      <c r="D48" s="73" t="s">
        <v>121</v>
      </c>
      <c r="E48" s="73" t="s">
        <v>98</v>
      </c>
      <c r="F48" s="73" t="s">
        <v>104</v>
      </c>
      <c r="G48" s="74">
        <v>1.71088313258261E-2</v>
      </c>
      <c r="H48" s="75">
        <v>39.498248696327209</v>
      </c>
      <c r="I48" s="75">
        <v>20.941314101219177</v>
      </c>
      <c r="J48" s="75">
        <v>39.560437202453613</v>
      </c>
      <c r="K48" s="75">
        <v>31.124564476290352</v>
      </c>
      <c r="L48" s="75">
        <v>8.373684395663231</v>
      </c>
      <c r="M48" s="75">
        <v>6.5179280626703902</v>
      </c>
      <c r="N48" s="75">
        <v>14.423385632327149</v>
      </c>
      <c r="O48" s="75">
        <v>10.08398432386686</v>
      </c>
      <c r="P48" s="75">
        <v>6.607101095280921</v>
      </c>
      <c r="Q48" s="75">
        <v>2.2727356264330201</v>
      </c>
      <c r="R48" s="75">
        <v>8.0014828060844607</v>
      </c>
      <c r="S48" s="75">
        <v>9.2517124392978296</v>
      </c>
      <c r="T48" s="75">
        <v>3.3434211420846704</v>
      </c>
      <c r="U48" s="73">
        <v>10</v>
      </c>
      <c r="V48" s="73" t="s">
        <v>100</v>
      </c>
      <c r="W48" s="73"/>
      <c r="X48" s="73"/>
      <c r="Y48" s="73"/>
      <c r="Z48" s="73"/>
      <c r="AA48" s="73"/>
    </row>
    <row r="49" spans="1:27" x14ac:dyDescent="0.35">
      <c r="A49" s="73">
        <v>600</v>
      </c>
      <c r="B49" s="73" t="s">
        <v>206</v>
      </c>
      <c r="C49" s="73" t="s">
        <v>207</v>
      </c>
      <c r="D49" s="73" t="s">
        <v>121</v>
      </c>
      <c r="E49" s="73" t="s">
        <v>98</v>
      </c>
      <c r="F49" s="73" t="s">
        <v>192</v>
      </c>
      <c r="G49" s="74">
        <v>1.8848581354508599E-2</v>
      </c>
      <c r="H49" s="75">
        <v>14.271101355552673</v>
      </c>
      <c r="I49" s="75">
        <v>38.945424556732178</v>
      </c>
      <c r="J49" s="75">
        <v>46.783477067947388</v>
      </c>
      <c r="K49" s="75">
        <v>11.54479331695323</v>
      </c>
      <c r="L49" s="75">
        <v>2.7263073668836699</v>
      </c>
      <c r="M49" s="75">
        <v>25.629248333694697</v>
      </c>
      <c r="N49" s="75">
        <v>13.31617467828114</v>
      </c>
      <c r="O49" s="75">
        <v>12.456734867193999</v>
      </c>
      <c r="P49" s="75">
        <v>11.11152028307035</v>
      </c>
      <c r="Q49" s="75">
        <v>5.4722603768357807</v>
      </c>
      <c r="R49" s="75">
        <v>3.1227607991938</v>
      </c>
      <c r="S49" s="75">
        <v>10.780262391111311</v>
      </c>
      <c r="T49" s="75">
        <v>3.8399375867791701</v>
      </c>
      <c r="U49" s="73">
        <v>10</v>
      </c>
      <c r="V49" s="73" t="s">
        <v>100</v>
      </c>
      <c r="W49" s="73"/>
      <c r="X49" s="73"/>
      <c r="Y49" s="73"/>
      <c r="Z49" s="73"/>
      <c r="AA49" s="73"/>
    </row>
    <row r="50" spans="1:27" x14ac:dyDescent="0.35">
      <c r="A50" s="73">
        <v>170</v>
      </c>
      <c r="B50" s="73" t="s">
        <v>208</v>
      </c>
      <c r="C50" s="73" t="s">
        <v>209</v>
      </c>
      <c r="D50" s="73" t="s">
        <v>121</v>
      </c>
      <c r="E50" s="73" t="s">
        <v>103</v>
      </c>
      <c r="F50" s="73" t="s">
        <v>104</v>
      </c>
      <c r="G50" s="74">
        <v>1.9657272628334801E-2</v>
      </c>
      <c r="H50" s="75">
        <v>11.994887143373489</v>
      </c>
      <c r="I50" s="75">
        <v>39.511516690254211</v>
      </c>
      <c r="J50" s="75">
        <v>48.49359393119812</v>
      </c>
      <c r="K50" s="75"/>
      <c r="L50" s="75">
        <v>11.994887317246789</v>
      </c>
      <c r="M50" s="75">
        <v>32.678299259464502</v>
      </c>
      <c r="N50" s="75">
        <v>6.8332173453805902</v>
      </c>
      <c r="O50" s="75">
        <v>10.45821547688881</v>
      </c>
      <c r="P50" s="75">
        <v>9.9087862044689992</v>
      </c>
      <c r="Q50" s="75">
        <v>9.3179146408258298</v>
      </c>
      <c r="R50" s="75">
        <v>4.0876408907955106</v>
      </c>
      <c r="S50" s="75">
        <v>11.21340441392962</v>
      </c>
      <c r="T50" s="75">
        <v>3.5076344510010098</v>
      </c>
      <c r="U50" s="73">
        <v>9</v>
      </c>
      <c r="V50" s="73" t="s">
        <v>27</v>
      </c>
      <c r="W50" s="73"/>
      <c r="X50" s="73"/>
      <c r="Y50" s="73"/>
      <c r="Z50" s="73"/>
      <c r="AA50" s="73"/>
    </row>
    <row r="51" spans="1:27" x14ac:dyDescent="0.35">
      <c r="A51" s="73">
        <v>818</v>
      </c>
      <c r="B51" s="73" t="s">
        <v>210</v>
      </c>
      <c r="C51" s="73" t="s">
        <v>211</v>
      </c>
      <c r="D51" s="73" t="s">
        <v>125</v>
      </c>
      <c r="E51" s="73" t="s">
        <v>103</v>
      </c>
      <c r="F51" s="73" t="s">
        <v>170</v>
      </c>
      <c r="G51" s="74">
        <v>1.96817970481813E-2</v>
      </c>
      <c r="H51" s="75">
        <v>40.017861127853394</v>
      </c>
      <c r="I51" s="75">
        <v>53.0800461769104</v>
      </c>
      <c r="J51" s="75">
        <v>6.9020926952362061</v>
      </c>
      <c r="K51" s="75">
        <v>33.134642406231571</v>
      </c>
      <c r="L51" s="75">
        <v>6.8832191302980403</v>
      </c>
      <c r="M51" s="75">
        <v>24.25590451291821</v>
      </c>
      <c r="N51" s="75">
        <v>28.824141218668096</v>
      </c>
      <c r="O51" s="75"/>
      <c r="P51" s="75">
        <v>2.3945094328672401</v>
      </c>
      <c r="Q51" s="75">
        <v>1.10535375484733</v>
      </c>
      <c r="R51" s="75">
        <v>0.18029782011868001</v>
      </c>
      <c r="S51" s="75">
        <v>2.4963583621666197</v>
      </c>
      <c r="T51" s="75">
        <v>0.72557336189775001</v>
      </c>
      <c r="U51" s="73">
        <v>9</v>
      </c>
      <c r="V51" s="73" t="s">
        <v>110</v>
      </c>
      <c r="W51" s="73"/>
      <c r="X51" s="73"/>
      <c r="Y51" s="73"/>
      <c r="Z51" s="73"/>
      <c r="AA51" s="73"/>
    </row>
    <row r="52" spans="1:27" x14ac:dyDescent="0.35">
      <c r="A52" s="73">
        <v>608</v>
      </c>
      <c r="B52" s="73" t="s">
        <v>212</v>
      </c>
      <c r="C52" s="73" t="s">
        <v>213</v>
      </c>
      <c r="D52" s="73" t="s">
        <v>136</v>
      </c>
      <c r="E52" s="73" t="s">
        <v>103</v>
      </c>
      <c r="F52" s="73" t="s">
        <v>197</v>
      </c>
      <c r="G52" s="74">
        <v>2.4249342416319E-2</v>
      </c>
      <c r="H52" s="75">
        <v>20.30709832906723</v>
      </c>
      <c r="I52" s="75">
        <v>31.021121144294739</v>
      </c>
      <c r="J52" s="75">
        <v>48.67178201675415</v>
      </c>
      <c r="K52" s="75"/>
      <c r="L52" s="75">
        <v>20.307097626180788</v>
      </c>
      <c r="M52" s="75">
        <v>20.24911299674239</v>
      </c>
      <c r="N52" s="75">
        <v>10.77200673066301</v>
      </c>
      <c r="O52" s="75">
        <v>11.915064127593599</v>
      </c>
      <c r="P52" s="75">
        <v>8.2964960687047196</v>
      </c>
      <c r="Q52" s="75">
        <v>4.5431829295422794</v>
      </c>
      <c r="R52" s="75">
        <v>5.8059992423222804</v>
      </c>
      <c r="S52" s="75">
        <v>10.15789022975274</v>
      </c>
      <c r="T52" s="75">
        <v>7.9531500484927502</v>
      </c>
      <c r="U52" s="73">
        <v>9</v>
      </c>
      <c r="V52" s="73" t="s">
        <v>27</v>
      </c>
      <c r="W52" s="73"/>
      <c r="X52" s="73"/>
      <c r="Y52" s="73"/>
      <c r="Z52" s="73"/>
      <c r="AA52" s="73"/>
    </row>
    <row r="53" spans="1:27" x14ac:dyDescent="0.35">
      <c r="A53" s="73">
        <v>882</v>
      </c>
      <c r="B53" s="73" t="s">
        <v>214</v>
      </c>
      <c r="C53" s="73" t="s">
        <v>215</v>
      </c>
      <c r="D53" s="73" t="s">
        <v>136</v>
      </c>
      <c r="E53" s="73" t="s">
        <v>98</v>
      </c>
      <c r="F53" s="73" t="s">
        <v>122</v>
      </c>
      <c r="G53" s="74">
        <v>2.46004897655159E-2</v>
      </c>
      <c r="H53" s="75">
        <v>36.89502477645874</v>
      </c>
      <c r="I53" s="75">
        <v>31.177154183387756</v>
      </c>
      <c r="J53" s="75">
        <v>31.927824020385742</v>
      </c>
      <c r="K53" s="75">
        <v>29.316318759050851</v>
      </c>
      <c r="L53" s="75">
        <v>7.57870599566587</v>
      </c>
      <c r="M53" s="75">
        <v>0.25177615031218004</v>
      </c>
      <c r="N53" s="75">
        <v>30.925376696157308</v>
      </c>
      <c r="O53" s="75">
        <v>10.59075913905013</v>
      </c>
      <c r="P53" s="75">
        <v>3.3751977322496995</v>
      </c>
      <c r="Q53" s="75">
        <v>0.77413505042121</v>
      </c>
      <c r="R53" s="75">
        <v>0.8065415889685601</v>
      </c>
      <c r="S53" s="75">
        <v>11.76081197353156</v>
      </c>
      <c r="T53" s="75">
        <v>4.6203769145889302</v>
      </c>
      <c r="U53" s="73">
        <v>10</v>
      </c>
      <c r="V53" s="73" t="s">
        <v>100</v>
      </c>
      <c r="W53" s="73"/>
      <c r="X53" s="73"/>
      <c r="Y53" s="73"/>
      <c r="Z53" s="73"/>
      <c r="AA53" s="73"/>
    </row>
    <row r="54" spans="1:27" x14ac:dyDescent="0.35">
      <c r="A54" s="73">
        <v>710</v>
      </c>
      <c r="B54" s="73" t="s">
        <v>216</v>
      </c>
      <c r="C54" s="73" t="s">
        <v>217</v>
      </c>
      <c r="D54" s="73" t="s">
        <v>152</v>
      </c>
      <c r="E54" s="73" t="s">
        <v>103</v>
      </c>
      <c r="F54" s="73" t="s">
        <v>192</v>
      </c>
      <c r="G54" s="74">
        <v>2.48906428726559E-2</v>
      </c>
      <c r="H54" s="75">
        <v>39.464873075485229</v>
      </c>
      <c r="I54" s="75">
        <v>13.105806708335876</v>
      </c>
      <c r="J54" s="75">
        <v>47.429317235946655</v>
      </c>
      <c r="K54" s="75">
        <v>31.130540177402128</v>
      </c>
      <c r="L54" s="75">
        <v>8.3343335135110497</v>
      </c>
      <c r="M54" s="75">
        <v>10.47188685796799</v>
      </c>
      <c r="N54" s="75">
        <v>2.63392014385636</v>
      </c>
      <c r="O54" s="75">
        <v>9.8945555490514501</v>
      </c>
      <c r="P54" s="75">
        <v>4.5923631837045402</v>
      </c>
      <c r="Q54" s="75">
        <v>8.4898786911363793</v>
      </c>
      <c r="R54" s="75">
        <v>7.9334878646417</v>
      </c>
      <c r="S54" s="75">
        <v>9.2767311553409701</v>
      </c>
      <c r="T54" s="75">
        <v>7.24230286338996</v>
      </c>
      <c r="U54" s="73">
        <v>10</v>
      </c>
      <c r="V54" s="73" t="s">
        <v>100</v>
      </c>
      <c r="W54" s="73"/>
      <c r="X54" s="73"/>
      <c r="Y54" s="73"/>
      <c r="Z54" s="73"/>
      <c r="AA54" s="73"/>
    </row>
    <row r="55" spans="1:27" x14ac:dyDescent="0.35">
      <c r="A55" s="73">
        <v>504</v>
      </c>
      <c r="B55" s="73" t="s">
        <v>218</v>
      </c>
      <c r="C55" s="73" t="s">
        <v>219</v>
      </c>
      <c r="D55" s="73" t="s">
        <v>125</v>
      </c>
      <c r="E55" s="73" t="s">
        <v>169</v>
      </c>
      <c r="F55" s="73" t="s">
        <v>126</v>
      </c>
      <c r="G55" s="74">
        <v>2.6696723441338499E-2</v>
      </c>
      <c r="H55" s="75">
        <v>24.37269538640976</v>
      </c>
      <c r="I55" s="75">
        <v>46.827584505081177</v>
      </c>
      <c r="J55" s="75">
        <v>28.799718618392944</v>
      </c>
      <c r="K55" s="75">
        <v>20.985198155083371</v>
      </c>
      <c r="L55" s="75">
        <v>3.3874976308244902</v>
      </c>
      <c r="M55" s="75">
        <v>30.993710919756413</v>
      </c>
      <c r="N55" s="75">
        <v>15.833873494325529</v>
      </c>
      <c r="O55" s="75">
        <v>3.9278183351303895</v>
      </c>
      <c r="P55" s="75">
        <v>4.9825315597919406</v>
      </c>
      <c r="Q55" s="75">
        <v>7.24898919389915</v>
      </c>
      <c r="R55" s="75">
        <v>2.17301987871679</v>
      </c>
      <c r="S55" s="75">
        <v>8.0024637908482106</v>
      </c>
      <c r="T55" s="75">
        <v>2.4648970416236997</v>
      </c>
      <c r="U55" s="73">
        <v>10</v>
      </c>
      <c r="V55" s="73" t="s">
        <v>100</v>
      </c>
      <c r="W55" s="73"/>
      <c r="X55" s="73"/>
      <c r="Y55" s="73"/>
      <c r="Z55" s="73"/>
      <c r="AA55" s="73"/>
    </row>
    <row r="56" spans="1:27" x14ac:dyDescent="0.35">
      <c r="A56" s="73">
        <v>484</v>
      </c>
      <c r="B56" s="73" t="s">
        <v>220</v>
      </c>
      <c r="C56" s="73" t="s">
        <v>221</v>
      </c>
      <c r="D56" s="73" t="s">
        <v>121</v>
      </c>
      <c r="E56" s="73" t="s">
        <v>176</v>
      </c>
      <c r="F56" s="73" t="s">
        <v>222</v>
      </c>
      <c r="G56" s="74">
        <v>2.8053784493086199E-2</v>
      </c>
      <c r="H56" s="75">
        <v>79.416036605834961</v>
      </c>
      <c r="I56" s="75">
        <v>7.3309317231178284</v>
      </c>
      <c r="J56" s="75">
        <v>13.253030180931091</v>
      </c>
      <c r="K56" s="75">
        <v>79.416038495125946</v>
      </c>
      <c r="L56" s="75"/>
      <c r="M56" s="75">
        <v>3.08838484862819</v>
      </c>
      <c r="N56" s="75">
        <v>4.2425465166779501</v>
      </c>
      <c r="O56" s="75">
        <v>4.10593547793043</v>
      </c>
      <c r="P56" s="75">
        <v>2.4371628936459002</v>
      </c>
      <c r="Q56" s="75">
        <v>0.50022231581838006</v>
      </c>
      <c r="R56" s="75">
        <v>0.12687892300035999</v>
      </c>
      <c r="S56" s="75">
        <v>4.4488623778596494</v>
      </c>
      <c r="T56" s="75">
        <v>1.6339681513133399</v>
      </c>
      <c r="U56" s="73">
        <v>9</v>
      </c>
      <c r="V56" s="73" t="s">
        <v>28</v>
      </c>
      <c r="W56" s="73"/>
      <c r="X56" s="73"/>
      <c r="Y56" s="73"/>
      <c r="Z56" s="73"/>
      <c r="AA56" s="73"/>
    </row>
    <row r="57" spans="1:27" x14ac:dyDescent="0.35">
      <c r="A57" s="73">
        <v>496</v>
      </c>
      <c r="B57" s="73" t="s">
        <v>223</v>
      </c>
      <c r="C57" s="73" t="s">
        <v>224</v>
      </c>
      <c r="D57" s="73" t="s">
        <v>136</v>
      </c>
      <c r="E57" s="73" t="s">
        <v>98</v>
      </c>
      <c r="F57" s="73" t="s">
        <v>113</v>
      </c>
      <c r="G57" s="74">
        <v>2.81268202333581E-2</v>
      </c>
      <c r="H57" s="75">
        <v>21.09321653842926</v>
      </c>
      <c r="I57" s="75">
        <v>26.796498894691467</v>
      </c>
      <c r="J57" s="75">
        <v>52.110284566879272</v>
      </c>
      <c r="K57" s="75">
        <v>16.679839694849143</v>
      </c>
      <c r="L57" s="75">
        <v>4.4133774794361598</v>
      </c>
      <c r="M57" s="75">
        <v>17.162829582518491</v>
      </c>
      <c r="N57" s="75">
        <v>9.6336701084436491</v>
      </c>
      <c r="O57" s="75">
        <v>13.708900906403478</v>
      </c>
      <c r="P57" s="75">
        <v>13.88765801818505</v>
      </c>
      <c r="Q57" s="75">
        <v>9.4017163707071596</v>
      </c>
      <c r="R57" s="75">
        <v>1.5351771266135799</v>
      </c>
      <c r="S57" s="75">
        <v>12.14223930056124</v>
      </c>
      <c r="T57" s="75">
        <v>1.4345914122730901</v>
      </c>
      <c r="U57" s="73">
        <v>10</v>
      </c>
      <c r="V57" s="73" t="s">
        <v>100</v>
      </c>
      <c r="W57" s="73"/>
      <c r="X57" s="73"/>
      <c r="Y57" s="73"/>
      <c r="Z57" s="73"/>
      <c r="AA57" s="73"/>
    </row>
    <row r="58" spans="1:27" x14ac:dyDescent="0.35">
      <c r="A58" s="73">
        <v>762</v>
      </c>
      <c r="B58" s="73" t="s">
        <v>225</v>
      </c>
      <c r="C58" s="73" t="s">
        <v>226</v>
      </c>
      <c r="D58" s="73" t="s">
        <v>97</v>
      </c>
      <c r="E58" s="73" t="s">
        <v>103</v>
      </c>
      <c r="F58" s="73" t="s">
        <v>197</v>
      </c>
      <c r="G58" s="74">
        <v>2.9005923068436999E-2</v>
      </c>
      <c r="H58" s="75">
        <v>47.758474946022034</v>
      </c>
      <c r="I58" s="75">
        <v>26.465132832527161</v>
      </c>
      <c r="J58" s="75">
        <v>25.776392221450806</v>
      </c>
      <c r="K58" s="75">
        <v>35.745524978431817</v>
      </c>
      <c r="L58" s="75">
        <v>12.012950078405559</v>
      </c>
      <c r="M58" s="75">
        <v>0.70798180040051994</v>
      </c>
      <c r="N58" s="75">
        <v>25.757150960541296</v>
      </c>
      <c r="O58" s="75">
        <v>6.6303436732917307</v>
      </c>
      <c r="P58" s="75">
        <v>0.60905928510694007</v>
      </c>
      <c r="Q58" s="75">
        <v>6.8729318771949792</v>
      </c>
      <c r="R58" s="75">
        <v>0.19121522355949</v>
      </c>
      <c r="S58" s="75">
        <v>10.876271299360781</v>
      </c>
      <c r="T58" s="75">
        <v>0.59657082371277004</v>
      </c>
      <c r="U58" s="73">
        <v>10</v>
      </c>
      <c r="V58" s="73" t="s">
        <v>100</v>
      </c>
      <c r="W58" s="73"/>
      <c r="X58" s="73"/>
      <c r="Y58" s="73"/>
      <c r="Z58" s="73"/>
      <c r="AA58" s="73"/>
    </row>
    <row r="59" spans="1:27" x14ac:dyDescent="0.35">
      <c r="A59" s="73">
        <v>604</v>
      </c>
      <c r="B59" s="73" t="s">
        <v>227</v>
      </c>
      <c r="C59" s="73" t="s">
        <v>228</v>
      </c>
      <c r="D59" s="73" t="s">
        <v>121</v>
      </c>
      <c r="E59" s="73" t="s">
        <v>229</v>
      </c>
      <c r="F59" s="73" t="s">
        <v>99</v>
      </c>
      <c r="G59" s="74">
        <v>2.9221136839694201E-2</v>
      </c>
      <c r="H59" s="75">
        <v>15.715019404888153</v>
      </c>
      <c r="I59" s="75">
        <v>32.681563496589661</v>
      </c>
      <c r="J59" s="75">
        <v>51.603418588638306</v>
      </c>
      <c r="K59" s="75">
        <v>13.418367973009579</v>
      </c>
      <c r="L59" s="75">
        <v>2.2966517406536502</v>
      </c>
      <c r="M59" s="75">
        <v>16.772620066337829</v>
      </c>
      <c r="N59" s="75">
        <v>15.90894232373587</v>
      </c>
      <c r="O59" s="75">
        <v>11.03406243294404</v>
      </c>
      <c r="P59" s="75">
        <v>11.602299520878249</v>
      </c>
      <c r="Q59" s="75">
        <v>5.94237766718354</v>
      </c>
      <c r="R59" s="75">
        <v>4.05089343613853</v>
      </c>
      <c r="S59" s="75">
        <v>13.164198036164091</v>
      </c>
      <c r="T59" s="75">
        <v>5.8095868029585596</v>
      </c>
      <c r="U59" s="73">
        <v>10</v>
      </c>
      <c r="V59" s="73" t="s">
        <v>100</v>
      </c>
      <c r="W59" s="73"/>
      <c r="X59" s="73"/>
      <c r="Y59" s="73"/>
      <c r="Z59" s="73"/>
      <c r="AA59" s="73"/>
    </row>
    <row r="60" spans="1:27" x14ac:dyDescent="0.35">
      <c r="A60" s="73">
        <v>222</v>
      </c>
      <c r="B60" s="73" t="s">
        <v>230</v>
      </c>
      <c r="C60" s="73" t="s">
        <v>231</v>
      </c>
      <c r="D60" s="73" t="s">
        <v>121</v>
      </c>
      <c r="E60" s="73" t="s">
        <v>98</v>
      </c>
      <c r="F60" s="73" t="s">
        <v>170</v>
      </c>
      <c r="G60" s="74">
        <v>3.24625094524029E-2</v>
      </c>
      <c r="H60" s="75">
        <v>15.493796765804291</v>
      </c>
      <c r="I60" s="75">
        <v>43.393805623054504</v>
      </c>
      <c r="J60" s="75">
        <v>41.112396121025085</v>
      </c>
      <c r="K60" s="75">
        <v>13.265223807779961</v>
      </c>
      <c r="L60" s="75">
        <v>2.22857255746738</v>
      </c>
      <c r="M60" s="75">
        <v>26.448655796465058</v>
      </c>
      <c r="N60" s="75">
        <v>16.945151921219669</v>
      </c>
      <c r="O60" s="75">
        <v>10.70980036983347</v>
      </c>
      <c r="P60" s="75">
        <v>8.4989125032356796</v>
      </c>
      <c r="Q60" s="75">
        <v>3.2075345704892197</v>
      </c>
      <c r="R60" s="75">
        <v>4.03008873346612</v>
      </c>
      <c r="S60" s="75">
        <v>10.39699077367586</v>
      </c>
      <c r="T60" s="75">
        <v>4.2690689663665395</v>
      </c>
      <c r="U60" s="73">
        <v>10</v>
      </c>
      <c r="V60" s="73" t="s">
        <v>100</v>
      </c>
      <c r="W60" s="73"/>
      <c r="X60" s="73"/>
      <c r="Y60" s="73"/>
      <c r="Z60" s="73"/>
      <c r="AA60" s="73"/>
    </row>
    <row r="61" spans="1:27" x14ac:dyDescent="0.35">
      <c r="A61" s="73">
        <v>368</v>
      </c>
      <c r="B61" s="73" t="s">
        <v>232</v>
      </c>
      <c r="C61" s="73" t="s">
        <v>233</v>
      </c>
      <c r="D61" s="73" t="s">
        <v>125</v>
      </c>
      <c r="E61" s="73" t="s">
        <v>98</v>
      </c>
      <c r="F61" s="73" t="s">
        <v>113</v>
      </c>
      <c r="G61" s="74">
        <v>3.2694322381287999E-2</v>
      </c>
      <c r="H61" s="75">
        <v>33.071994781494141</v>
      </c>
      <c r="I61" s="75">
        <v>60.923409461975098</v>
      </c>
      <c r="J61" s="75">
        <v>6.0045912861824036</v>
      </c>
      <c r="K61" s="75">
        <v>25.697192802165368</v>
      </c>
      <c r="L61" s="75">
        <v>7.3748032990780299</v>
      </c>
      <c r="M61" s="75">
        <v>27.992970971956471</v>
      </c>
      <c r="N61" s="75">
        <v>32.930441791205162</v>
      </c>
      <c r="O61" s="75">
        <v>0.27630699953018001</v>
      </c>
      <c r="P61" s="75">
        <v>2.39657716391054</v>
      </c>
      <c r="Q61" s="75">
        <v>0.70148545121071992</v>
      </c>
      <c r="R61" s="75">
        <v>8.5870047533259997E-2</v>
      </c>
      <c r="S61" s="75">
        <v>2.2489427222947103</v>
      </c>
      <c r="T61" s="75">
        <v>0.29540875111899001</v>
      </c>
      <c r="U61" s="73">
        <v>10</v>
      </c>
      <c r="V61" s="73" t="s">
        <v>100</v>
      </c>
      <c r="W61" s="73"/>
      <c r="X61" s="73"/>
      <c r="Y61" s="73"/>
      <c r="Z61" s="73"/>
      <c r="AA61" s="73"/>
    </row>
    <row r="62" spans="1:27" x14ac:dyDescent="0.35">
      <c r="A62" s="73">
        <v>68</v>
      </c>
      <c r="B62" s="73" t="s">
        <v>234</v>
      </c>
      <c r="C62" s="73" t="s">
        <v>235</v>
      </c>
      <c r="D62" s="73" t="s">
        <v>121</v>
      </c>
      <c r="E62" s="73" t="s">
        <v>236</v>
      </c>
      <c r="F62" s="73" t="s">
        <v>192</v>
      </c>
      <c r="G62" s="74">
        <v>3.7754270156395202E-2</v>
      </c>
      <c r="H62" s="75">
        <v>18.658752739429474</v>
      </c>
      <c r="I62" s="75">
        <v>31.49171769618988</v>
      </c>
      <c r="J62" s="75">
        <v>49.849528074264526</v>
      </c>
      <c r="K62" s="75">
        <v>16.37700718848868</v>
      </c>
      <c r="L62" s="75">
        <v>2.2817453371158698</v>
      </c>
      <c r="M62" s="75">
        <v>25.242130820228859</v>
      </c>
      <c r="N62" s="75">
        <v>6.24958653151646</v>
      </c>
      <c r="O62" s="75">
        <v>10.463689743698399</v>
      </c>
      <c r="P62" s="75">
        <v>12.738956081786629</v>
      </c>
      <c r="Q62" s="75">
        <v>4.4381890728242901</v>
      </c>
      <c r="R62" s="75">
        <v>5.5614436035987396</v>
      </c>
      <c r="S62" s="75">
        <v>11.036303615631269</v>
      </c>
      <c r="T62" s="75">
        <v>5.6109480051097602</v>
      </c>
      <c r="U62" s="73">
        <v>10</v>
      </c>
      <c r="V62" s="73" t="s">
        <v>100</v>
      </c>
      <c r="W62" s="73"/>
      <c r="X62" s="73"/>
      <c r="Y62" s="73"/>
      <c r="Z62" s="73"/>
      <c r="AA62" s="73"/>
    </row>
    <row r="63" spans="1:27" x14ac:dyDescent="0.35">
      <c r="A63" s="73">
        <v>678</v>
      </c>
      <c r="B63" s="73" t="s">
        <v>237</v>
      </c>
      <c r="C63" s="73" t="s">
        <v>238</v>
      </c>
      <c r="D63" s="73" t="s">
        <v>152</v>
      </c>
      <c r="E63" s="73" t="s">
        <v>98</v>
      </c>
      <c r="F63" s="73" t="s">
        <v>99</v>
      </c>
      <c r="G63" s="74">
        <v>4.7923375105539102E-2</v>
      </c>
      <c r="H63" s="75">
        <v>18.736705183982849</v>
      </c>
      <c r="I63" s="75">
        <v>36.615872383117676</v>
      </c>
      <c r="J63" s="75">
        <v>44.647422432899475</v>
      </c>
      <c r="K63" s="75">
        <v>15.974434070429769</v>
      </c>
      <c r="L63" s="75">
        <v>2.7622709335193298</v>
      </c>
      <c r="M63" s="75">
        <v>24.656393454767699</v>
      </c>
      <c r="N63" s="75">
        <v>11.959479297817619</v>
      </c>
      <c r="O63" s="75">
        <v>10.78281588214703</v>
      </c>
      <c r="P63" s="75">
        <v>12.697290585948931</v>
      </c>
      <c r="Q63" s="75">
        <v>3.8854389278826096</v>
      </c>
      <c r="R63" s="75">
        <v>8.1474777776335792</v>
      </c>
      <c r="S63" s="75">
        <v>0.52725598468583001</v>
      </c>
      <c r="T63" s="75">
        <v>8.6071430851629209</v>
      </c>
      <c r="U63" s="73">
        <v>10</v>
      </c>
      <c r="V63" s="73" t="s">
        <v>100</v>
      </c>
      <c r="W63" s="73"/>
      <c r="X63" s="73"/>
      <c r="Y63" s="73"/>
      <c r="Z63" s="73"/>
      <c r="AA63" s="73"/>
    </row>
    <row r="64" spans="1:27" x14ac:dyDescent="0.35">
      <c r="A64" s="73">
        <v>340</v>
      </c>
      <c r="B64" s="73" t="s">
        <v>239</v>
      </c>
      <c r="C64" s="73" t="s">
        <v>240</v>
      </c>
      <c r="D64" s="73" t="s">
        <v>121</v>
      </c>
      <c r="E64" s="73" t="s">
        <v>98</v>
      </c>
      <c r="F64" s="73" t="s">
        <v>99</v>
      </c>
      <c r="G64" s="74">
        <v>5.1154169385928899E-2</v>
      </c>
      <c r="H64" s="75">
        <v>18.802836537361145</v>
      </c>
      <c r="I64" s="75">
        <v>39.204373955726624</v>
      </c>
      <c r="J64" s="75">
        <v>41.99279248714447</v>
      </c>
      <c r="K64" s="75">
        <v>16.828150455824712</v>
      </c>
      <c r="L64" s="75">
        <v>1.9746857507834499</v>
      </c>
      <c r="M64" s="75">
        <v>19.86274099565582</v>
      </c>
      <c r="N64" s="75">
        <v>19.341633758251938</v>
      </c>
      <c r="O64" s="75">
        <v>12.25570800628485</v>
      </c>
      <c r="P64" s="75">
        <v>6.5632362017779196</v>
      </c>
      <c r="Q64" s="75">
        <v>1.98601384870098</v>
      </c>
      <c r="R64" s="75">
        <v>5.5105551634683003</v>
      </c>
      <c r="S64" s="75">
        <v>9.6841738591585909</v>
      </c>
      <c r="T64" s="75">
        <v>5.9931019600910203</v>
      </c>
      <c r="U64" s="73">
        <v>10</v>
      </c>
      <c r="V64" s="73" t="s">
        <v>100</v>
      </c>
      <c r="W64" s="73"/>
      <c r="X64" s="73"/>
      <c r="Y64" s="73"/>
      <c r="Z64" s="73"/>
      <c r="AA64" s="73"/>
    </row>
    <row r="65" spans="1:27" x14ac:dyDescent="0.35">
      <c r="A65" s="73">
        <v>356</v>
      </c>
      <c r="B65" s="73" t="s">
        <v>241</v>
      </c>
      <c r="C65" s="73" t="s">
        <v>242</v>
      </c>
      <c r="D65" s="73" t="s">
        <v>142</v>
      </c>
      <c r="E65" s="73" t="s">
        <v>103</v>
      </c>
      <c r="F65" s="73" t="s">
        <v>243</v>
      </c>
      <c r="G65" s="74">
        <v>6.8810564349539596E-2</v>
      </c>
      <c r="H65" s="75">
        <v>32.158869504928589</v>
      </c>
      <c r="I65" s="75">
        <v>28.170356154441833</v>
      </c>
      <c r="J65" s="75">
        <v>39.670777320861816</v>
      </c>
      <c r="K65" s="75">
        <v>28.578612445018592</v>
      </c>
      <c r="L65" s="75">
        <v>3.5802576040886298</v>
      </c>
      <c r="M65" s="75">
        <v>18.70964668668481</v>
      </c>
      <c r="N65" s="75">
        <v>9.4607091527718801</v>
      </c>
      <c r="O65" s="75">
        <v>11.22178954770297</v>
      </c>
      <c r="P65" s="75">
        <v>9.1121361707024704</v>
      </c>
      <c r="Q65" s="75">
        <v>2.1511761980617599</v>
      </c>
      <c r="R65" s="75">
        <v>1.6770272915969502</v>
      </c>
      <c r="S65" s="75">
        <v>10.98558323082486</v>
      </c>
      <c r="T65" s="75">
        <v>4.5230616724999999</v>
      </c>
      <c r="U65" s="73">
        <v>10</v>
      </c>
      <c r="V65" s="73" t="s">
        <v>100</v>
      </c>
      <c r="W65" s="73"/>
      <c r="X65" s="73"/>
      <c r="Y65" s="73"/>
      <c r="Z65" s="73"/>
      <c r="AA65" s="73"/>
    </row>
    <row r="66" spans="1:27" x14ac:dyDescent="0.35">
      <c r="A66" s="73">
        <v>266</v>
      </c>
      <c r="B66" s="73" t="s">
        <v>244</v>
      </c>
      <c r="C66" s="73" t="s">
        <v>245</v>
      </c>
      <c r="D66" s="73" t="s">
        <v>152</v>
      </c>
      <c r="E66" s="73" t="s">
        <v>103</v>
      </c>
      <c r="F66" s="73" t="s">
        <v>107</v>
      </c>
      <c r="G66" s="74">
        <v>6.9695362281643997E-2</v>
      </c>
      <c r="H66" s="75">
        <v>32.650008797645569</v>
      </c>
      <c r="I66" s="75">
        <v>21.385367214679718</v>
      </c>
      <c r="J66" s="75">
        <v>45.964622497558594</v>
      </c>
      <c r="K66" s="75">
        <v>23.679132877218841</v>
      </c>
      <c r="L66" s="75">
        <v>8.9708765232879202</v>
      </c>
      <c r="M66" s="75">
        <v>13.818822098017369</v>
      </c>
      <c r="N66" s="75">
        <v>7.5665448486444395</v>
      </c>
      <c r="O66" s="75">
        <v>7.6907985093850897</v>
      </c>
      <c r="P66" s="75">
        <v>11.64105877783884</v>
      </c>
      <c r="Q66" s="75">
        <v>7.9876673016735493</v>
      </c>
      <c r="R66" s="75">
        <v>5.9142124194446399</v>
      </c>
      <c r="S66" s="75">
        <v>7.3681305225971796</v>
      </c>
      <c r="T66" s="75">
        <v>5.3627561218941207</v>
      </c>
      <c r="U66" s="73">
        <v>10</v>
      </c>
      <c r="V66" s="73" t="s">
        <v>100</v>
      </c>
      <c r="W66" s="73"/>
      <c r="X66" s="73"/>
      <c r="Y66" s="73"/>
      <c r="Z66" s="73"/>
      <c r="AA66" s="73"/>
    </row>
    <row r="67" spans="1:27" x14ac:dyDescent="0.35">
      <c r="A67" s="73">
        <v>72</v>
      </c>
      <c r="B67" s="73" t="s">
        <v>246</v>
      </c>
      <c r="C67" s="73" t="s">
        <v>247</v>
      </c>
      <c r="D67" s="73" t="s">
        <v>152</v>
      </c>
      <c r="E67" s="73" t="s">
        <v>248</v>
      </c>
      <c r="F67" s="73" t="s">
        <v>104</v>
      </c>
      <c r="G67" s="74">
        <v>7.2638698681445305E-2</v>
      </c>
      <c r="H67" s="75">
        <v>30.290412902832031</v>
      </c>
      <c r="I67" s="75">
        <v>16.492962837219238</v>
      </c>
      <c r="J67" s="75">
        <v>53.21662425994873</v>
      </c>
      <c r="K67" s="75">
        <v>28.292510334290537</v>
      </c>
      <c r="L67" s="75">
        <v>1.9979027005362</v>
      </c>
      <c r="M67" s="75">
        <v>9.0945169698832995</v>
      </c>
      <c r="N67" s="75">
        <v>7.3984451800047601</v>
      </c>
      <c r="O67" s="75">
        <v>12.52977561297314</v>
      </c>
      <c r="P67" s="75">
        <v>10.67724153175527</v>
      </c>
      <c r="Q67" s="75">
        <v>2.9948876051720301</v>
      </c>
      <c r="R67" s="75">
        <v>11.836148449124851</v>
      </c>
      <c r="S67" s="75">
        <v>6.9264897387090389</v>
      </c>
      <c r="T67" s="75">
        <v>8.2520818775514488</v>
      </c>
      <c r="U67" s="73">
        <v>10</v>
      </c>
      <c r="V67" s="73" t="s">
        <v>100</v>
      </c>
      <c r="W67" s="73"/>
      <c r="X67" s="73"/>
      <c r="Y67" s="73"/>
      <c r="Z67" s="73"/>
      <c r="AA67" s="73"/>
    </row>
    <row r="68" spans="1:27" x14ac:dyDescent="0.35">
      <c r="A68" s="73">
        <v>524</v>
      </c>
      <c r="B68" s="73" t="s">
        <v>249</v>
      </c>
      <c r="C68" s="73" t="s">
        <v>250</v>
      </c>
      <c r="D68" s="73" t="s">
        <v>142</v>
      </c>
      <c r="E68" s="73" t="s">
        <v>98</v>
      </c>
      <c r="F68" s="73" t="s">
        <v>99</v>
      </c>
      <c r="G68" s="74">
        <v>7.43989020451057E-2</v>
      </c>
      <c r="H68" s="75">
        <v>23.162132501602173</v>
      </c>
      <c r="I68" s="75">
        <v>33.874478936195374</v>
      </c>
      <c r="J68" s="75">
        <v>42.963388562202454</v>
      </c>
      <c r="K68" s="75">
        <v>20.918043981304741</v>
      </c>
      <c r="L68" s="75">
        <v>2.2440878628521901</v>
      </c>
      <c r="M68" s="75">
        <v>26.079074909384108</v>
      </c>
      <c r="N68" s="75">
        <v>7.7954044250175896</v>
      </c>
      <c r="O68" s="75">
        <v>12.140719580391899</v>
      </c>
      <c r="P68" s="75">
        <v>4.8672708615172899</v>
      </c>
      <c r="Q68" s="75">
        <v>1.9842443513328201</v>
      </c>
      <c r="R68" s="75">
        <v>4.10978093811989</v>
      </c>
      <c r="S68" s="75">
        <v>12.15553428034953</v>
      </c>
      <c r="T68" s="75">
        <v>7.70583880973125</v>
      </c>
      <c r="U68" s="73">
        <v>10</v>
      </c>
      <c r="V68" s="73" t="s">
        <v>100</v>
      </c>
      <c r="W68" s="73"/>
      <c r="X68" s="73"/>
      <c r="Y68" s="73"/>
      <c r="Z68" s="73"/>
      <c r="AA68" s="73"/>
    </row>
    <row r="69" spans="1:27" x14ac:dyDescent="0.35">
      <c r="A69" s="73">
        <v>558</v>
      </c>
      <c r="B69" s="73" t="s">
        <v>251</v>
      </c>
      <c r="C69" s="73" t="s">
        <v>252</v>
      </c>
      <c r="D69" s="73" t="s">
        <v>121</v>
      </c>
      <c r="E69" s="73" t="s">
        <v>103</v>
      </c>
      <c r="F69" s="73" t="s">
        <v>181</v>
      </c>
      <c r="G69" s="74">
        <v>7.4494891669934504E-2</v>
      </c>
      <c r="H69" s="75">
        <v>11.460148543119431</v>
      </c>
      <c r="I69" s="75">
        <v>36.234325170516968</v>
      </c>
      <c r="J69" s="75">
        <v>52.30553150177002</v>
      </c>
      <c r="K69" s="75">
        <v>10.02117773882021</v>
      </c>
      <c r="L69" s="75">
        <v>1.4389709345450399</v>
      </c>
      <c r="M69" s="75">
        <v>28.002067924877512</v>
      </c>
      <c r="N69" s="75">
        <v>8.2322561783643007</v>
      </c>
      <c r="O69" s="75">
        <v>12.088030101832709</v>
      </c>
      <c r="P69" s="75">
        <v>4.6056964282134398</v>
      </c>
      <c r="Q69" s="75">
        <v>10.159265548802971</v>
      </c>
      <c r="R69" s="75">
        <v>8.5657906223224192</v>
      </c>
      <c r="S69" s="75">
        <v>10.07611063898216</v>
      </c>
      <c r="T69" s="75">
        <v>6.8106338832423203</v>
      </c>
      <c r="U69" s="73">
        <v>10</v>
      </c>
      <c r="V69" s="73" t="s">
        <v>100</v>
      </c>
      <c r="W69" s="73"/>
      <c r="X69" s="73"/>
      <c r="Y69" s="73"/>
      <c r="Z69" s="73"/>
      <c r="AA69" s="73"/>
    </row>
    <row r="70" spans="1:27" x14ac:dyDescent="0.35">
      <c r="A70" s="73">
        <v>296</v>
      </c>
      <c r="B70" s="73" t="s">
        <v>253</v>
      </c>
      <c r="C70" s="73" t="s">
        <v>254</v>
      </c>
      <c r="D70" s="73" t="s">
        <v>136</v>
      </c>
      <c r="E70" s="73" t="s">
        <v>98</v>
      </c>
      <c r="F70" s="73" t="s">
        <v>116</v>
      </c>
      <c r="G70" s="74">
        <v>8.0157404975975496E-2</v>
      </c>
      <c r="H70" s="75">
        <v>30.257833003997803</v>
      </c>
      <c r="I70" s="75">
        <v>12.100864946842194</v>
      </c>
      <c r="J70" s="75">
        <v>57.641303539276123</v>
      </c>
      <c r="K70" s="75">
        <v>21.295252350821752</v>
      </c>
      <c r="L70" s="75">
        <v>8.9625822035320795</v>
      </c>
      <c r="M70" s="75">
        <v>0.78661453806440007</v>
      </c>
      <c r="N70" s="75">
        <v>11.31425030578845</v>
      </c>
      <c r="O70" s="75">
        <v>10.477840866923509</v>
      </c>
      <c r="P70" s="75">
        <v>11.22571175871162</v>
      </c>
      <c r="Q70" s="75">
        <v>5.5718919121343697</v>
      </c>
      <c r="R70" s="75">
        <v>10.51941684317346</v>
      </c>
      <c r="S70" s="75">
        <v>13.2839013486536</v>
      </c>
      <c r="T70" s="75">
        <v>6.56253787219985</v>
      </c>
      <c r="U70" s="73">
        <v>10</v>
      </c>
      <c r="V70" s="73" t="s">
        <v>100</v>
      </c>
      <c r="W70" s="73"/>
      <c r="X70" s="73"/>
      <c r="Y70" s="73"/>
      <c r="Z70" s="73"/>
      <c r="AA70" s="73"/>
    </row>
    <row r="71" spans="1:27" x14ac:dyDescent="0.35">
      <c r="A71" s="73">
        <v>748</v>
      </c>
      <c r="B71" s="73" t="s">
        <v>255</v>
      </c>
      <c r="C71" s="73" t="s">
        <v>256</v>
      </c>
      <c r="D71" s="73" t="s">
        <v>152</v>
      </c>
      <c r="E71" s="73" t="s">
        <v>98</v>
      </c>
      <c r="F71" s="73" t="s">
        <v>170</v>
      </c>
      <c r="G71" s="74">
        <v>8.1271320070091399E-2</v>
      </c>
      <c r="H71" s="75">
        <v>29.278102517127991</v>
      </c>
      <c r="I71" s="75">
        <v>17.885658144950867</v>
      </c>
      <c r="J71" s="75">
        <v>52.836239337921143</v>
      </c>
      <c r="K71" s="75">
        <v>23.3953486886527</v>
      </c>
      <c r="L71" s="75">
        <v>5.8827535725535203</v>
      </c>
      <c r="M71" s="75">
        <v>12.3868225779259</v>
      </c>
      <c r="N71" s="75">
        <v>5.4988353509742502</v>
      </c>
      <c r="O71" s="75">
        <v>12.146289403409289</v>
      </c>
      <c r="P71" s="75">
        <v>8.9607439549677306</v>
      </c>
      <c r="Q71" s="75">
        <v>8.8035192697491897</v>
      </c>
      <c r="R71" s="75">
        <v>10.69711013618479</v>
      </c>
      <c r="S71" s="75">
        <v>5.9952432493182206</v>
      </c>
      <c r="T71" s="75">
        <v>6.2333337962649997</v>
      </c>
      <c r="U71" s="73">
        <v>10</v>
      </c>
      <c r="V71" s="73" t="s">
        <v>100</v>
      </c>
      <c r="W71" s="73"/>
      <c r="X71" s="73"/>
      <c r="Y71" s="73"/>
      <c r="Z71" s="73"/>
      <c r="AA71" s="73"/>
    </row>
    <row r="72" spans="1:27" x14ac:dyDescent="0.35">
      <c r="A72" s="73">
        <v>426</v>
      </c>
      <c r="B72" s="73" t="s">
        <v>257</v>
      </c>
      <c r="C72" s="73" t="s">
        <v>258</v>
      </c>
      <c r="D72" s="73" t="s">
        <v>152</v>
      </c>
      <c r="E72" s="73" t="s">
        <v>98</v>
      </c>
      <c r="F72" s="73" t="s">
        <v>113</v>
      </c>
      <c r="G72" s="74">
        <v>8.4359190863707606E-2</v>
      </c>
      <c r="H72" s="75">
        <v>21.869070827960968</v>
      </c>
      <c r="I72" s="75">
        <v>18.134713172912598</v>
      </c>
      <c r="J72" s="75">
        <v>59.996217489242554</v>
      </c>
      <c r="K72" s="75">
        <v>18.93622849058686</v>
      </c>
      <c r="L72" s="75">
        <v>2.9328426490704098</v>
      </c>
      <c r="M72" s="75">
        <v>10.90512957003468</v>
      </c>
      <c r="N72" s="75">
        <v>7.2295838915177697</v>
      </c>
      <c r="O72" s="75"/>
      <c r="P72" s="75">
        <v>11.699103117093991</v>
      </c>
      <c r="Q72" s="75">
        <v>9.1817820341059804</v>
      </c>
      <c r="R72" s="75">
        <v>14.512672477293401</v>
      </c>
      <c r="S72" s="75">
        <v>12.55974942699061</v>
      </c>
      <c r="T72" s="75">
        <v>12.042908343304729</v>
      </c>
      <c r="U72" s="73">
        <v>9</v>
      </c>
      <c r="V72" s="73" t="s">
        <v>110</v>
      </c>
      <c r="W72" s="73"/>
      <c r="X72" s="73"/>
      <c r="Y72" s="73"/>
      <c r="Z72" s="73"/>
      <c r="AA72" s="73"/>
    </row>
    <row r="73" spans="1:27" x14ac:dyDescent="0.35">
      <c r="A73" s="73">
        <v>50</v>
      </c>
      <c r="B73" s="73" t="s">
        <v>259</v>
      </c>
      <c r="C73" s="73" t="s">
        <v>260</v>
      </c>
      <c r="D73" s="73" t="s">
        <v>142</v>
      </c>
      <c r="E73" s="73" t="s">
        <v>98</v>
      </c>
      <c r="F73" s="73" t="s">
        <v>99</v>
      </c>
      <c r="G73" s="74">
        <v>0.10406026630943251</v>
      </c>
      <c r="H73" s="75">
        <v>17.278388142585754</v>
      </c>
      <c r="I73" s="75">
        <v>37.633830308914185</v>
      </c>
      <c r="J73" s="75">
        <v>45.0877845287323</v>
      </c>
      <c r="K73" s="75">
        <v>15.190575007628428</v>
      </c>
      <c r="L73" s="75">
        <v>2.0878134272978</v>
      </c>
      <c r="M73" s="75">
        <v>26.777615465913218</v>
      </c>
      <c r="N73" s="75">
        <v>10.856212972211091</v>
      </c>
      <c r="O73" s="75">
        <v>12.4660298776049</v>
      </c>
      <c r="P73" s="75">
        <v>8.3223420889875097</v>
      </c>
      <c r="Q73" s="75">
        <v>0.76261682342031001</v>
      </c>
      <c r="R73" s="75">
        <v>2.4646130733750002</v>
      </c>
      <c r="S73" s="75">
        <v>12.4552240669592</v>
      </c>
      <c r="T73" s="75">
        <v>8.6169571966207794</v>
      </c>
      <c r="U73" s="73">
        <v>10</v>
      </c>
      <c r="V73" s="73" t="s">
        <v>100</v>
      </c>
      <c r="W73" s="73"/>
      <c r="X73" s="73"/>
      <c r="Y73" s="73"/>
      <c r="Z73" s="73"/>
      <c r="AA73" s="73"/>
    </row>
    <row r="74" spans="1:27" x14ac:dyDescent="0.35">
      <c r="A74" s="73">
        <v>418</v>
      </c>
      <c r="B74" s="73" t="s">
        <v>261</v>
      </c>
      <c r="C74" s="73" t="s">
        <v>262</v>
      </c>
      <c r="D74" s="73" t="s">
        <v>136</v>
      </c>
      <c r="E74" s="73" t="s">
        <v>98</v>
      </c>
      <c r="F74" s="73" t="s">
        <v>197</v>
      </c>
      <c r="G74" s="74">
        <v>0.1083332502467847</v>
      </c>
      <c r="H74" s="75">
        <v>21.490898728370667</v>
      </c>
      <c r="I74" s="75">
        <v>39.667209982872009</v>
      </c>
      <c r="J74" s="75">
        <v>38.841888308525085</v>
      </c>
      <c r="K74" s="75">
        <v>18.527792678542028</v>
      </c>
      <c r="L74" s="75">
        <v>2.9631060781785199</v>
      </c>
      <c r="M74" s="75">
        <v>25.613806598617078</v>
      </c>
      <c r="N74" s="75">
        <v>14.053403550863619</v>
      </c>
      <c r="O74" s="75">
        <v>11.74350949427078</v>
      </c>
      <c r="P74" s="75">
        <v>8.8144666402356702</v>
      </c>
      <c r="Q74" s="75">
        <v>5.3563542725774704</v>
      </c>
      <c r="R74" s="75">
        <v>3.1115985484803503</v>
      </c>
      <c r="S74" s="75">
        <v>6.1664569792975206</v>
      </c>
      <c r="T74" s="75">
        <v>3.6495051589402001</v>
      </c>
      <c r="U74" s="73">
        <v>10</v>
      </c>
      <c r="V74" s="73" t="s">
        <v>100</v>
      </c>
      <c r="W74" s="73"/>
      <c r="X74" s="73"/>
      <c r="Y74" s="73"/>
      <c r="Z74" s="73"/>
      <c r="AA74" s="73"/>
    </row>
    <row r="75" spans="1:27" x14ac:dyDescent="0.35">
      <c r="A75" s="73">
        <v>716</v>
      </c>
      <c r="B75" s="73" t="s">
        <v>263</v>
      </c>
      <c r="C75" s="73" t="s">
        <v>264</v>
      </c>
      <c r="D75" s="73" t="s">
        <v>152</v>
      </c>
      <c r="E75" s="73" t="s">
        <v>98</v>
      </c>
      <c r="F75" s="73" t="s">
        <v>99</v>
      </c>
      <c r="G75" s="74">
        <v>0.1099417854663912</v>
      </c>
      <c r="H75" s="75">
        <v>23.560115694999695</v>
      </c>
      <c r="I75" s="75">
        <v>17.271848022937775</v>
      </c>
      <c r="J75" s="75">
        <v>59.168034791946411</v>
      </c>
      <c r="K75" s="75">
        <v>18.696006509794341</v>
      </c>
      <c r="L75" s="75">
        <v>4.8641090315358699</v>
      </c>
      <c r="M75" s="75">
        <v>5.3685290624836295</v>
      </c>
      <c r="N75" s="75">
        <v>11.90331981601198</v>
      </c>
      <c r="O75" s="75">
        <v>12.720488714941219</v>
      </c>
      <c r="P75" s="75">
        <v>10.812624378340111</v>
      </c>
      <c r="Q75" s="75">
        <v>10.012099517394949</v>
      </c>
      <c r="R75" s="75">
        <v>9.7783477570804003</v>
      </c>
      <c r="S75" s="75">
        <v>8.2626182401846897</v>
      </c>
      <c r="T75" s="75">
        <v>7.5818569722350002</v>
      </c>
      <c r="U75" s="73">
        <v>10</v>
      </c>
      <c r="V75" s="73" t="s">
        <v>100</v>
      </c>
      <c r="W75" s="73"/>
      <c r="X75" s="73"/>
      <c r="Y75" s="73"/>
      <c r="Z75" s="73"/>
      <c r="AA75" s="73"/>
    </row>
    <row r="76" spans="1:27" x14ac:dyDescent="0.35">
      <c r="A76" s="73">
        <v>288</v>
      </c>
      <c r="B76" s="73" t="s">
        <v>265</v>
      </c>
      <c r="C76" s="73" t="s">
        <v>266</v>
      </c>
      <c r="D76" s="73" t="s">
        <v>152</v>
      </c>
      <c r="E76" s="73" t="s">
        <v>98</v>
      </c>
      <c r="F76" s="73" t="s">
        <v>126</v>
      </c>
      <c r="G76" s="74">
        <v>0.11121832374536531</v>
      </c>
      <c r="H76" s="75">
        <v>23.560735583305359</v>
      </c>
      <c r="I76" s="75">
        <v>30.504480004310608</v>
      </c>
      <c r="J76" s="75">
        <v>45.934784412384033</v>
      </c>
      <c r="K76" s="75">
        <v>18.532932762572539</v>
      </c>
      <c r="L76" s="75">
        <v>5.0278033353413205</v>
      </c>
      <c r="M76" s="75">
        <v>18.67851134907319</v>
      </c>
      <c r="N76" s="75">
        <v>11.82596802075104</v>
      </c>
      <c r="O76" s="75">
        <v>12.21587880432622</v>
      </c>
      <c r="P76" s="75">
        <v>11.37002732620013</v>
      </c>
      <c r="Q76" s="75">
        <v>6.16100060671394</v>
      </c>
      <c r="R76" s="75">
        <v>5.4066782624895993</v>
      </c>
      <c r="S76" s="75">
        <v>6.8056316467226301</v>
      </c>
      <c r="T76" s="75">
        <v>3.9755678858064996</v>
      </c>
      <c r="U76" s="73">
        <v>10</v>
      </c>
      <c r="V76" s="73" t="s">
        <v>100</v>
      </c>
      <c r="W76" s="73"/>
      <c r="X76" s="73"/>
      <c r="Y76" s="73"/>
      <c r="Z76" s="73"/>
      <c r="AA76" s="73"/>
    </row>
    <row r="77" spans="1:27" x14ac:dyDescent="0.35">
      <c r="A77" s="73">
        <v>178</v>
      </c>
      <c r="B77" s="73" t="s">
        <v>267</v>
      </c>
      <c r="C77" s="73" t="s">
        <v>268</v>
      </c>
      <c r="D77" s="73" t="s">
        <v>152</v>
      </c>
      <c r="E77" s="73" t="s">
        <v>98</v>
      </c>
      <c r="F77" s="73" t="s">
        <v>269</v>
      </c>
      <c r="G77" s="74">
        <v>0.11167629380039271</v>
      </c>
      <c r="H77" s="75">
        <v>23.409032821655273</v>
      </c>
      <c r="I77" s="75">
        <v>20.150323212146759</v>
      </c>
      <c r="J77" s="75">
        <v>56.440645456314087</v>
      </c>
      <c r="K77" s="75">
        <v>18.720652519523519</v>
      </c>
      <c r="L77" s="75">
        <v>4.6883798909101593</v>
      </c>
      <c r="M77" s="75">
        <v>14.44941850665111</v>
      </c>
      <c r="N77" s="75">
        <v>5.7009043928510099</v>
      </c>
      <c r="O77" s="75">
        <v>11.744607139059381</v>
      </c>
      <c r="P77" s="75">
        <v>11.450495648836039</v>
      </c>
      <c r="Q77" s="75">
        <v>7.3830140908635506</v>
      </c>
      <c r="R77" s="75">
        <v>10.017774601857669</v>
      </c>
      <c r="S77" s="75">
        <v>9.5953035985283996</v>
      </c>
      <c r="T77" s="75">
        <v>6.2494496109219604</v>
      </c>
      <c r="U77" s="73">
        <v>10</v>
      </c>
      <c r="V77" s="73" t="s">
        <v>100</v>
      </c>
      <c r="W77" s="73"/>
      <c r="X77" s="73"/>
      <c r="Y77" s="73"/>
      <c r="Z77" s="73"/>
      <c r="AA77" s="73"/>
    </row>
    <row r="78" spans="1:27" x14ac:dyDescent="0.35">
      <c r="A78" s="73">
        <v>320</v>
      </c>
      <c r="B78" s="73" t="s">
        <v>270</v>
      </c>
      <c r="C78" s="73" t="s">
        <v>271</v>
      </c>
      <c r="D78" s="73" t="s">
        <v>121</v>
      </c>
      <c r="E78" s="73" t="s">
        <v>103</v>
      </c>
      <c r="F78" s="73" t="s">
        <v>269</v>
      </c>
      <c r="G78" s="74">
        <v>0.13351782041178339</v>
      </c>
      <c r="H78" s="75">
        <v>26.325014233589172</v>
      </c>
      <c r="I78" s="75">
        <v>35.001984238624573</v>
      </c>
      <c r="J78" s="75">
        <v>38.673001527786255</v>
      </c>
      <c r="K78" s="75">
        <v>23.69917952620489</v>
      </c>
      <c r="L78" s="75">
        <v>2.62583525348191</v>
      </c>
      <c r="M78" s="75">
        <v>19.940350695076631</v>
      </c>
      <c r="N78" s="75">
        <v>15.06163471065593</v>
      </c>
      <c r="O78" s="75">
        <v>11.58530002826045</v>
      </c>
      <c r="P78" s="75">
        <v>4.5106405433478498</v>
      </c>
      <c r="Q78" s="75">
        <v>4.3585236201620701</v>
      </c>
      <c r="R78" s="75">
        <v>4.2109974599331599</v>
      </c>
      <c r="S78" s="75">
        <v>9.4616987901821403</v>
      </c>
      <c r="T78" s="75">
        <v>4.5458393726927202</v>
      </c>
      <c r="U78" s="73">
        <v>10</v>
      </c>
      <c r="V78" s="73" t="s">
        <v>100</v>
      </c>
      <c r="W78" s="73"/>
      <c r="X78" s="73"/>
      <c r="Y78" s="73"/>
      <c r="Z78" s="73"/>
      <c r="AA78" s="73"/>
    </row>
    <row r="79" spans="1:27" x14ac:dyDescent="0.35">
      <c r="A79" s="73">
        <v>116</v>
      </c>
      <c r="B79" s="73" t="s">
        <v>272</v>
      </c>
      <c r="C79" s="73" t="s">
        <v>273</v>
      </c>
      <c r="D79" s="73" t="s">
        <v>136</v>
      </c>
      <c r="E79" s="73" t="s">
        <v>103</v>
      </c>
      <c r="F79" s="73" t="s">
        <v>170</v>
      </c>
      <c r="G79" s="74">
        <v>0.17034812559756179</v>
      </c>
      <c r="H79" s="75">
        <v>21.759305894374847</v>
      </c>
      <c r="I79" s="75">
        <v>31.669822335243225</v>
      </c>
      <c r="J79" s="75">
        <v>46.570870280265808</v>
      </c>
      <c r="K79" s="75">
        <v>19.969356593033989</v>
      </c>
      <c r="L79" s="75">
        <v>1.78994884125688</v>
      </c>
      <c r="M79" s="75">
        <v>21.091394052145752</v>
      </c>
      <c r="N79" s="75">
        <v>10.57842933966073</v>
      </c>
      <c r="O79" s="75">
        <v>11.81919109676047</v>
      </c>
      <c r="P79" s="75">
        <v>9.9819095888361389</v>
      </c>
      <c r="Q79" s="75">
        <v>6.9513626899755296</v>
      </c>
      <c r="R79" s="75">
        <v>8.5503793078330794</v>
      </c>
      <c r="S79" s="75">
        <v>7.1081275913231403</v>
      </c>
      <c r="T79" s="75">
        <v>2.1599008991759199</v>
      </c>
      <c r="U79" s="73">
        <v>10</v>
      </c>
      <c r="V79" s="73" t="s">
        <v>100</v>
      </c>
      <c r="W79" s="73"/>
      <c r="X79" s="73"/>
      <c r="Y79" s="73"/>
      <c r="Z79" s="73"/>
      <c r="AA79" s="73"/>
    </row>
    <row r="80" spans="1:27" x14ac:dyDescent="0.35">
      <c r="A80" s="73">
        <v>404</v>
      </c>
      <c r="B80" s="73" t="s">
        <v>274</v>
      </c>
      <c r="C80" s="73" t="s">
        <v>275</v>
      </c>
      <c r="D80" s="73" t="s">
        <v>152</v>
      </c>
      <c r="E80" s="73" t="s">
        <v>103</v>
      </c>
      <c r="F80" s="73" t="s">
        <v>170</v>
      </c>
      <c r="G80" s="74">
        <v>0.1707760749642416</v>
      </c>
      <c r="H80" s="75">
        <v>23.519399762153625</v>
      </c>
      <c r="I80" s="75">
        <v>14.971715211868286</v>
      </c>
      <c r="J80" s="75">
        <v>61.508888006210327</v>
      </c>
      <c r="K80" s="75">
        <v>20.070614202028992</v>
      </c>
      <c r="L80" s="75">
        <v>3.4487862087631096</v>
      </c>
      <c r="M80" s="75">
        <v>9.7083671254405797</v>
      </c>
      <c r="N80" s="75">
        <v>5.2633474668859597</v>
      </c>
      <c r="O80" s="75">
        <v>11.97527400129297</v>
      </c>
      <c r="P80" s="75">
        <v>10.719922251356689</v>
      </c>
      <c r="Q80" s="75">
        <v>8.7559674905848599</v>
      </c>
      <c r="R80" s="75">
        <v>11.36982141750342</v>
      </c>
      <c r="S80" s="75">
        <v>12.16866863780351</v>
      </c>
      <c r="T80" s="75">
        <v>6.5192311983381197</v>
      </c>
      <c r="U80" s="73">
        <v>10</v>
      </c>
      <c r="V80" s="73" t="s">
        <v>100</v>
      </c>
      <c r="W80" s="73"/>
      <c r="X80" s="73"/>
      <c r="Y80" s="73"/>
      <c r="Z80" s="73"/>
      <c r="AA80" s="73"/>
    </row>
    <row r="81" spans="1:27" x14ac:dyDescent="0.35">
      <c r="A81" s="73">
        <v>64</v>
      </c>
      <c r="B81" s="73" t="s">
        <v>276</v>
      </c>
      <c r="C81" s="73" t="s">
        <v>277</v>
      </c>
      <c r="D81" s="73" t="s">
        <v>142</v>
      </c>
      <c r="E81" s="73" t="s">
        <v>98</v>
      </c>
      <c r="F81" s="73" t="s">
        <v>278</v>
      </c>
      <c r="G81" s="74">
        <v>0.17486398650009349</v>
      </c>
      <c r="H81" s="75">
        <v>24.226023256778717</v>
      </c>
      <c r="I81" s="75">
        <v>36.601927876472473</v>
      </c>
      <c r="J81" s="75">
        <v>39.172044396400452</v>
      </c>
      <c r="K81" s="75">
        <v>12.094347244986579</v>
      </c>
      <c r="L81" s="75">
        <v>12.13167545922429</v>
      </c>
      <c r="M81" s="75">
        <v>28.344759814297436</v>
      </c>
      <c r="N81" s="75">
        <v>8.25716982378807</v>
      </c>
      <c r="O81" s="75">
        <v>8.8438629428660303</v>
      </c>
      <c r="P81" s="75">
        <v>7.0168625585958999</v>
      </c>
      <c r="Q81" s="75">
        <v>1.0361147690896502</v>
      </c>
      <c r="R81" s="75">
        <v>6.534011755350309</v>
      </c>
      <c r="S81" s="75">
        <v>9.8053413050885005</v>
      </c>
      <c r="T81" s="75">
        <v>5.9358543267124801</v>
      </c>
      <c r="U81" s="73">
        <v>10</v>
      </c>
      <c r="V81" s="73" t="s">
        <v>100</v>
      </c>
      <c r="W81" s="73"/>
      <c r="X81" s="73"/>
      <c r="Y81" s="73"/>
      <c r="Z81" s="73"/>
      <c r="AA81" s="73"/>
    </row>
    <row r="82" spans="1:27" x14ac:dyDescent="0.35">
      <c r="A82" s="73">
        <v>104</v>
      </c>
      <c r="B82" s="73" t="s">
        <v>279</v>
      </c>
      <c r="C82" s="73" t="s">
        <v>280</v>
      </c>
      <c r="D82" s="73" t="s">
        <v>136</v>
      </c>
      <c r="E82" s="73" t="s">
        <v>103</v>
      </c>
      <c r="F82" s="73" t="s">
        <v>104</v>
      </c>
      <c r="G82" s="74">
        <v>0.17584622453505799</v>
      </c>
      <c r="H82" s="75">
        <v>18.495349586009979</v>
      </c>
      <c r="I82" s="75">
        <v>32.277750968933105</v>
      </c>
      <c r="J82" s="75">
        <v>49.226897954940796</v>
      </c>
      <c r="K82" s="75">
        <v>16.594573343097547</v>
      </c>
      <c r="L82" s="75">
        <v>1.9007768166330201</v>
      </c>
      <c r="M82" s="75">
        <v>23.706703665980541</v>
      </c>
      <c r="N82" s="75">
        <v>8.5710479492049512</v>
      </c>
      <c r="O82" s="75">
        <v>11.769577570962229</v>
      </c>
      <c r="P82" s="75">
        <v>8.7330644373404702</v>
      </c>
      <c r="Q82" s="75">
        <v>4.2953570281509004</v>
      </c>
      <c r="R82" s="75">
        <v>8.4158999279518198</v>
      </c>
      <c r="S82" s="75">
        <v>11.04181353747429</v>
      </c>
      <c r="T82" s="75">
        <v>4.9711857232057195</v>
      </c>
      <c r="U82" s="73">
        <v>10</v>
      </c>
      <c r="V82" s="73" t="s">
        <v>100</v>
      </c>
      <c r="W82" s="73"/>
      <c r="X82" s="73"/>
      <c r="Y82" s="73"/>
      <c r="Z82" s="73"/>
      <c r="AA82" s="73"/>
    </row>
    <row r="83" spans="1:27" x14ac:dyDescent="0.35">
      <c r="A83" s="73">
        <v>768</v>
      </c>
      <c r="B83" s="73" t="s">
        <v>281</v>
      </c>
      <c r="C83" s="73" t="s">
        <v>282</v>
      </c>
      <c r="D83" s="73" t="s">
        <v>152</v>
      </c>
      <c r="E83" s="73" t="s">
        <v>98</v>
      </c>
      <c r="F83" s="73" t="s">
        <v>197</v>
      </c>
      <c r="G83" s="74">
        <v>0.1796162567119807</v>
      </c>
      <c r="H83" s="75">
        <v>20.948502421379089</v>
      </c>
      <c r="I83" s="75">
        <v>28.123858571052551</v>
      </c>
      <c r="J83" s="75">
        <v>50.927639007568359</v>
      </c>
      <c r="K83" s="75">
        <v>16.380906090681698</v>
      </c>
      <c r="L83" s="75">
        <v>4.5675965047802203</v>
      </c>
      <c r="M83" s="75">
        <v>17.68907636778664</v>
      </c>
      <c r="N83" s="75">
        <v>10.43478257935493</v>
      </c>
      <c r="O83" s="75">
        <v>11.57366366716748</v>
      </c>
      <c r="P83" s="75">
        <v>11.11977360628153</v>
      </c>
      <c r="Q83" s="75">
        <v>6.9618998576591711</v>
      </c>
      <c r="R83" s="75">
        <v>9.1846797231423007</v>
      </c>
      <c r="S83" s="75">
        <v>7.6711362977123194</v>
      </c>
      <c r="T83" s="75">
        <v>4.4164853054303697</v>
      </c>
      <c r="U83" s="73">
        <v>10</v>
      </c>
      <c r="V83" s="73" t="s">
        <v>100</v>
      </c>
      <c r="W83" s="73"/>
      <c r="X83" s="73"/>
      <c r="Y83" s="73"/>
      <c r="Z83" s="73"/>
      <c r="AA83" s="73"/>
    </row>
    <row r="84" spans="1:27" x14ac:dyDescent="0.35">
      <c r="A84" s="73">
        <v>174</v>
      </c>
      <c r="B84" s="73" t="s">
        <v>283</v>
      </c>
      <c r="C84" s="73" t="s">
        <v>284</v>
      </c>
      <c r="D84" s="73" t="s">
        <v>152</v>
      </c>
      <c r="E84" s="73" t="s">
        <v>103</v>
      </c>
      <c r="F84" s="73" t="s">
        <v>107</v>
      </c>
      <c r="G84" s="74">
        <v>0.1807714052942492</v>
      </c>
      <c r="H84" s="75">
        <v>20.758116245269775</v>
      </c>
      <c r="I84" s="75">
        <v>31.612801551818848</v>
      </c>
      <c r="J84" s="75">
        <v>47.629079222679138</v>
      </c>
      <c r="K84" s="75">
        <v>17.41424479485832</v>
      </c>
      <c r="L84" s="75">
        <v>3.3438719633746996</v>
      </c>
      <c r="M84" s="75">
        <v>18.044850231076989</v>
      </c>
      <c r="N84" s="75">
        <v>13.56795132302279</v>
      </c>
      <c r="O84" s="75">
        <v>11.0130098696568</v>
      </c>
      <c r="P84" s="75">
        <v>9.5886973190238507</v>
      </c>
      <c r="Q84" s="75">
        <v>5.9270152400257698</v>
      </c>
      <c r="R84" s="75">
        <v>6.7747650661360401</v>
      </c>
      <c r="S84" s="75">
        <v>7.2940870525729302</v>
      </c>
      <c r="T84" s="75">
        <v>7.0315071402515805</v>
      </c>
      <c r="U84" s="73">
        <v>10</v>
      </c>
      <c r="V84" s="73" t="s">
        <v>100</v>
      </c>
      <c r="W84" s="73"/>
      <c r="X84" s="73"/>
      <c r="Y84" s="73"/>
      <c r="Z84" s="73"/>
      <c r="AA84" s="73"/>
    </row>
    <row r="85" spans="1:27" x14ac:dyDescent="0.35">
      <c r="A85" s="73">
        <v>516</v>
      </c>
      <c r="B85" s="73" t="s">
        <v>285</v>
      </c>
      <c r="C85" s="73" t="s">
        <v>286</v>
      </c>
      <c r="D85" s="73" t="s">
        <v>152</v>
      </c>
      <c r="E85" s="73" t="s">
        <v>103</v>
      </c>
      <c r="F85" s="73" t="s">
        <v>287</v>
      </c>
      <c r="G85" s="74">
        <v>0.18473453488536001</v>
      </c>
      <c r="H85" s="75">
        <v>31.644845008850098</v>
      </c>
      <c r="I85" s="75">
        <v>13.917581737041473</v>
      </c>
      <c r="J85" s="75">
        <v>54.437577724456787</v>
      </c>
      <c r="K85" s="75">
        <v>28.271619012787841</v>
      </c>
      <c r="L85" s="75">
        <v>3.37322461474835</v>
      </c>
      <c r="M85" s="75">
        <v>6.6136716284094206</v>
      </c>
      <c r="N85" s="75">
        <v>7.3039093273052398</v>
      </c>
      <c r="O85" s="75">
        <v>11.53624812802269</v>
      </c>
      <c r="P85" s="75">
        <v>11.213138852268301</v>
      </c>
      <c r="Q85" s="75">
        <v>6.2821976756561</v>
      </c>
      <c r="R85" s="75">
        <v>11.02389577406843</v>
      </c>
      <c r="S85" s="75">
        <v>9.5961630490373206</v>
      </c>
      <c r="T85" s="75">
        <v>4.7859319376994698</v>
      </c>
      <c r="U85" s="73">
        <v>10</v>
      </c>
      <c r="V85" s="73" t="s">
        <v>100</v>
      </c>
      <c r="W85" s="73"/>
      <c r="X85" s="73"/>
      <c r="Y85" s="73"/>
      <c r="Z85" s="73"/>
      <c r="AA85" s="73"/>
    </row>
    <row r="86" spans="1:27" x14ac:dyDescent="0.35">
      <c r="A86" s="73">
        <v>270</v>
      </c>
      <c r="B86" s="73" t="s">
        <v>288</v>
      </c>
      <c r="C86" s="73" t="s">
        <v>289</v>
      </c>
      <c r="D86" s="73" t="s">
        <v>152</v>
      </c>
      <c r="E86" s="73" t="s">
        <v>103</v>
      </c>
      <c r="F86" s="73" t="s">
        <v>122</v>
      </c>
      <c r="G86" s="74">
        <v>0.19802306451214541</v>
      </c>
      <c r="H86" s="75">
        <v>32.705703377723694</v>
      </c>
      <c r="I86" s="75">
        <v>33.004727959632874</v>
      </c>
      <c r="J86" s="75">
        <v>34.289568662643433</v>
      </c>
      <c r="K86" s="75">
        <v>24.836188351613568</v>
      </c>
      <c r="L86" s="75">
        <v>7.86951559043111</v>
      </c>
      <c r="M86" s="75">
        <v>10.57159333165399</v>
      </c>
      <c r="N86" s="75">
        <v>22.433135104328169</v>
      </c>
      <c r="O86" s="75">
        <v>11.618102377482339</v>
      </c>
      <c r="P86" s="75">
        <v>8.0845471606445489</v>
      </c>
      <c r="Q86" s="75">
        <v>2.8481417655799</v>
      </c>
      <c r="R86" s="75">
        <v>7.3862012682290104</v>
      </c>
      <c r="S86" s="75">
        <v>3.4212294714418596</v>
      </c>
      <c r="T86" s="75">
        <v>0.93134557859796008</v>
      </c>
      <c r="U86" s="73">
        <v>10</v>
      </c>
      <c r="V86" s="73" t="s">
        <v>100</v>
      </c>
      <c r="W86" s="73"/>
      <c r="X86" s="73"/>
      <c r="Y86" s="73"/>
      <c r="Z86" s="73"/>
      <c r="AA86" s="73"/>
    </row>
    <row r="87" spans="1:27" x14ac:dyDescent="0.35">
      <c r="A87" s="73">
        <v>586</v>
      </c>
      <c r="B87" s="73" t="s">
        <v>290</v>
      </c>
      <c r="C87" s="73" t="s">
        <v>291</v>
      </c>
      <c r="D87" s="73" t="s">
        <v>142</v>
      </c>
      <c r="E87" s="73" t="s">
        <v>103</v>
      </c>
      <c r="F87" s="73" t="s">
        <v>126</v>
      </c>
      <c r="G87" s="74">
        <v>0.19824739486546469</v>
      </c>
      <c r="H87" s="75">
        <v>27.618679404258728</v>
      </c>
      <c r="I87" s="75">
        <v>41.314461827278137</v>
      </c>
      <c r="J87" s="75">
        <v>31.066858768463135</v>
      </c>
      <c r="K87" s="75">
        <v>22.68287459070379</v>
      </c>
      <c r="L87" s="75">
        <v>4.9358053363951901</v>
      </c>
      <c r="M87" s="75">
        <v>20.865978854039181</v>
      </c>
      <c r="N87" s="75">
        <v>20.448482085991472</v>
      </c>
      <c r="O87" s="75">
        <v>8.7549065115530897</v>
      </c>
      <c r="P87" s="75">
        <v>6.0774291599012598</v>
      </c>
      <c r="Q87" s="75">
        <v>2.2259032963882399</v>
      </c>
      <c r="R87" s="75">
        <v>2.0014873373902198</v>
      </c>
      <c r="S87" s="75">
        <v>8.5873977654299196</v>
      </c>
      <c r="T87" s="75">
        <v>3.4197350622087499</v>
      </c>
      <c r="U87" s="73">
        <v>10</v>
      </c>
      <c r="V87" s="73" t="s">
        <v>100</v>
      </c>
      <c r="W87" s="73"/>
      <c r="X87" s="73"/>
      <c r="Y87" s="73"/>
      <c r="Z87" s="73"/>
      <c r="AA87" s="73"/>
    </row>
    <row r="88" spans="1:27" x14ac:dyDescent="0.35">
      <c r="A88" s="73">
        <v>332</v>
      </c>
      <c r="B88" s="73" t="s">
        <v>292</v>
      </c>
      <c r="C88" s="73" t="s">
        <v>293</v>
      </c>
      <c r="D88" s="73" t="s">
        <v>121</v>
      </c>
      <c r="E88" s="73" t="s">
        <v>103</v>
      </c>
      <c r="F88" s="73" t="s">
        <v>143</v>
      </c>
      <c r="G88" s="74">
        <v>0.1995876944902279</v>
      </c>
      <c r="H88" s="75">
        <v>18.475086987018585</v>
      </c>
      <c r="I88" s="75">
        <v>24.571965634822845</v>
      </c>
      <c r="J88" s="75">
        <v>56.952941417694092</v>
      </c>
      <c r="K88" s="75">
        <v>15.251010537380941</v>
      </c>
      <c r="L88" s="75">
        <v>3.22407661556253</v>
      </c>
      <c r="M88" s="75">
        <v>19.070537410662659</v>
      </c>
      <c r="N88" s="75">
        <v>5.5014282564244201</v>
      </c>
      <c r="O88" s="75">
        <v>11.419343010354229</v>
      </c>
      <c r="P88" s="75">
        <v>10.03764853359726</v>
      </c>
      <c r="Q88" s="75">
        <v>8.1277056624020698</v>
      </c>
      <c r="R88" s="75">
        <v>10.205928114219221</v>
      </c>
      <c r="S88" s="75">
        <v>8.2666202531347697</v>
      </c>
      <c r="T88" s="75">
        <v>8.8957016062667904</v>
      </c>
      <c r="U88" s="73">
        <v>10</v>
      </c>
      <c r="V88" s="73" t="s">
        <v>100</v>
      </c>
      <c r="W88" s="73"/>
      <c r="X88" s="73"/>
      <c r="Y88" s="73"/>
      <c r="Z88" s="73"/>
      <c r="AA88" s="73"/>
    </row>
    <row r="89" spans="1:27" x14ac:dyDescent="0.35">
      <c r="A89" s="73">
        <v>626</v>
      </c>
      <c r="B89" s="73" t="s">
        <v>294</v>
      </c>
      <c r="C89" s="73" t="s">
        <v>295</v>
      </c>
      <c r="D89" s="73" t="s">
        <v>136</v>
      </c>
      <c r="E89" s="73" t="s">
        <v>103</v>
      </c>
      <c r="F89" s="73" t="s">
        <v>192</v>
      </c>
      <c r="G89" s="74">
        <v>0.22151424007077999</v>
      </c>
      <c r="H89" s="75">
        <v>29.292258620262146</v>
      </c>
      <c r="I89" s="75">
        <v>23.149538040161133</v>
      </c>
      <c r="J89" s="75">
        <v>47.558203339576721</v>
      </c>
      <c r="K89" s="75">
        <v>26.615784826753902</v>
      </c>
      <c r="L89" s="75">
        <v>2.6764739289907</v>
      </c>
      <c r="M89" s="75">
        <v>11.94172944890426</v>
      </c>
      <c r="N89" s="75">
        <v>11.20780852600363</v>
      </c>
      <c r="O89" s="75">
        <v>11.77925443772987</v>
      </c>
      <c r="P89" s="75">
        <v>8.1473233459207091</v>
      </c>
      <c r="Q89" s="75">
        <v>4.7810495556716397</v>
      </c>
      <c r="R89" s="75">
        <v>4.9035323949062501</v>
      </c>
      <c r="S89" s="75">
        <v>10.49858388298348</v>
      </c>
      <c r="T89" s="75">
        <v>7.4484596521343596</v>
      </c>
      <c r="U89" s="73">
        <v>10</v>
      </c>
      <c r="V89" s="73" t="s">
        <v>100</v>
      </c>
      <c r="W89" s="73"/>
      <c r="X89" s="73"/>
      <c r="Y89" s="73"/>
      <c r="Z89" s="73"/>
      <c r="AA89" s="73"/>
    </row>
    <row r="90" spans="1:27" x14ac:dyDescent="0.35">
      <c r="A90" s="73">
        <v>646</v>
      </c>
      <c r="B90" s="73" t="s">
        <v>296</v>
      </c>
      <c r="C90" s="73" t="s">
        <v>297</v>
      </c>
      <c r="D90" s="73" t="s">
        <v>152</v>
      </c>
      <c r="E90" s="73" t="s">
        <v>103</v>
      </c>
      <c r="F90" s="73" t="s">
        <v>122</v>
      </c>
      <c r="G90" s="74">
        <v>0.23100196192350619</v>
      </c>
      <c r="H90" s="75">
        <v>18.977753818035126</v>
      </c>
      <c r="I90" s="75">
        <v>26.595279574394226</v>
      </c>
      <c r="J90" s="75">
        <v>54.426968097686768</v>
      </c>
      <c r="K90" s="75">
        <v>16.62939446630962</v>
      </c>
      <c r="L90" s="75">
        <v>2.3483597918747101</v>
      </c>
      <c r="M90" s="75">
        <v>20.859384512371047</v>
      </c>
      <c r="N90" s="75">
        <v>5.7358936002366194</v>
      </c>
      <c r="O90" s="75">
        <v>11.718762477462059</v>
      </c>
      <c r="P90" s="75">
        <v>5.9875142144775104</v>
      </c>
      <c r="Q90" s="75">
        <v>8.3714330168479307</v>
      </c>
      <c r="R90" s="75">
        <v>8.7880195536484287</v>
      </c>
      <c r="S90" s="75">
        <v>10.68694029218069</v>
      </c>
      <c r="T90" s="75">
        <v>8.8742980745909996</v>
      </c>
      <c r="U90" s="73">
        <v>10</v>
      </c>
      <c r="V90" s="73" t="s">
        <v>100</v>
      </c>
      <c r="W90" s="73"/>
      <c r="X90" s="73"/>
      <c r="Y90" s="73"/>
      <c r="Z90" s="73"/>
      <c r="AA90" s="73"/>
    </row>
    <row r="91" spans="1:27" x14ac:dyDescent="0.35">
      <c r="A91" s="73">
        <v>454</v>
      </c>
      <c r="B91" s="73" t="s">
        <v>298</v>
      </c>
      <c r="C91" s="73" t="s">
        <v>299</v>
      </c>
      <c r="D91" s="73" t="s">
        <v>152</v>
      </c>
      <c r="E91" s="73" t="s">
        <v>98</v>
      </c>
      <c r="F91" s="73" t="s">
        <v>122</v>
      </c>
      <c r="G91" s="74">
        <v>0.23109520423577251</v>
      </c>
      <c r="H91" s="75">
        <v>18.597766757011414</v>
      </c>
      <c r="I91" s="75">
        <v>25.527071952819824</v>
      </c>
      <c r="J91" s="75">
        <v>55.875158309936523</v>
      </c>
      <c r="K91" s="75">
        <v>15.9724501692725</v>
      </c>
      <c r="L91" s="75">
        <v>2.6253162906732199</v>
      </c>
      <c r="M91" s="75">
        <v>19.892332526182198</v>
      </c>
      <c r="N91" s="75">
        <v>5.6347401618858202</v>
      </c>
      <c r="O91" s="75">
        <v>11.944906625479671</v>
      </c>
      <c r="P91" s="75">
        <v>7.7371799003262201</v>
      </c>
      <c r="Q91" s="75">
        <v>5.3498966601983504</v>
      </c>
      <c r="R91" s="75">
        <v>11.229970249546641</v>
      </c>
      <c r="S91" s="75">
        <v>10.793174291625959</v>
      </c>
      <c r="T91" s="75">
        <v>8.8200331248115393</v>
      </c>
      <c r="U91" s="73">
        <v>10</v>
      </c>
      <c r="V91" s="73" t="s">
        <v>100</v>
      </c>
      <c r="W91" s="73"/>
      <c r="X91" s="73"/>
      <c r="Y91" s="73"/>
      <c r="Z91" s="73"/>
      <c r="AA91" s="73"/>
    </row>
    <row r="92" spans="1:27" x14ac:dyDescent="0.35">
      <c r="A92" s="73">
        <v>894</v>
      </c>
      <c r="B92" s="73" t="s">
        <v>300</v>
      </c>
      <c r="C92" s="73" t="s">
        <v>301</v>
      </c>
      <c r="D92" s="73" t="s">
        <v>152</v>
      </c>
      <c r="E92" s="73" t="s">
        <v>103</v>
      </c>
      <c r="F92" s="73" t="s">
        <v>113</v>
      </c>
      <c r="G92" s="74">
        <v>0.2316850733623361</v>
      </c>
      <c r="H92" s="75">
        <v>21.495154500007629</v>
      </c>
      <c r="I92" s="75">
        <v>25.032258033752441</v>
      </c>
      <c r="J92" s="75">
        <v>53.472590446472168</v>
      </c>
      <c r="K92" s="75">
        <v>18.489250184418673</v>
      </c>
      <c r="L92" s="75">
        <v>3.0059038845299502</v>
      </c>
      <c r="M92" s="75">
        <v>8.6355097100482201</v>
      </c>
      <c r="N92" s="75">
        <v>16.39674843676589</v>
      </c>
      <c r="O92" s="75">
        <v>11.420430196136429</v>
      </c>
      <c r="P92" s="75">
        <v>9.0446491032754892</v>
      </c>
      <c r="Q92" s="75">
        <v>6.858540946140999</v>
      </c>
      <c r="R92" s="75">
        <v>10.66600089117984</v>
      </c>
      <c r="S92" s="75">
        <v>9.648095416909749</v>
      </c>
      <c r="T92" s="75">
        <v>5.8348712305959696</v>
      </c>
      <c r="U92" s="73">
        <v>10</v>
      </c>
      <c r="V92" s="73" t="s">
        <v>100</v>
      </c>
      <c r="W92" s="73"/>
      <c r="X92" s="73"/>
      <c r="Y92" s="73"/>
      <c r="Z92" s="73"/>
      <c r="AA92" s="73"/>
    </row>
    <row r="93" spans="1:27" x14ac:dyDescent="0.35">
      <c r="A93" s="73">
        <v>120</v>
      </c>
      <c r="B93" s="73" t="s">
        <v>302</v>
      </c>
      <c r="C93" s="73" t="s">
        <v>303</v>
      </c>
      <c r="D93" s="73" t="s">
        <v>152</v>
      </c>
      <c r="E93" s="73" t="s">
        <v>103</v>
      </c>
      <c r="F93" s="73" t="s">
        <v>113</v>
      </c>
      <c r="G93" s="74">
        <v>0.23206011276570249</v>
      </c>
      <c r="H93" s="75">
        <v>25.223854184150696</v>
      </c>
      <c r="I93" s="75">
        <v>27.64107882976532</v>
      </c>
      <c r="J93" s="75">
        <v>47.135066986083984</v>
      </c>
      <c r="K93" s="75">
        <v>19.231584812251782</v>
      </c>
      <c r="L93" s="75">
        <v>5.9922683844040705</v>
      </c>
      <c r="M93" s="75">
        <v>13.730732492065881</v>
      </c>
      <c r="N93" s="75">
        <v>13.910346581428179</v>
      </c>
      <c r="O93" s="75">
        <v>10.28992615369809</v>
      </c>
      <c r="P93" s="75">
        <v>8.0066927709453193</v>
      </c>
      <c r="Q93" s="75">
        <v>6.4357745595538196</v>
      </c>
      <c r="R93" s="75">
        <v>8.2769873556773987</v>
      </c>
      <c r="S93" s="75">
        <v>8.8523547758520191</v>
      </c>
      <c r="T93" s="75">
        <v>5.27333211412728</v>
      </c>
      <c r="U93" s="73">
        <v>10</v>
      </c>
      <c r="V93" s="73" t="s">
        <v>100</v>
      </c>
      <c r="W93" s="73"/>
      <c r="X93" s="73"/>
      <c r="Y93" s="73"/>
      <c r="Z93" s="73"/>
      <c r="AA93" s="73"/>
    </row>
    <row r="94" spans="1:27" x14ac:dyDescent="0.35">
      <c r="A94" s="73">
        <v>384</v>
      </c>
      <c r="B94" s="73" t="s">
        <v>304</v>
      </c>
      <c r="C94" s="73" t="s">
        <v>305</v>
      </c>
      <c r="D94" s="73" t="s">
        <v>152</v>
      </c>
      <c r="E94" s="73" t="s">
        <v>98</v>
      </c>
      <c r="F94" s="73" t="s">
        <v>192</v>
      </c>
      <c r="G94" s="74">
        <v>0.23587099610055451</v>
      </c>
      <c r="H94" s="75">
        <v>19.617423415184021</v>
      </c>
      <c r="I94" s="75">
        <v>40.402376651763916</v>
      </c>
      <c r="J94" s="75">
        <v>39.980199933052063</v>
      </c>
      <c r="K94" s="75">
        <v>14.58235700038265</v>
      </c>
      <c r="L94" s="75">
        <v>5.0350668713335098</v>
      </c>
      <c r="M94" s="75">
        <v>22.42250828250079</v>
      </c>
      <c r="N94" s="75">
        <v>17.97986851676157</v>
      </c>
      <c r="O94" s="75">
        <v>10.21969540160285</v>
      </c>
      <c r="P94" s="75">
        <v>9.4726103437995199</v>
      </c>
      <c r="Q94" s="75">
        <v>5.4289766358728304</v>
      </c>
      <c r="R94" s="75">
        <v>6.8253759366732005</v>
      </c>
      <c r="S94" s="75">
        <v>5.6845542608005095</v>
      </c>
      <c r="T94" s="75">
        <v>2.3489867502753001</v>
      </c>
      <c r="U94" s="73">
        <v>10</v>
      </c>
      <c r="V94" s="73" t="s">
        <v>100</v>
      </c>
      <c r="W94" s="73"/>
      <c r="X94" s="73"/>
      <c r="Y94" s="73"/>
      <c r="Z94" s="73"/>
      <c r="AA94" s="73"/>
    </row>
    <row r="95" spans="1:27" x14ac:dyDescent="0.35">
      <c r="A95" s="73">
        <v>887</v>
      </c>
      <c r="B95" s="73" t="s">
        <v>306</v>
      </c>
      <c r="C95" s="73" t="s">
        <v>307</v>
      </c>
      <c r="D95" s="73" t="s">
        <v>125</v>
      </c>
      <c r="E95" s="73" t="s">
        <v>103</v>
      </c>
      <c r="F95" s="73" t="s">
        <v>287</v>
      </c>
      <c r="G95" s="74">
        <v>0.24516646145808971</v>
      </c>
      <c r="H95" s="75">
        <v>28.953191637992859</v>
      </c>
      <c r="I95" s="75">
        <v>30.414852499961853</v>
      </c>
      <c r="J95" s="75">
        <v>40.631955862045288</v>
      </c>
      <c r="K95" s="75">
        <v>25.733685186163818</v>
      </c>
      <c r="L95" s="75">
        <v>3.2195049623185001</v>
      </c>
      <c r="M95" s="75">
        <v>11.67268856038206</v>
      </c>
      <c r="N95" s="75">
        <v>18.742164437949942</v>
      </c>
      <c r="O95" s="75">
        <v>6.6887905096031801</v>
      </c>
      <c r="P95" s="75">
        <v>8.4210551481666709</v>
      </c>
      <c r="Q95" s="75">
        <v>6.7656252412597091</v>
      </c>
      <c r="R95" s="75">
        <v>4.4941740473114598</v>
      </c>
      <c r="S95" s="75">
        <v>10.378042107477679</v>
      </c>
      <c r="T95" s="75">
        <v>3.8842697993684201</v>
      </c>
      <c r="U95" s="73">
        <v>10</v>
      </c>
      <c r="V95" s="73" t="s">
        <v>100</v>
      </c>
      <c r="W95" s="73"/>
      <c r="X95" s="73"/>
      <c r="Y95" s="73"/>
      <c r="Z95" s="73"/>
      <c r="AA95" s="73"/>
    </row>
    <row r="96" spans="1:27" x14ac:dyDescent="0.35">
      <c r="A96" s="73">
        <v>566</v>
      </c>
      <c r="B96" s="73" t="s">
        <v>308</v>
      </c>
      <c r="C96" s="73" t="s">
        <v>309</v>
      </c>
      <c r="D96" s="73" t="s">
        <v>152</v>
      </c>
      <c r="E96" s="73" t="s">
        <v>103</v>
      </c>
      <c r="F96" s="73" t="s">
        <v>113</v>
      </c>
      <c r="G96" s="74">
        <v>0.25438964241192652</v>
      </c>
      <c r="H96" s="75">
        <v>30.893617868423462</v>
      </c>
      <c r="I96" s="75">
        <v>28.223344683647156</v>
      </c>
      <c r="J96" s="75">
        <v>40.883037447929382</v>
      </c>
      <c r="K96" s="75">
        <v>22.14611158699595</v>
      </c>
      <c r="L96" s="75">
        <v>8.7475060603220598</v>
      </c>
      <c r="M96" s="75">
        <v>12.750654609639369</v>
      </c>
      <c r="N96" s="75">
        <v>15.472691812130329</v>
      </c>
      <c r="O96" s="75">
        <v>9.9362000662841403</v>
      </c>
      <c r="P96" s="75">
        <v>7.8728245498505194</v>
      </c>
      <c r="Q96" s="75">
        <v>5.5205430982811503</v>
      </c>
      <c r="R96" s="75">
        <v>6.9963255750483402</v>
      </c>
      <c r="S96" s="75">
        <v>7.1668169864765003</v>
      </c>
      <c r="T96" s="75">
        <v>3.3903256549736498</v>
      </c>
      <c r="U96" s="73">
        <v>10</v>
      </c>
      <c r="V96" s="73" t="s">
        <v>100</v>
      </c>
      <c r="W96" s="73"/>
      <c r="X96" s="73"/>
      <c r="Y96" s="73"/>
      <c r="Z96" s="73"/>
      <c r="AA96" s="73"/>
    </row>
    <row r="97" spans="1:27" x14ac:dyDescent="0.35">
      <c r="A97" s="73">
        <v>430</v>
      </c>
      <c r="B97" s="73" t="s">
        <v>310</v>
      </c>
      <c r="C97" s="73" t="s">
        <v>311</v>
      </c>
      <c r="D97" s="73" t="s">
        <v>152</v>
      </c>
      <c r="E97" s="73" t="s">
        <v>103</v>
      </c>
      <c r="F97" s="73" t="s">
        <v>122</v>
      </c>
      <c r="G97" s="74">
        <v>0.25929373111005027</v>
      </c>
      <c r="H97" s="75">
        <v>19.722431898117065</v>
      </c>
      <c r="I97" s="75">
        <v>28.583201766014099</v>
      </c>
      <c r="J97" s="75">
        <v>51.694363355636597</v>
      </c>
      <c r="K97" s="75">
        <v>15.82964073005132</v>
      </c>
      <c r="L97" s="75">
        <v>3.8927910722526202</v>
      </c>
      <c r="M97" s="75">
        <v>16.438716660222561</v>
      </c>
      <c r="N97" s="75">
        <v>12.14448648649471</v>
      </c>
      <c r="O97" s="75">
        <v>11.10055376693562</v>
      </c>
      <c r="P97" s="75">
        <v>10.035245769326579</v>
      </c>
      <c r="Q97" s="75">
        <v>4.8869053911526006</v>
      </c>
      <c r="R97" s="75">
        <v>10.249209315325471</v>
      </c>
      <c r="S97" s="75">
        <v>7.8360163095920603</v>
      </c>
      <c r="T97" s="75">
        <v>7.5864344986445609</v>
      </c>
      <c r="U97" s="73">
        <v>10</v>
      </c>
      <c r="V97" s="73" t="s">
        <v>100</v>
      </c>
      <c r="W97" s="73"/>
      <c r="X97" s="73"/>
      <c r="Y97" s="73"/>
      <c r="Z97" s="73"/>
      <c r="AA97" s="73"/>
    </row>
    <row r="98" spans="1:27" x14ac:dyDescent="0.35">
      <c r="A98" s="73">
        <v>686</v>
      </c>
      <c r="B98" s="73" t="s">
        <v>312</v>
      </c>
      <c r="C98" s="73" t="s">
        <v>313</v>
      </c>
      <c r="D98" s="73" t="s">
        <v>152</v>
      </c>
      <c r="E98" s="73" t="s">
        <v>103</v>
      </c>
      <c r="F98" s="73" t="s">
        <v>99</v>
      </c>
      <c r="G98" s="74">
        <v>0.26286197297605662</v>
      </c>
      <c r="H98" s="75">
        <v>20.697702467441559</v>
      </c>
      <c r="I98" s="75">
        <v>48.446506261825562</v>
      </c>
      <c r="J98" s="75">
        <v>30.85578978061676</v>
      </c>
      <c r="K98" s="75">
        <v>17.002003666194369</v>
      </c>
      <c r="L98" s="75">
        <v>3.69569808574317</v>
      </c>
      <c r="M98" s="75">
        <v>20.62576543696839</v>
      </c>
      <c r="N98" s="75">
        <v>27.820740289409301</v>
      </c>
      <c r="O98" s="75">
        <v>9.9320928330396097</v>
      </c>
      <c r="P98" s="75">
        <v>6.0995682981158694</v>
      </c>
      <c r="Q98" s="75">
        <v>3.3237804844046002</v>
      </c>
      <c r="R98" s="75">
        <v>5.4553672804567999</v>
      </c>
      <c r="S98" s="75">
        <v>4.7608903497876804</v>
      </c>
      <c r="T98" s="75">
        <v>1.28409327587846</v>
      </c>
      <c r="U98" s="73">
        <v>10</v>
      </c>
      <c r="V98" s="73" t="s">
        <v>100</v>
      </c>
      <c r="W98" s="73"/>
      <c r="X98" s="73"/>
      <c r="Y98" s="73"/>
      <c r="Z98" s="73"/>
      <c r="AA98" s="73"/>
    </row>
    <row r="99" spans="1:27" x14ac:dyDescent="0.35">
      <c r="A99" s="73">
        <v>598</v>
      </c>
      <c r="B99" s="73" t="s">
        <v>314</v>
      </c>
      <c r="C99" s="73" t="s">
        <v>315</v>
      </c>
      <c r="D99" s="73" t="s">
        <v>136</v>
      </c>
      <c r="E99" s="73" t="s">
        <v>103</v>
      </c>
      <c r="F99" s="73" t="s">
        <v>316</v>
      </c>
      <c r="G99" s="74">
        <v>0.26329089966554842</v>
      </c>
      <c r="H99" s="75">
        <v>4.6054154634475708</v>
      </c>
      <c r="I99" s="75">
        <v>30.058076977729797</v>
      </c>
      <c r="J99" s="75">
        <v>65.336501598358154</v>
      </c>
      <c r="K99" s="75"/>
      <c r="L99" s="75">
        <v>4.6054155786503408</v>
      </c>
      <c r="M99" s="75">
        <v>12.33971897628733</v>
      </c>
      <c r="N99" s="75">
        <v>17.718359557147181</v>
      </c>
      <c r="O99" s="75">
        <v>11.871633822038739</v>
      </c>
      <c r="P99" s="75">
        <v>10.71892542257838</v>
      </c>
      <c r="Q99" s="75">
        <v>9.4796595459182296</v>
      </c>
      <c r="R99" s="75">
        <v>11.66049308449171</v>
      </c>
      <c r="S99" s="75">
        <v>11.118965163505729</v>
      </c>
      <c r="T99" s="75">
        <v>10.48682884938915</v>
      </c>
      <c r="U99" s="73">
        <v>9</v>
      </c>
      <c r="V99" s="73" t="s">
        <v>27</v>
      </c>
      <c r="W99" s="73"/>
      <c r="X99" s="73"/>
      <c r="Y99" s="73"/>
      <c r="Z99" s="73"/>
      <c r="AA99" s="73"/>
    </row>
    <row r="100" spans="1:27" x14ac:dyDescent="0.35">
      <c r="A100" s="73">
        <v>4</v>
      </c>
      <c r="B100" s="73" t="s">
        <v>317</v>
      </c>
      <c r="C100" s="73" t="s">
        <v>318</v>
      </c>
      <c r="D100" s="73" t="s">
        <v>142</v>
      </c>
      <c r="E100" s="73" t="s">
        <v>103</v>
      </c>
      <c r="F100" s="73" t="s">
        <v>104</v>
      </c>
      <c r="G100" s="74">
        <v>0.27172123723761471</v>
      </c>
      <c r="H100" s="75">
        <v>10.009382665157318</v>
      </c>
      <c r="I100" s="75">
        <v>44.988766312599182</v>
      </c>
      <c r="J100" s="75">
        <v>45.00184953212738</v>
      </c>
      <c r="K100" s="75"/>
      <c r="L100" s="75">
        <v>10.009382297016559</v>
      </c>
      <c r="M100" s="75">
        <v>19.248877799649861</v>
      </c>
      <c r="N100" s="75">
        <v>25.739890027849871</v>
      </c>
      <c r="O100" s="75">
        <v>10.071590823128549</v>
      </c>
      <c r="P100" s="75">
        <v>9.9599679921458701</v>
      </c>
      <c r="Q100" s="75">
        <v>6.1584385324462998</v>
      </c>
      <c r="R100" s="75">
        <v>4.8405609721143597</v>
      </c>
      <c r="S100" s="75">
        <v>11.13867772332811</v>
      </c>
      <c r="T100" s="75">
        <v>2.8326138323244798</v>
      </c>
      <c r="U100" s="73">
        <v>9</v>
      </c>
      <c r="V100" s="73" t="s">
        <v>27</v>
      </c>
      <c r="W100" s="73"/>
      <c r="X100" s="73"/>
      <c r="Y100" s="73"/>
      <c r="Z100" s="73"/>
      <c r="AA100" s="73"/>
    </row>
    <row r="101" spans="1:27" x14ac:dyDescent="0.35">
      <c r="A101" s="73">
        <v>729</v>
      </c>
      <c r="B101" s="73" t="s">
        <v>319</v>
      </c>
      <c r="C101" s="73" t="s">
        <v>320</v>
      </c>
      <c r="D101" s="73" t="s">
        <v>125</v>
      </c>
      <c r="E101" s="73" t="s">
        <v>98</v>
      </c>
      <c r="F101" s="73" t="s">
        <v>170</v>
      </c>
      <c r="G101" s="74">
        <v>0.27943958863105339</v>
      </c>
      <c r="H101" s="75">
        <v>21.060755848884583</v>
      </c>
      <c r="I101" s="75">
        <v>29.151099920272827</v>
      </c>
      <c r="J101" s="75">
        <v>49.788141250610352</v>
      </c>
      <c r="K101" s="75">
        <v>17.744268833783941</v>
      </c>
      <c r="L101" s="75">
        <v>3.3164866700353102</v>
      </c>
      <c r="M101" s="75">
        <v>16.107276725832858</v>
      </c>
      <c r="N101" s="75">
        <v>13.0438241011987</v>
      </c>
      <c r="O101" s="75">
        <v>8.7126276503913989</v>
      </c>
      <c r="P101" s="75">
        <v>9.1579875157394106</v>
      </c>
      <c r="Q101" s="75">
        <v>7.1193141899621599</v>
      </c>
      <c r="R101" s="75">
        <v>8.4707825575518889</v>
      </c>
      <c r="S101" s="75">
        <v>10.31018189956</v>
      </c>
      <c r="T101" s="75">
        <v>6.0172498559435397</v>
      </c>
      <c r="U101" s="73">
        <v>10</v>
      </c>
      <c r="V101" s="73" t="s">
        <v>100</v>
      </c>
      <c r="W101" s="73"/>
      <c r="X101" s="73"/>
      <c r="Y101" s="73"/>
      <c r="Z101" s="73"/>
      <c r="AA101" s="73"/>
    </row>
    <row r="102" spans="1:27" x14ac:dyDescent="0.35">
      <c r="A102" s="73">
        <v>800</v>
      </c>
      <c r="B102" s="73" t="s">
        <v>321</v>
      </c>
      <c r="C102" s="73" t="s">
        <v>322</v>
      </c>
      <c r="D102" s="73" t="s">
        <v>152</v>
      </c>
      <c r="E102" s="73" t="s">
        <v>103</v>
      </c>
      <c r="F102" s="73" t="s">
        <v>192</v>
      </c>
      <c r="G102" s="74">
        <v>0.28102847842691397</v>
      </c>
      <c r="H102" s="75">
        <v>23.971366882324219</v>
      </c>
      <c r="I102" s="75">
        <v>21.576891839504242</v>
      </c>
      <c r="J102" s="75">
        <v>54.45173978805542</v>
      </c>
      <c r="K102" s="75">
        <v>20.798815410190148</v>
      </c>
      <c r="L102" s="75">
        <v>3.1725511961349198</v>
      </c>
      <c r="M102" s="75">
        <v>13.383515864677431</v>
      </c>
      <c r="N102" s="75">
        <v>8.193377352000029</v>
      </c>
      <c r="O102" s="75">
        <v>11.23689036719545</v>
      </c>
      <c r="P102" s="75">
        <v>9.9579989881237605</v>
      </c>
      <c r="Q102" s="75">
        <v>8.2884633807810602</v>
      </c>
      <c r="R102" s="75">
        <v>9.9294276447095502</v>
      </c>
      <c r="S102" s="75">
        <v>9.8252892999902404</v>
      </c>
      <c r="T102" s="75">
        <v>5.2136704961952898</v>
      </c>
      <c r="U102" s="73">
        <v>10</v>
      </c>
      <c r="V102" s="73" t="s">
        <v>100</v>
      </c>
      <c r="W102" s="73"/>
      <c r="X102" s="73"/>
      <c r="Y102" s="73"/>
      <c r="Z102" s="73"/>
      <c r="AA102" s="73"/>
    </row>
    <row r="103" spans="1:27" x14ac:dyDescent="0.35">
      <c r="A103" s="73">
        <v>24</v>
      </c>
      <c r="B103" s="73" t="s">
        <v>323</v>
      </c>
      <c r="C103" s="73" t="s">
        <v>324</v>
      </c>
      <c r="D103" s="73" t="s">
        <v>152</v>
      </c>
      <c r="E103" s="73" t="s">
        <v>103</v>
      </c>
      <c r="F103" s="73" t="s">
        <v>104</v>
      </c>
      <c r="G103" s="74">
        <v>0.28243504758584909</v>
      </c>
      <c r="H103" s="75">
        <v>21.164585649967194</v>
      </c>
      <c r="I103" s="75">
        <v>32.050019502639771</v>
      </c>
      <c r="J103" s="75">
        <v>46.785393357276917</v>
      </c>
      <c r="K103" s="75">
        <v>17.27184790128738</v>
      </c>
      <c r="L103" s="75">
        <v>3.8927372583946998</v>
      </c>
      <c r="M103" s="75">
        <v>18.527948222680259</v>
      </c>
      <c r="N103" s="75">
        <v>13.522071174936531</v>
      </c>
      <c r="O103" s="75">
        <v>7.8283271202461604</v>
      </c>
      <c r="P103" s="75">
        <v>8.7245947170413398</v>
      </c>
      <c r="Q103" s="75">
        <v>7.2597567952599595</v>
      </c>
      <c r="R103" s="75">
        <v>8.4945297320943993</v>
      </c>
      <c r="S103" s="75">
        <v>8.6801043269543801</v>
      </c>
      <c r="T103" s="75">
        <v>5.7980827511054596</v>
      </c>
      <c r="U103" s="73">
        <v>10</v>
      </c>
      <c r="V103" s="73" t="s">
        <v>100</v>
      </c>
      <c r="W103" s="73"/>
      <c r="X103" s="73"/>
      <c r="Y103" s="73"/>
      <c r="Z103" s="73"/>
      <c r="AA103" s="73"/>
    </row>
    <row r="104" spans="1:27" x14ac:dyDescent="0.35">
      <c r="A104" s="73">
        <v>834</v>
      </c>
      <c r="B104" s="73" t="s">
        <v>325</v>
      </c>
      <c r="C104" s="73" t="s">
        <v>326</v>
      </c>
      <c r="D104" s="73" t="s">
        <v>152</v>
      </c>
      <c r="E104" s="73" t="s">
        <v>103</v>
      </c>
      <c r="F104" s="73" t="s">
        <v>104</v>
      </c>
      <c r="G104" s="74">
        <v>0.28417931066941232</v>
      </c>
      <c r="H104" s="75">
        <v>22.512058913707733</v>
      </c>
      <c r="I104" s="75">
        <v>22.262042760848999</v>
      </c>
      <c r="J104" s="75">
        <v>55.225896835327148</v>
      </c>
      <c r="K104" s="75">
        <v>19.068189186567231</v>
      </c>
      <c r="L104" s="75">
        <v>3.4438692616200499</v>
      </c>
      <c r="M104" s="75">
        <v>7.1980724828501303</v>
      </c>
      <c r="N104" s="75">
        <v>15.063971056498859</v>
      </c>
      <c r="O104" s="75">
        <v>11.119534532083</v>
      </c>
      <c r="P104" s="75">
        <v>10.479469202207909</v>
      </c>
      <c r="Q104" s="75">
        <v>8.4729440770030688</v>
      </c>
      <c r="R104" s="75">
        <v>10.779757181713711</v>
      </c>
      <c r="S104" s="75">
        <v>9.2615562464491497</v>
      </c>
      <c r="T104" s="75">
        <v>5.1126367730085498</v>
      </c>
      <c r="U104" s="73">
        <v>10</v>
      </c>
      <c r="V104" s="73" t="s">
        <v>100</v>
      </c>
      <c r="W104" s="73"/>
      <c r="X104" s="73"/>
      <c r="Y104" s="73"/>
      <c r="Z104" s="73"/>
      <c r="AA104" s="73"/>
    </row>
    <row r="105" spans="1:27" x14ac:dyDescent="0.35">
      <c r="A105" s="73">
        <v>694</v>
      </c>
      <c r="B105" s="73" t="s">
        <v>327</v>
      </c>
      <c r="C105" s="73" t="s">
        <v>328</v>
      </c>
      <c r="D105" s="73" t="s">
        <v>152</v>
      </c>
      <c r="E105" s="73" t="s">
        <v>103</v>
      </c>
      <c r="F105" s="73" t="s">
        <v>99</v>
      </c>
      <c r="G105" s="74">
        <v>0.29289930671452868</v>
      </c>
      <c r="H105" s="75">
        <v>22.969840466976166</v>
      </c>
      <c r="I105" s="75">
        <v>24.052563309669495</v>
      </c>
      <c r="J105" s="75">
        <v>52.977597713470459</v>
      </c>
      <c r="K105" s="75">
        <v>17.484188252535628</v>
      </c>
      <c r="L105" s="75">
        <v>5.4856523488466395</v>
      </c>
      <c r="M105" s="75">
        <v>15.298521698228139</v>
      </c>
      <c r="N105" s="75">
        <v>8.7540413697016906</v>
      </c>
      <c r="O105" s="75">
        <v>11.208053889397231</v>
      </c>
      <c r="P105" s="75">
        <v>10.26427958973442</v>
      </c>
      <c r="Q105" s="75">
        <v>6.7780876962136301</v>
      </c>
      <c r="R105" s="75">
        <v>10.43153254364227</v>
      </c>
      <c r="S105" s="75">
        <v>7.6172576901929494</v>
      </c>
      <c r="T105" s="75">
        <v>6.6783849215060602</v>
      </c>
      <c r="U105" s="73">
        <v>10</v>
      </c>
      <c r="V105" s="73" t="s">
        <v>100</v>
      </c>
      <c r="W105" s="73"/>
      <c r="X105" s="73"/>
      <c r="Y105" s="73"/>
      <c r="Z105" s="73"/>
      <c r="AA105" s="73"/>
    </row>
    <row r="106" spans="1:27" x14ac:dyDescent="0.35">
      <c r="A106" s="73">
        <v>478</v>
      </c>
      <c r="B106" s="73" t="s">
        <v>329</v>
      </c>
      <c r="C106" s="73" t="s">
        <v>330</v>
      </c>
      <c r="D106" s="73" t="s">
        <v>152</v>
      </c>
      <c r="E106" s="73" t="s">
        <v>103</v>
      </c>
      <c r="F106" s="73" t="s">
        <v>243</v>
      </c>
      <c r="G106" s="74">
        <v>0.32703724846102078</v>
      </c>
      <c r="H106" s="75">
        <v>17.699624598026276</v>
      </c>
      <c r="I106" s="75">
        <v>42.435416579246521</v>
      </c>
      <c r="J106" s="75">
        <v>39.864957332611084</v>
      </c>
      <c r="K106" s="75">
        <v>14.993193760996141</v>
      </c>
      <c r="L106" s="75">
        <v>2.7064302639233802</v>
      </c>
      <c r="M106" s="75">
        <v>20.544741606830449</v>
      </c>
      <c r="N106" s="75">
        <v>21.890673438979778</v>
      </c>
      <c r="O106" s="75">
        <v>8.1522259237852701</v>
      </c>
      <c r="P106" s="75">
        <v>7.1677306425595804</v>
      </c>
      <c r="Q106" s="75">
        <v>5.1255445125399905</v>
      </c>
      <c r="R106" s="75">
        <v>8.0454996590275591</v>
      </c>
      <c r="S106" s="75">
        <v>7.9473163695060105</v>
      </c>
      <c r="T106" s="75">
        <v>3.4266438218559903</v>
      </c>
      <c r="U106" s="73">
        <v>10</v>
      </c>
      <c r="V106" s="73" t="s">
        <v>100</v>
      </c>
      <c r="W106" s="73"/>
      <c r="X106" s="73"/>
      <c r="Y106" s="73"/>
      <c r="Z106" s="73"/>
      <c r="AA106" s="73"/>
    </row>
    <row r="107" spans="1:27" x14ac:dyDescent="0.35">
      <c r="A107" s="73">
        <v>180</v>
      </c>
      <c r="B107" s="73" t="s">
        <v>331</v>
      </c>
      <c r="C107" s="73" t="s">
        <v>332</v>
      </c>
      <c r="D107" s="73" t="s">
        <v>152</v>
      </c>
      <c r="E107" s="73" t="s">
        <v>98</v>
      </c>
      <c r="F107" s="73" t="s">
        <v>126</v>
      </c>
      <c r="G107" s="74">
        <v>0.3311887359526684</v>
      </c>
      <c r="H107" s="75">
        <v>23.13065230846405</v>
      </c>
      <c r="I107" s="75">
        <v>19.854938983917236</v>
      </c>
      <c r="J107" s="75">
        <v>57.014411687850952</v>
      </c>
      <c r="K107" s="75">
        <v>19.513377675839791</v>
      </c>
      <c r="L107" s="75">
        <v>3.6172749017494601</v>
      </c>
      <c r="M107" s="75">
        <v>8.2797230793044694</v>
      </c>
      <c r="N107" s="75">
        <v>11.575216121373181</v>
      </c>
      <c r="O107" s="75">
        <v>10.70500250363561</v>
      </c>
      <c r="P107" s="75">
        <v>10.021755821719539</v>
      </c>
      <c r="Q107" s="75">
        <v>8.5073669536646701</v>
      </c>
      <c r="R107" s="75">
        <v>9.6753553129968495</v>
      </c>
      <c r="S107" s="75">
        <v>9.937163148910729</v>
      </c>
      <c r="T107" s="75">
        <v>8.1677644808011198</v>
      </c>
      <c r="U107" s="73">
        <v>10</v>
      </c>
      <c r="V107" s="73" t="s">
        <v>100</v>
      </c>
      <c r="W107" s="73"/>
      <c r="X107" s="73"/>
      <c r="Y107" s="73"/>
      <c r="Z107" s="73"/>
      <c r="AA107" s="73"/>
    </row>
    <row r="108" spans="1:27" x14ac:dyDescent="0.35">
      <c r="A108" s="73">
        <v>624</v>
      </c>
      <c r="B108" s="73" t="s">
        <v>333</v>
      </c>
      <c r="C108" s="73" t="s">
        <v>334</v>
      </c>
      <c r="D108" s="73" t="s">
        <v>152</v>
      </c>
      <c r="E108" s="73" t="s">
        <v>98</v>
      </c>
      <c r="F108" s="73" t="s">
        <v>116</v>
      </c>
      <c r="G108" s="74">
        <v>0.34068872344296991</v>
      </c>
      <c r="H108" s="75">
        <v>19.148933887481689</v>
      </c>
      <c r="I108" s="75">
        <v>35.006371140480042</v>
      </c>
      <c r="J108" s="75">
        <v>45.844697952270508</v>
      </c>
      <c r="K108" s="75">
        <v>15.756231957239919</v>
      </c>
      <c r="L108" s="75">
        <v>3.3927021060190001</v>
      </c>
      <c r="M108" s="75">
        <v>19.97428044080397</v>
      </c>
      <c r="N108" s="75">
        <v>15.032090536921681</v>
      </c>
      <c r="O108" s="75">
        <v>10.469562161005321</v>
      </c>
      <c r="P108" s="75">
        <v>9.9843582670074706</v>
      </c>
      <c r="Q108" s="75">
        <v>5.5421144739707895</v>
      </c>
      <c r="R108" s="75">
        <v>7.41063173172852</v>
      </c>
      <c r="S108" s="75">
        <v>10.35633110088072</v>
      </c>
      <c r="T108" s="75">
        <v>2.08169722442641</v>
      </c>
      <c r="U108" s="73">
        <v>10</v>
      </c>
      <c r="V108" s="73" t="s">
        <v>100</v>
      </c>
      <c r="W108" s="73"/>
      <c r="X108" s="73"/>
      <c r="Y108" s="73"/>
      <c r="Z108" s="73"/>
      <c r="AA108" s="73"/>
    </row>
    <row r="109" spans="1:27" x14ac:dyDescent="0.35">
      <c r="A109" s="73">
        <v>231</v>
      </c>
      <c r="B109" s="73" t="s">
        <v>335</v>
      </c>
      <c r="C109" s="73" t="s">
        <v>336</v>
      </c>
      <c r="D109" s="73" t="s">
        <v>152</v>
      </c>
      <c r="E109" s="73" t="s">
        <v>103</v>
      </c>
      <c r="F109" s="73" t="s">
        <v>99</v>
      </c>
      <c r="G109" s="74">
        <v>0.36660424201658393</v>
      </c>
      <c r="H109" s="75">
        <v>14.034348726272583</v>
      </c>
      <c r="I109" s="75">
        <v>31.468847393989563</v>
      </c>
      <c r="J109" s="75">
        <v>54.496800899505615</v>
      </c>
      <c r="K109" s="75">
        <v>12.21779500417864</v>
      </c>
      <c r="L109" s="75">
        <v>1.8165532788124901</v>
      </c>
      <c r="M109" s="75">
        <v>17.37387531525199</v>
      </c>
      <c r="N109" s="75">
        <v>14.094973515008579</v>
      </c>
      <c r="O109" s="75">
        <v>10.343663548222461</v>
      </c>
      <c r="P109" s="75">
        <v>9.8172750466197503</v>
      </c>
      <c r="Q109" s="75">
        <v>7.0920108055679503</v>
      </c>
      <c r="R109" s="75">
        <v>8.68000207546587</v>
      </c>
      <c r="S109" s="75">
        <v>10.23402692546888</v>
      </c>
      <c r="T109" s="75">
        <v>8.3298244854021402</v>
      </c>
      <c r="U109" s="73">
        <v>10</v>
      </c>
      <c r="V109" s="73" t="s">
        <v>100</v>
      </c>
      <c r="W109" s="73"/>
      <c r="X109" s="73"/>
      <c r="Y109" s="73"/>
      <c r="Z109" s="73"/>
      <c r="AA109" s="73"/>
    </row>
    <row r="110" spans="1:27" x14ac:dyDescent="0.35">
      <c r="A110" s="73">
        <v>204</v>
      </c>
      <c r="B110" s="73" t="s">
        <v>337</v>
      </c>
      <c r="C110" s="73" t="s">
        <v>338</v>
      </c>
      <c r="D110" s="73" t="s">
        <v>152</v>
      </c>
      <c r="E110" s="73" t="s">
        <v>103</v>
      </c>
      <c r="F110" s="73" t="s">
        <v>126</v>
      </c>
      <c r="G110" s="74">
        <v>0.36767482431273862</v>
      </c>
      <c r="H110" s="75">
        <v>20.843775570392609</v>
      </c>
      <c r="I110" s="75">
        <v>36.270594596862793</v>
      </c>
      <c r="J110" s="75">
        <v>42.885634303092957</v>
      </c>
      <c r="K110" s="75">
        <v>16.14624959721376</v>
      </c>
      <c r="L110" s="75">
        <v>4.6975254302744895</v>
      </c>
      <c r="M110" s="75">
        <v>20.097334434179171</v>
      </c>
      <c r="N110" s="75">
        <v>16.173258464751893</v>
      </c>
      <c r="O110" s="75">
        <v>10.025378740757759</v>
      </c>
      <c r="P110" s="75">
        <v>9.7432549514576312</v>
      </c>
      <c r="Q110" s="75">
        <v>5.6368832109702103</v>
      </c>
      <c r="R110" s="75">
        <v>8.3223874109652396</v>
      </c>
      <c r="S110" s="75">
        <v>6.4842572234647307</v>
      </c>
      <c r="T110" s="75">
        <v>2.67347053596349</v>
      </c>
      <c r="U110" s="73">
        <v>10</v>
      </c>
      <c r="V110" s="73" t="s">
        <v>100</v>
      </c>
      <c r="W110" s="73"/>
      <c r="X110" s="73"/>
      <c r="Y110" s="73"/>
      <c r="Z110" s="73"/>
      <c r="AA110" s="73"/>
    </row>
    <row r="111" spans="1:27" x14ac:dyDescent="0.35">
      <c r="A111" s="73">
        <v>324</v>
      </c>
      <c r="B111" s="73" t="s">
        <v>339</v>
      </c>
      <c r="C111" s="73" t="s">
        <v>340</v>
      </c>
      <c r="D111" s="73" t="s">
        <v>152</v>
      </c>
      <c r="E111" s="73" t="s">
        <v>103</v>
      </c>
      <c r="F111" s="73" t="s">
        <v>113</v>
      </c>
      <c r="G111" s="74">
        <v>0.37322163437067901</v>
      </c>
      <c r="H111" s="75">
        <v>21.352951228618622</v>
      </c>
      <c r="I111" s="75">
        <v>38.378229737281799</v>
      </c>
      <c r="J111" s="75">
        <v>40.268820524215698</v>
      </c>
      <c r="K111" s="75">
        <v>15.955887768612859</v>
      </c>
      <c r="L111" s="75">
        <v>5.3970631256375503</v>
      </c>
      <c r="M111" s="75">
        <v>20.577309199641132</v>
      </c>
      <c r="N111" s="75">
        <v>17.800922083020222</v>
      </c>
      <c r="O111" s="75">
        <v>9.7857048776488202</v>
      </c>
      <c r="P111" s="75">
        <v>8.2509444526699305</v>
      </c>
      <c r="Q111" s="75">
        <v>5.5028292694626</v>
      </c>
      <c r="R111" s="75">
        <v>7.2938406084455991</v>
      </c>
      <c r="S111" s="75">
        <v>5.8363043275838802</v>
      </c>
      <c r="T111" s="75">
        <v>3.5991942872737797</v>
      </c>
      <c r="U111" s="73">
        <v>10</v>
      </c>
      <c r="V111" s="73" t="s">
        <v>100</v>
      </c>
      <c r="W111" s="73"/>
      <c r="X111" s="73"/>
      <c r="Y111" s="73"/>
      <c r="Z111" s="73"/>
      <c r="AA111" s="73"/>
    </row>
    <row r="112" spans="1:27" x14ac:dyDescent="0.35">
      <c r="A112" s="73">
        <v>466</v>
      </c>
      <c r="B112" s="73" t="s">
        <v>341</v>
      </c>
      <c r="C112" s="73" t="s">
        <v>342</v>
      </c>
      <c r="D112" s="73" t="s">
        <v>152</v>
      </c>
      <c r="E112" s="73" t="s">
        <v>103</v>
      </c>
      <c r="F112" s="73" t="s">
        <v>113</v>
      </c>
      <c r="G112" s="74">
        <v>0.37606292160239169</v>
      </c>
      <c r="H112" s="75">
        <v>19.569909572601318</v>
      </c>
      <c r="I112" s="75">
        <v>41.166788339614868</v>
      </c>
      <c r="J112" s="75">
        <v>39.263302087783813</v>
      </c>
      <c r="K112" s="75">
        <v>14.320669660960892</v>
      </c>
      <c r="L112" s="75">
        <v>5.2492399027835406</v>
      </c>
      <c r="M112" s="75">
        <v>20.572741265623989</v>
      </c>
      <c r="N112" s="75">
        <v>20.594048020818782</v>
      </c>
      <c r="O112" s="75">
        <v>10.00121390171619</v>
      </c>
      <c r="P112" s="75">
        <v>7.6897305110303096</v>
      </c>
      <c r="Q112" s="75">
        <v>4.9800535680558298</v>
      </c>
      <c r="R112" s="75">
        <v>6.4286525272625701</v>
      </c>
      <c r="S112" s="75">
        <v>8.9346356481924598</v>
      </c>
      <c r="T112" s="75">
        <v>1.2290149935520001</v>
      </c>
      <c r="U112" s="73">
        <v>10</v>
      </c>
      <c r="V112" s="73" t="s">
        <v>100</v>
      </c>
      <c r="W112" s="73"/>
      <c r="X112" s="73"/>
      <c r="Y112" s="73"/>
      <c r="Z112" s="73"/>
      <c r="AA112" s="73"/>
    </row>
    <row r="113" spans="1:27" x14ac:dyDescent="0.35">
      <c r="A113" s="73">
        <v>450</v>
      </c>
      <c r="B113" s="73" t="s">
        <v>343</v>
      </c>
      <c r="C113" s="73" t="s">
        <v>344</v>
      </c>
      <c r="D113" s="73" t="s">
        <v>152</v>
      </c>
      <c r="E113" s="73" t="s">
        <v>98</v>
      </c>
      <c r="F113" s="73" t="s">
        <v>113</v>
      </c>
      <c r="G113" s="74">
        <v>0.38397445695058818</v>
      </c>
      <c r="H113" s="75">
        <v>15.490476787090302</v>
      </c>
      <c r="I113" s="75">
        <v>33.059167861938477</v>
      </c>
      <c r="J113" s="75">
        <v>51.450353860855103</v>
      </c>
      <c r="K113" s="75">
        <v>13.228551131506361</v>
      </c>
      <c r="L113" s="75">
        <v>2.26192623685803</v>
      </c>
      <c r="M113" s="75">
        <v>21.427533448118798</v>
      </c>
      <c r="N113" s="75">
        <v>11.631636193583359</v>
      </c>
      <c r="O113" s="75">
        <v>9.9697088620387486</v>
      </c>
      <c r="P113" s="75">
        <v>9.8739298454086697</v>
      </c>
      <c r="Q113" s="75">
        <v>7.6446793477661297</v>
      </c>
      <c r="R113" s="75">
        <v>7.9718748541098599</v>
      </c>
      <c r="S113" s="75">
        <v>8.9145426060198592</v>
      </c>
      <c r="T113" s="75">
        <v>7.0756174745919704</v>
      </c>
      <c r="U113" s="73">
        <v>10</v>
      </c>
      <c r="V113" s="73" t="s">
        <v>100</v>
      </c>
      <c r="W113" s="73"/>
      <c r="X113" s="73"/>
      <c r="Y113" s="73"/>
      <c r="Z113" s="73"/>
      <c r="AA113" s="73"/>
    </row>
    <row r="114" spans="1:27" x14ac:dyDescent="0.35">
      <c r="A114" s="73">
        <v>108</v>
      </c>
      <c r="B114" s="73" t="s">
        <v>345</v>
      </c>
      <c r="C114" s="73" t="s">
        <v>346</v>
      </c>
      <c r="D114" s="73" t="s">
        <v>152</v>
      </c>
      <c r="E114" s="73" t="s">
        <v>103</v>
      </c>
      <c r="F114" s="73" t="s">
        <v>143</v>
      </c>
      <c r="G114" s="74">
        <v>0.40886109424049222</v>
      </c>
      <c r="H114" s="75">
        <v>23.830299079418182</v>
      </c>
      <c r="I114" s="75">
        <v>27.154850959777832</v>
      </c>
      <c r="J114" s="75">
        <v>49.014848470687866</v>
      </c>
      <c r="K114" s="75">
        <v>20.624924595977383</v>
      </c>
      <c r="L114" s="75">
        <v>3.2053747057115403</v>
      </c>
      <c r="M114" s="75">
        <v>17.354225161701802</v>
      </c>
      <c r="N114" s="75">
        <v>9.8006257370721901</v>
      </c>
      <c r="O114" s="75">
        <v>10.171109442499441</v>
      </c>
      <c r="P114" s="75">
        <v>6.2110430141895803</v>
      </c>
      <c r="Q114" s="75">
        <v>5.8129071488050599</v>
      </c>
      <c r="R114" s="75">
        <v>9.9890839154993909</v>
      </c>
      <c r="S114" s="75">
        <v>9.5934211276492505</v>
      </c>
      <c r="T114" s="75">
        <v>7.2372851508958291</v>
      </c>
      <c r="U114" s="73">
        <v>10</v>
      </c>
      <c r="V114" s="73" t="s">
        <v>100</v>
      </c>
      <c r="W114" s="73"/>
      <c r="X114" s="73"/>
      <c r="Y114" s="73"/>
      <c r="Z114" s="73"/>
      <c r="AA114" s="73"/>
    </row>
    <row r="115" spans="1:27" x14ac:dyDescent="0.35">
      <c r="A115" s="73">
        <v>508</v>
      </c>
      <c r="B115" s="73" t="s">
        <v>347</v>
      </c>
      <c r="C115" s="73" t="s">
        <v>348</v>
      </c>
      <c r="D115" s="73" t="s">
        <v>152</v>
      </c>
      <c r="E115" s="73" t="s">
        <v>103</v>
      </c>
      <c r="F115" s="73" t="s">
        <v>139</v>
      </c>
      <c r="G115" s="74">
        <v>0.41695541215145782</v>
      </c>
      <c r="H115" s="75">
        <v>18.004801869392395</v>
      </c>
      <c r="I115" s="75">
        <v>32.107004523277283</v>
      </c>
      <c r="J115" s="75">
        <v>49.888193607330322</v>
      </c>
      <c r="K115" s="75">
        <v>14.936347155256399</v>
      </c>
      <c r="L115" s="75">
        <v>3.0684539332107699</v>
      </c>
      <c r="M115" s="75">
        <v>20.151643834440542</v>
      </c>
      <c r="N115" s="75">
        <v>11.95536110749439</v>
      </c>
      <c r="O115" s="75">
        <v>9.6978279548140804</v>
      </c>
      <c r="P115" s="75">
        <v>8.6160685444304708</v>
      </c>
      <c r="Q115" s="75">
        <v>7.4498051824999401</v>
      </c>
      <c r="R115" s="75">
        <v>9.0593474028041499</v>
      </c>
      <c r="S115" s="75">
        <v>9.2544732201074993</v>
      </c>
      <c r="T115" s="75">
        <v>5.81067166494128</v>
      </c>
      <c r="U115" s="73">
        <v>10</v>
      </c>
      <c r="V115" s="73" t="s">
        <v>100</v>
      </c>
      <c r="W115" s="73"/>
      <c r="X115" s="73"/>
      <c r="Y115" s="73"/>
      <c r="Z115" s="73"/>
      <c r="AA115" s="73"/>
    </row>
    <row r="116" spans="1:27" x14ac:dyDescent="0.35">
      <c r="A116" s="73">
        <v>140</v>
      </c>
      <c r="B116" s="73" t="s">
        <v>349</v>
      </c>
      <c r="C116" s="73" t="s">
        <v>350</v>
      </c>
      <c r="D116" s="73" t="s">
        <v>152</v>
      </c>
      <c r="E116" s="73" t="s">
        <v>98</v>
      </c>
      <c r="F116" s="73" t="s">
        <v>116</v>
      </c>
      <c r="G116" s="74">
        <v>0.4613475237518247</v>
      </c>
      <c r="H116" s="75">
        <v>20.198267698287964</v>
      </c>
      <c r="I116" s="75">
        <v>27.812027931213379</v>
      </c>
      <c r="J116" s="75">
        <v>51.989704370498657</v>
      </c>
      <c r="K116" s="75">
        <v>15.87321834829468</v>
      </c>
      <c r="L116" s="75">
        <v>4.3250486354254996</v>
      </c>
      <c r="M116" s="75">
        <v>16.712146964916101</v>
      </c>
      <c r="N116" s="75">
        <v>11.09988184642676</v>
      </c>
      <c r="O116" s="75">
        <v>9.6298007172689015</v>
      </c>
      <c r="P116" s="75">
        <v>9.0860239356873809</v>
      </c>
      <c r="Q116" s="75">
        <v>7.3507074120706299</v>
      </c>
      <c r="R116" s="75">
        <v>9.0418783588652385</v>
      </c>
      <c r="S116" s="75">
        <v>9.0859807719726593</v>
      </c>
      <c r="T116" s="75">
        <v>7.7953130090703802</v>
      </c>
      <c r="U116" s="73">
        <v>10</v>
      </c>
      <c r="V116" s="73" t="s">
        <v>100</v>
      </c>
      <c r="W116" s="73"/>
      <c r="X116" s="73"/>
      <c r="Y116" s="73"/>
      <c r="Z116" s="73"/>
      <c r="AA116" s="73"/>
    </row>
    <row r="117" spans="1:27" x14ac:dyDescent="0.35">
      <c r="A117" s="73">
        <v>148</v>
      </c>
      <c r="B117" s="73" t="s">
        <v>351</v>
      </c>
      <c r="C117" s="73" t="s">
        <v>352</v>
      </c>
      <c r="D117" s="73" t="s">
        <v>152</v>
      </c>
      <c r="E117" s="73" t="s">
        <v>98</v>
      </c>
      <c r="F117" s="73" t="s">
        <v>99</v>
      </c>
      <c r="G117" s="74">
        <v>0.517011206983083</v>
      </c>
      <c r="H117" s="75">
        <v>19.145651161670685</v>
      </c>
      <c r="I117" s="75">
        <v>36.574169993400574</v>
      </c>
      <c r="J117" s="75">
        <v>44.280180335044861</v>
      </c>
      <c r="K117" s="75">
        <v>14.382822115644711</v>
      </c>
      <c r="L117" s="75">
        <v>4.7628286643081097</v>
      </c>
      <c r="M117" s="75">
        <v>18.683320480134469</v>
      </c>
      <c r="N117" s="75">
        <v>17.890849095054371</v>
      </c>
      <c r="O117" s="75">
        <v>8.8125620685979396</v>
      </c>
      <c r="P117" s="75">
        <v>8.3331534234921705</v>
      </c>
      <c r="Q117" s="75">
        <v>5.0484027221522698</v>
      </c>
      <c r="R117" s="75">
        <v>8.6819849058360994</v>
      </c>
      <c r="S117" s="75">
        <v>8.6351171538107305</v>
      </c>
      <c r="T117" s="75">
        <v>4.7689593709748204</v>
      </c>
      <c r="U117" s="73">
        <v>10</v>
      </c>
      <c r="V117" s="73" t="s">
        <v>100</v>
      </c>
      <c r="W117" s="73"/>
      <c r="X117" s="73"/>
      <c r="Y117" s="73"/>
      <c r="Z117" s="73"/>
      <c r="AA117" s="73"/>
    </row>
    <row r="118" spans="1:27" x14ac:dyDescent="0.35">
      <c r="A118" s="73">
        <v>854</v>
      </c>
      <c r="B118" s="73" t="s">
        <v>353</v>
      </c>
      <c r="C118" s="73" t="s">
        <v>354</v>
      </c>
      <c r="D118" s="73" t="s">
        <v>152</v>
      </c>
      <c r="E118" s="73" t="s">
        <v>103</v>
      </c>
      <c r="F118" s="73" t="s">
        <v>278</v>
      </c>
      <c r="G118" s="74">
        <v>0.5234242793578866</v>
      </c>
      <c r="H118" s="75">
        <v>20.503832399845123</v>
      </c>
      <c r="I118" s="75">
        <v>40.380582213401794</v>
      </c>
      <c r="J118" s="75">
        <v>39.115586876869202</v>
      </c>
      <c r="K118" s="75">
        <v>15.094107198710391</v>
      </c>
      <c r="L118" s="75">
        <v>5.4097254721921901</v>
      </c>
      <c r="M118" s="75">
        <v>21.780461309470549</v>
      </c>
      <c r="N118" s="75">
        <v>18.600119708269119</v>
      </c>
      <c r="O118" s="75">
        <v>8.8750063940569603</v>
      </c>
      <c r="P118" s="75">
        <v>8.1231438262922513</v>
      </c>
      <c r="Q118" s="75">
        <v>4.38340221176355</v>
      </c>
      <c r="R118" s="75">
        <v>8.6768216361051902</v>
      </c>
      <c r="S118" s="75">
        <v>7.6144387166196204</v>
      </c>
      <c r="T118" s="75">
        <v>1.4427735265217199</v>
      </c>
      <c r="U118" s="73">
        <v>10</v>
      </c>
      <c r="V118" s="73" t="s">
        <v>100</v>
      </c>
      <c r="W118" s="73"/>
      <c r="X118" s="73"/>
      <c r="Y118" s="73"/>
      <c r="Z118" s="73"/>
      <c r="AA118" s="73"/>
    </row>
    <row r="119" spans="1:27" x14ac:dyDescent="0.35">
      <c r="A119" s="73">
        <v>728</v>
      </c>
      <c r="B119" s="73" t="s">
        <v>355</v>
      </c>
      <c r="C119" s="73" t="s">
        <v>356</v>
      </c>
      <c r="D119" s="73" t="s">
        <v>152</v>
      </c>
      <c r="E119" s="73" t="s">
        <v>98</v>
      </c>
      <c r="F119" s="73" t="s">
        <v>278</v>
      </c>
      <c r="G119" s="74">
        <v>0.5801574344464715</v>
      </c>
      <c r="H119" s="75">
        <v>13.987630605697632</v>
      </c>
      <c r="I119" s="75">
        <v>39.562219381332397</v>
      </c>
      <c r="J119" s="75">
        <v>46.450150012969971</v>
      </c>
      <c r="K119" s="75">
        <v>10.367590955116219</v>
      </c>
      <c r="L119" s="75">
        <v>3.6200393268739202</v>
      </c>
      <c r="M119" s="75">
        <v>19.191987243766469</v>
      </c>
      <c r="N119" s="75">
        <v>20.370231477371188</v>
      </c>
      <c r="O119" s="75">
        <v>8.75490865603998</v>
      </c>
      <c r="P119" s="75">
        <v>8.2762132358926106</v>
      </c>
      <c r="Q119" s="75">
        <v>5.6213069938534002</v>
      </c>
      <c r="R119" s="75">
        <v>8.5775405746766893</v>
      </c>
      <c r="S119" s="75">
        <v>8.6914219061124989</v>
      </c>
      <c r="T119" s="75">
        <v>6.5287596302900308</v>
      </c>
      <c r="U119" s="73">
        <v>10</v>
      </c>
      <c r="V119" s="73" t="s">
        <v>100</v>
      </c>
      <c r="W119" s="73"/>
      <c r="X119" s="73"/>
      <c r="Y119" s="73"/>
      <c r="Z119" s="73"/>
      <c r="AA119" s="73"/>
    </row>
    <row r="120" spans="1:27" x14ac:dyDescent="0.35">
      <c r="A120" s="73">
        <v>562</v>
      </c>
      <c r="B120" s="73" t="s">
        <v>357</v>
      </c>
      <c r="C120" s="73" t="s">
        <v>358</v>
      </c>
      <c r="D120" s="73" t="s">
        <v>152</v>
      </c>
      <c r="E120" s="73" t="s">
        <v>103</v>
      </c>
      <c r="F120" s="73" t="s">
        <v>107</v>
      </c>
      <c r="G120" s="74">
        <v>0.60127981222056881</v>
      </c>
      <c r="H120" s="75">
        <v>21.440814435482025</v>
      </c>
      <c r="I120" s="75">
        <v>36.725872755050659</v>
      </c>
      <c r="J120" s="75">
        <v>41.833311319351196</v>
      </c>
      <c r="K120" s="75">
        <v>16.188720597351239</v>
      </c>
      <c r="L120" s="75">
        <v>5.25209452180769</v>
      </c>
      <c r="M120" s="75">
        <v>20.66380285548685</v>
      </c>
      <c r="N120" s="75">
        <v>16.062069712988119</v>
      </c>
      <c r="O120" s="75">
        <v>8.3485837032349597</v>
      </c>
      <c r="P120" s="75">
        <v>7.8300412740051799</v>
      </c>
      <c r="Q120" s="75">
        <v>5.5550897867860503</v>
      </c>
      <c r="R120" s="75">
        <v>7.6274619439406592</v>
      </c>
      <c r="S120" s="75">
        <v>8.21420103126027</v>
      </c>
      <c r="T120" s="75">
        <v>4.25793457313718</v>
      </c>
      <c r="U120" s="73">
        <v>10</v>
      </c>
      <c r="V120" s="73" t="s">
        <v>100</v>
      </c>
      <c r="W120" s="73"/>
      <c r="X120" s="73"/>
      <c r="Y120" s="73"/>
      <c r="Z120" s="73"/>
      <c r="AA120" s="73"/>
    </row>
    <row r="121" spans="1:27" s="1" customFormat="1" x14ac:dyDescent="0.35">
      <c r="G121" s="17"/>
      <c r="H121" s="17"/>
      <c r="I121" s="17"/>
      <c r="J121" s="17"/>
      <c r="K121" s="17"/>
      <c r="L121" s="17"/>
      <c r="M121" s="17"/>
      <c r="N121" s="17"/>
      <c r="O121" s="17"/>
      <c r="P121" s="17"/>
      <c r="Q121" s="17"/>
      <c r="R121" s="17"/>
      <c r="S121" s="17"/>
      <c r="T121" s="17"/>
    </row>
    <row r="122" spans="1:27" s="52" customFormat="1" ht="23" x14ac:dyDescent="0.35">
      <c r="A122" s="57" t="str">
        <f>'1.1 National MPI Results'!A122</f>
        <v>Notes</v>
      </c>
      <c r="G122" s="53"/>
      <c r="H122" s="53"/>
      <c r="I122" s="53"/>
      <c r="J122" s="53"/>
      <c r="K122" s="53"/>
      <c r="L122" s="53"/>
      <c r="M122" s="53"/>
      <c r="N122" s="53"/>
      <c r="O122" s="53"/>
      <c r="P122" s="53"/>
      <c r="Q122" s="53"/>
      <c r="R122" s="53"/>
      <c r="S122" s="53"/>
      <c r="T122" s="53"/>
    </row>
    <row r="123" spans="1:27" s="52" customFormat="1" ht="23" x14ac:dyDescent="0.35">
      <c r="A123" s="50" t="str">
        <f>'1.1 National MPI Results'!A123</f>
        <v xml:space="preserve">Tables 1.1 - 1.7 updated on 03 August 2022 </v>
      </c>
      <c r="G123" s="53"/>
      <c r="H123" s="53"/>
      <c r="I123" s="53"/>
      <c r="J123" s="53"/>
      <c r="K123" s="53"/>
      <c r="L123" s="53"/>
      <c r="M123" s="53"/>
      <c r="N123" s="53"/>
      <c r="O123" s="53"/>
      <c r="P123" s="53"/>
      <c r="Q123" s="53"/>
      <c r="R123" s="53"/>
      <c r="S123" s="53"/>
      <c r="T123" s="53"/>
    </row>
    <row r="124" spans="1:27" s="52" customFormat="1" ht="23" x14ac:dyDescent="0.35">
      <c r="G124" s="53"/>
      <c r="H124" s="53"/>
      <c r="I124" s="53"/>
      <c r="J124" s="53"/>
      <c r="K124" s="53"/>
      <c r="L124" s="53"/>
      <c r="M124" s="53"/>
      <c r="N124" s="53"/>
      <c r="O124" s="53"/>
      <c r="P124" s="53"/>
      <c r="Q124" s="53"/>
      <c r="R124" s="53"/>
      <c r="S124" s="53"/>
      <c r="T124" s="53"/>
    </row>
    <row r="125" spans="1:27" s="52" customFormat="1" ht="22.5" customHeight="1" x14ac:dyDescent="0.35">
      <c r="G125" s="53"/>
      <c r="H125" s="53"/>
      <c r="I125" s="53"/>
      <c r="J125" s="53"/>
      <c r="K125" s="53"/>
      <c r="L125" s="53"/>
      <c r="M125" s="53"/>
      <c r="N125" s="53"/>
      <c r="O125" s="53"/>
      <c r="P125" s="53"/>
      <c r="Q125" s="53"/>
      <c r="R125" s="53"/>
      <c r="S125" s="53"/>
      <c r="T125" s="53"/>
    </row>
    <row r="126" spans="1:27" s="52" customFormat="1" ht="23" x14ac:dyDescent="0.35">
      <c r="G126" s="53"/>
      <c r="H126" s="53"/>
      <c r="I126" s="53"/>
      <c r="J126" s="53"/>
      <c r="K126" s="53"/>
      <c r="L126" s="53"/>
      <c r="M126" s="53"/>
      <c r="N126" s="53"/>
      <c r="O126" s="53"/>
      <c r="P126" s="53"/>
      <c r="Q126" s="53"/>
      <c r="R126" s="53"/>
      <c r="S126" s="53"/>
      <c r="T126" s="53"/>
    </row>
    <row r="127" spans="1:27" s="52" customFormat="1" ht="23" x14ac:dyDescent="0.35">
      <c r="G127" s="53"/>
      <c r="H127" s="53"/>
      <c r="I127" s="53"/>
      <c r="J127" s="53"/>
      <c r="K127" s="53"/>
      <c r="L127" s="53"/>
      <c r="M127" s="53"/>
      <c r="N127" s="53"/>
      <c r="O127" s="53"/>
      <c r="P127" s="53"/>
      <c r="Q127" s="53"/>
      <c r="R127" s="53"/>
      <c r="S127" s="53"/>
      <c r="T127" s="53"/>
    </row>
    <row r="128" spans="1:27" s="52" customFormat="1" ht="23" x14ac:dyDescent="0.35">
      <c r="G128" s="53"/>
      <c r="H128" s="53"/>
      <c r="I128" s="53"/>
      <c r="J128" s="53"/>
      <c r="K128" s="53"/>
      <c r="L128" s="53"/>
      <c r="M128" s="53"/>
      <c r="N128" s="53"/>
      <c r="O128" s="53"/>
      <c r="P128" s="53"/>
      <c r="Q128" s="53"/>
      <c r="R128" s="53"/>
      <c r="S128" s="53"/>
      <c r="T128" s="53"/>
    </row>
    <row r="129" spans="7:20" s="52" customFormat="1" ht="23" x14ac:dyDescent="0.35">
      <c r="G129" s="53"/>
      <c r="H129" s="53"/>
      <c r="I129" s="53"/>
      <c r="J129" s="53"/>
      <c r="K129" s="53"/>
      <c r="L129" s="53"/>
      <c r="M129" s="53"/>
      <c r="N129" s="53"/>
      <c r="O129" s="53"/>
      <c r="P129" s="53"/>
      <c r="Q129" s="53"/>
      <c r="R129" s="53"/>
      <c r="S129" s="53"/>
      <c r="T129" s="53"/>
    </row>
    <row r="130" spans="7:20" s="1" customFormat="1" x14ac:dyDescent="0.35">
      <c r="G130" s="17"/>
      <c r="H130" s="17"/>
      <c r="I130" s="17"/>
      <c r="J130" s="17"/>
      <c r="K130" s="17"/>
      <c r="L130" s="17"/>
      <c r="M130" s="17"/>
      <c r="N130" s="17"/>
      <c r="O130" s="17"/>
      <c r="P130" s="17"/>
      <c r="Q130" s="17"/>
      <c r="R130" s="17"/>
      <c r="S130" s="17"/>
      <c r="T130" s="17"/>
    </row>
    <row r="131" spans="7:20" s="1" customFormat="1" x14ac:dyDescent="0.35">
      <c r="G131" s="17"/>
      <c r="H131" s="17"/>
      <c r="I131" s="17"/>
      <c r="J131" s="17"/>
      <c r="K131" s="17"/>
      <c r="L131" s="17"/>
      <c r="M131" s="17"/>
      <c r="N131" s="17"/>
      <c r="O131" s="17"/>
      <c r="P131" s="17"/>
      <c r="Q131" s="17"/>
      <c r="R131" s="17"/>
      <c r="S131" s="17"/>
      <c r="T131" s="17"/>
    </row>
    <row r="132" spans="7:20" s="1" customFormat="1" x14ac:dyDescent="0.35">
      <c r="G132" s="17"/>
      <c r="H132" s="17"/>
      <c r="I132" s="17"/>
      <c r="J132" s="17"/>
      <c r="K132" s="17"/>
      <c r="L132" s="17"/>
      <c r="M132" s="17"/>
      <c r="N132" s="17"/>
      <c r="O132" s="17"/>
      <c r="P132" s="17"/>
      <c r="Q132" s="17"/>
      <c r="R132" s="17"/>
      <c r="S132" s="17"/>
      <c r="T132" s="17"/>
    </row>
    <row r="133" spans="7:20" s="1" customFormat="1" x14ac:dyDescent="0.35">
      <c r="G133" s="17"/>
      <c r="H133" s="17"/>
      <c r="I133" s="17"/>
      <c r="J133" s="17"/>
      <c r="K133" s="17"/>
      <c r="L133" s="17"/>
      <c r="M133" s="17"/>
      <c r="N133" s="17"/>
      <c r="O133" s="17"/>
      <c r="P133" s="17"/>
      <c r="Q133" s="17"/>
      <c r="R133" s="17"/>
      <c r="S133" s="17"/>
      <c r="T133" s="17"/>
    </row>
    <row r="134" spans="7:20" s="1" customFormat="1" x14ac:dyDescent="0.35">
      <c r="G134" s="17"/>
      <c r="H134" s="17"/>
      <c r="I134" s="17"/>
      <c r="J134" s="17"/>
      <c r="K134" s="17"/>
      <c r="L134" s="17"/>
      <c r="M134" s="17"/>
      <c r="N134" s="17"/>
      <c r="O134" s="17"/>
      <c r="P134" s="17"/>
      <c r="Q134" s="17"/>
      <c r="R134" s="17"/>
      <c r="S134" s="17"/>
      <c r="T134" s="17"/>
    </row>
    <row r="135" spans="7:20" s="1" customFormat="1" x14ac:dyDescent="0.35">
      <c r="G135" s="17"/>
      <c r="H135" s="17"/>
      <c r="I135" s="17"/>
      <c r="J135" s="17"/>
      <c r="K135" s="17"/>
      <c r="L135" s="17"/>
      <c r="M135" s="17"/>
      <c r="N135" s="17"/>
      <c r="O135" s="17"/>
      <c r="P135" s="17"/>
      <c r="Q135" s="17"/>
      <c r="R135" s="17"/>
      <c r="S135" s="17"/>
      <c r="T135" s="17"/>
    </row>
    <row r="136" spans="7:20" s="1" customFormat="1" x14ac:dyDescent="0.35">
      <c r="G136" s="17"/>
      <c r="H136" s="17"/>
      <c r="I136" s="17"/>
      <c r="J136" s="17"/>
      <c r="K136" s="17"/>
      <c r="L136" s="17"/>
      <c r="M136" s="17"/>
      <c r="N136" s="17"/>
      <c r="O136" s="17"/>
      <c r="P136" s="17"/>
      <c r="Q136" s="17"/>
      <c r="R136" s="17"/>
      <c r="S136" s="17"/>
      <c r="T136" s="17"/>
    </row>
    <row r="137" spans="7:20" s="1" customFormat="1" x14ac:dyDescent="0.35">
      <c r="G137" s="17"/>
      <c r="H137" s="17"/>
      <c r="I137" s="17"/>
      <c r="J137" s="17"/>
      <c r="K137" s="17"/>
      <c r="L137" s="17"/>
      <c r="M137" s="17"/>
      <c r="N137" s="17"/>
      <c r="O137" s="17"/>
      <c r="P137" s="17"/>
      <c r="Q137" s="17"/>
      <c r="R137" s="17"/>
      <c r="S137" s="17"/>
      <c r="T137" s="17"/>
    </row>
    <row r="138" spans="7:20" s="1" customFormat="1" x14ac:dyDescent="0.35">
      <c r="G138" s="17"/>
      <c r="H138" s="17"/>
      <c r="I138" s="17"/>
      <c r="J138" s="17"/>
      <c r="K138" s="17"/>
      <c r="L138" s="17"/>
      <c r="M138" s="17"/>
      <c r="N138" s="17"/>
      <c r="O138" s="17"/>
      <c r="P138" s="17"/>
      <c r="Q138" s="17"/>
      <c r="R138" s="17"/>
      <c r="S138" s="17"/>
      <c r="T138" s="17"/>
    </row>
    <row r="139" spans="7:20" s="1" customFormat="1" x14ac:dyDescent="0.35">
      <c r="G139" s="17"/>
      <c r="H139" s="17"/>
      <c r="I139" s="17"/>
      <c r="J139" s="17"/>
      <c r="K139" s="17"/>
      <c r="L139" s="17"/>
      <c r="M139" s="17"/>
      <c r="N139" s="17"/>
      <c r="O139" s="17"/>
      <c r="P139" s="17"/>
      <c r="Q139" s="17"/>
      <c r="R139" s="17"/>
      <c r="S139" s="17"/>
      <c r="T139" s="17"/>
    </row>
    <row r="140" spans="7:20" s="1" customFormat="1" x14ac:dyDescent="0.35">
      <c r="G140" s="17"/>
      <c r="H140" s="17"/>
      <c r="I140" s="17"/>
      <c r="J140" s="17"/>
      <c r="K140" s="17"/>
      <c r="L140" s="17"/>
      <c r="M140" s="17"/>
      <c r="N140" s="17"/>
      <c r="O140" s="17"/>
      <c r="P140" s="17"/>
      <c r="Q140" s="17"/>
      <c r="R140" s="17"/>
      <c r="S140" s="17"/>
      <c r="T140" s="17"/>
    </row>
    <row r="141" spans="7:20" s="1" customFormat="1" x14ac:dyDescent="0.35">
      <c r="G141" s="17"/>
      <c r="H141" s="17"/>
      <c r="I141" s="17"/>
      <c r="J141" s="17"/>
      <c r="K141" s="17"/>
      <c r="L141" s="17"/>
      <c r="M141" s="17"/>
      <c r="N141" s="17"/>
      <c r="O141" s="17"/>
      <c r="P141" s="17"/>
      <c r="Q141" s="17"/>
      <c r="R141" s="17"/>
      <c r="S141" s="17"/>
      <c r="T141" s="17"/>
    </row>
    <row r="142" spans="7:20" s="1" customFormat="1" x14ac:dyDescent="0.35">
      <c r="G142" s="17"/>
      <c r="H142" s="17"/>
      <c r="I142" s="17"/>
      <c r="J142" s="17"/>
      <c r="K142" s="17"/>
      <c r="L142" s="17"/>
      <c r="M142" s="17"/>
      <c r="N142" s="17"/>
      <c r="O142" s="17"/>
      <c r="P142" s="17"/>
      <c r="Q142" s="17"/>
      <c r="R142" s="17"/>
      <c r="S142" s="17"/>
      <c r="T142" s="17"/>
    </row>
    <row r="143" spans="7:20" s="1" customFormat="1" x14ac:dyDescent="0.35">
      <c r="G143" s="17"/>
      <c r="H143" s="17"/>
      <c r="I143" s="17"/>
      <c r="J143" s="17"/>
      <c r="K143" s="17"/>
      <c r="L143" s="17"/>
      <c r="M143" s="17"/>
      <c r="N143" s="17"/>
      <c r="O143" s="17"/>
      <c r="P143" s="17"/>
      <c r="Q143" s="17"/>
      <c r="R143" s="17"/>
      <c r="S143" s="17"/>
      <c r="T143" s="17"/>
    </row>
    <row r="144" spans="7:20" s="1" customFormat="1" x14ac:dyDescent="0.35">
      <c r="G144" s="17"/>
      <c r="H144" s="17"/>
      <c r="I144" s="17"/>
      <c r="J144" s="17"/>
      <c r="K144" s="17"/>
      <c r="L144" s="17"/>
      <c r="M144" s="17"/>
      <c r="N144" s="17"/>
      <c r="O144" s="17"/>
      <c r="P144" s="17"/>
      <c r="Q144" s="17"/>
      <c r="R144" s="17"/>
      <c r="S144" s="17"/>
      <c r="T144" s="17"/>
    </row>
    <row r="145" spans="7:20" s="1" customFormat="1" x14ac:dyDescent="0.35">
      <c r="G145" s="17"/>
      <c r="H145" s="17"/>
      <c r="I145" s="17"/>
      <c r="J145" s="17"/>
      <c r="K145" s="17"/>
      <c r="L145" s="17"/>
      <c r="M145" s="17"/>
      <c r="N145" s="17"/>
      <c r="O145" s="17"/>
      <c r="P145" s="17"/>
      <c r="Q145" s="17"/>
      <c r="R145" s="17"/>
      <c r="S145" s="17"/>
      <c r="T145" s="17"/>
    </row>
    <row r="146" spans="7:20" s="1" customFormat="1" x14ac:dyDescent="0.35">
      <c r="G146" s="17"/>
      <c r="H146" s="17"/>
      <c r="I146" s="17"/>
      <c r="J146" s="17"/>
      <c r="K146" s="17"/>
      <c r="L146" s="17"/>
      <c r="M146" s="17"/>
      <c r="N146" s="17"/>
      <c r="O146" s="17"/>
      <c r="P146" s="17"/>
      <c r="Q146" s="17"/>
      <c r="R146" s="17"/>
      <c r="S146" s="17"/>
      <c r="T146" s="17"/>
    </row>
    <row r="147" spans="7:20" s="1" customFormat="1" x14ac:dyDescent="0.35">
      <c r="G147" s="17"/>
      <c r="H147" s="17"/>
      <c r="I147" s="17"/>
      <c r="J147" s="17"/>
      <c r="K147" s="17"/>
      <c r="L147" s="17"/>
      <c r="M147" s="17"/>
      <c r="N147" s="17"/>
      <c r="O147" s="17"/>
      <c r="P147" s="17"/>
      <c r="Q147" s="17"/>
      <c r="R147" s="17"/>
      <c r="S147" s="17"/>
      <c r="T147" s="17"/>
    </row>
    <row r="148" spans="7:20" s="1" customFormat="1" x14ac:dyDescent="0.35">
      <c r="G148" s="17"/>
      <c r="H148" s="17"/>
      <c r="I148" s="17"/>
      <c r="J148" s="17"/>
      <c r="K148" s="17"/>
      <c r="L148" s="17"/>
      <c r="M148" s="17"/>
      <c r="N148" s="17"/>
      <c r="O148" s="17"/>
      <c r="P148" s="17"/>
      <c r="Q148" s="17"/>
      <c r="R148" s="17"/>
      <c r="S148" s="17"/>
      <c r="T148" s="17"/>
    </row>
    <row r="149" spans="7:20" s="1" customFormat="1" x14ac:dyDescent="0.35">
      <c r="G149" s="17"/>
      <c r="H149" s="17"/>
      <c r="I149" s="17"/>
      <c r="J149" s="17"/>
      <c r="K149" s="17"/>
      <c r="L149" s="17"/>
      <c r="M149" s="17"/>
      <c r="N149" s="17"/>
      <c r="O149" s="17"/>
      <c r="P149" s="17"/>
      <c r="Q149" s="17"/>
      <c r="R149" s="17"/>
      <c r="S149" s="17"/>
      <c r="T149" s="17"/>
    </row>
    <row r="150" spans="7:20" s="1" customFormat="1" x14ac:dyDescent="0.35">
      <c r="G150" s="17"/>
      <c r="H150" s="17"/>
      <c r="I150" s="17"/>
      <c r="J150" s="17"/>
      <c r="K150" s="17"/>
      <c r="L150" s="17"/>
      <c r="M150" s="17"/>
      <c r="N150" s="17"/>
      <c r="O150" s="17"/>
      <c r="P150" s="17"/>
      <c r="Q150" s="17"/>
      <c r="R150" s="17"/>
      <c r="S150" s="17"/>
      <c r="T150" s="17"/>
    </row>
    <row r="151" spans="7:20" s="1" customFormat="1" x14ac:dyDescent="0.35">
      <c r="G151" s="17"/>
      <c r="H151" s="17"/>
      <c r="I151" s="17"/>
      <c r="J151" s="17"/>
      <c r="K151" s="17"/>
      <c r="L151" s="17"/>
      <c r="M151" s="17"/>
      <c r="N151" s="17"/>
      <c r="O151" s="17"/>
      <c r="P151" s="17"/>
      <c r="Q151" s="17"/>
      <c r="R151" s="17"/>
      <c r="S151" s="17"/>
      <c r="T151" s="17"/>
    </row>
    <row r="152" spans="7:20" s="1" customFormat="1" x14ac:dyDescent="0.35">
      <c r="G152" s="17"/>
      <c r="H152" s="17"/>
      <c r="I152" s="17"/>
      <c r="J152" s="17"/>
      <c r="K152" s="17"/>
      <c r="L152" s="17"/>
      <c r="M152" s="17"/>
      <c r="N152" s="17"/>
      <c r="O152" s="17"/>
      <c r="P152" s="17"/>
      <c r="Q152" s="17"/>
      <c r="R152" s="17"/>
      <c r="S152" s="17"/>
      <c r="T152" s="17"/>
    </row>
    <row r="153" spans="7:20" s="1" customFormat="1" x14ac:dyDescent="0.35">
      <c r="G153" s="17"/>
      <c r="H153" s="17"/>
      <c r="I153" s="17"/>
      <c r="J153" s="17"/>
      <c r="K153" s="17"/>
      <c r="L153" s="17"/>
      <c r="M153" s="17"/>
      <c r="N153" s="17"/>
      <c r="O153" s="17"/>
      <c r="P153" s="17"/>
      <c r="Q153" s="17"/>
      <c r="R153" s="17"/>
      <c r="S153" s="17"/>
      <c r="T153" s="17"/>
    </row>
    <row r="154" spans="7:20" s="1" customFormat="1" x14ac:dyDescent="0.35">
      <c r="G154" s="17"/>
      <c r="H154" s="17"/>
      <c r="I154" s="17"/>
      <c r="J154" s="17"/>
      <c r="K154" s="17"/>
      <c r="L154" s="17"/>
      <c r="M154" s="17"/>
      <c r="N154" s="17"/>
      <c r="O154" s="17"/>
      <c r="P154" s="17"/>
      <c r="Q154" s="17"/>
      <c r="R154" s="17"/>
      <c r="S154" s="17"/>
      <c r="T154" s="17"/>
    </row>
    <row r="155" spans="7:20" s="1" customFormat="1" x14ac:dyDescent="0.35">
      <c r="G155" s="17"/>
      <c r="H155" s="17"/>
      <c r="I155" s="17"/>
      <c r="J155" s="17"/>
      <c r="K155" s="17"/>
      <c r="L155" s="17"/>
      <c r="M155" s="17"/>
      <c r="N155" s="17"/>
      <c r="O155" s="17"/>
      <c r="P155" s="17"/>
      <c r="Q155" s="17"/>
      <c r="R155" s="17"/>
      <c r="S155" s="17"/>
      <c r="T155" s="17"/>
    </row>
    <row r="156" spans="7:20" s="1" customFormat="1" x14ac:dyDescent="0.35">
      <c r="G156" s="17"/>
      <c r="H156" s="17"/>
      <c r="I156" s="17"/>
      <c r="J156" s="17"/>
      <c r="K156" s="17"/>
      <c r="L156" s="17"/>
      <c r="M156" s="17"/>
      <c r="N156" s="17"/>
      <c r="O156" s="17"/>
      <c r="P156" s="17"/>
      <c r="Q156" s="17"/>
      <c r="R156" s="17"/>
      <c r="S156" s="17"/>
      <c r="T156" s="17"/>
    </row>
    <row r="157" spans="7:20" s="1" customFormat="1" x14ac:dyDescent="0.35">
      <c r="G157" s="17"/>
      <c r="H157" s="17"/>
      <c r="I157" s="17"/>
      <c r="J157" s="17"/>
      <c r="K157" s="17"/>
      <c r="L157" s="17"/>
      <c r="M157" s="17"/>
      <c r="N157" s="17"/>
      <c r="O157" s="17"/>
      <c r="P157" s="17"/>
      <c r="Q157" s="17"/>
      <c r="R157" s="17"/>
      <c r="S157" s="17"/>
      <c r="T157" s="17"/>
    </row>
    <row r="158" spans="7:20" s="1" customFormat="1" x14ac:dyDescent="0.35">
      <c r="G158" s="17"/>
      <c r="H158" s="17"/>
      <c r="I158" s="17"/>
      <c r="J158" s="17"/>
      <c r="K158" s="17"/>
      <c r="L158" s="17"/>
      <c r="M158" s="17"/>
      <c r="N158" s="17"/>
      <c r="O158" s="17"/>
      <c r="P158" s="17"/>
      <c r="Q158" s="17"/>
      <c r="R158" s="17"/>
      <c r="S158" s="17"/>
      <c r="T158" s="17"/>
    </row>
    <row r="159" spans="7:20" s="1" customFormat="1" x14ac:dyDescent="0.35">
      <c r="G159" s="17"/>
      <c r="H159" s="17"/>
      <c r="I159" s="17"/>
      <c r="J159" s="17"/>
      <c r="K159" s="17"/>
      <c r="L159" s="17"/>
      <c r="M159" s="17"/>
      <c r="N159" s="17"/>
      <c r="O159" s="17"/>
      <c r="P159" s="17"/>
      <c r="Q159" s="17"/>
      <c r="R159" s="17"/>
      <c r="S159" s="17"/>
      <c r="T159" s="17"/>
    </row>
    <row r="160" spans="7:20" s="1" customFormat="1" x14ac:dyDescent="0.35">
      <c r="G160" s="17"/>
      <c r="H160" s="17"/>
      <c r="I160" s="17"/>
      <c r="J160" s="17"/>
      <c r="K160" s="17"/>
      <c r="L160" s="17"/>
      <c r="M160" s="17"/>
      <c r="N160" s="17"/>
      <c r="O160" s="17"/>
      <c r="P160" s="17"/>
      <c r="Q160" s="17"/>
      <c r="R160" s="17"/>
      <c r="S160" s="17"/>
      <c r="T160" s="17"/>
    </row>
    <row r="161" spans="7:20" s="1" customFormat="1" x14ac:dyDescent="0.35">
      <c r="G161" s="17"/>
      <c r="H161" s="17"/>
      <c r="I161" s="17"/>
      <c r="J161" s="17"/>
      <c r="K161" s="17"/>
      <c r="L161" s="17"/>
      <c r="M161" s="17"/>
      <c r="N161" s="17"/>
      <c r="O161" s="17"/>
      <c r="P161" s="17"/>
      <c r="Q161" s="17"/>
      <c r="R161" s="17"/>
      <c r="S161" s="17"/>
      <c r="T161" s="17"/>
    </row>
    <row r="162" spans="7:20" s="1" customFormat="1" x14ac:dyDescent="0.35">
      <c r="G162" s="17"/>
      <c r="H162" s="17"/>
      <c r="I162" s="17"/>
      <c r="J162" s="17"/>
      <c r="K162" s="17"/>
      <c r="L162" s="17"/>
      <c r="M162" s="17"/>
      <c r="N162" s="17"/>
      <c r="O162" s="17"/>
      <c r="P162" s="17"/>
      <c r="Q162" s="17"/>
      <c r="R162" s="17"/>
      <c r="S162" s="17"/>
      <c r="T162" s="17"/>
    </row>
    <row r="163" spans="7:20" s="1" customFormat="1" x14ac:dyDescent="0.35">
      <c r="G163" s="17"/>
      <c r="H163" s="17"/>
      <c r="I163" s="17"/>
      <c r="J163" s="17"/>
      <c r="K163" s="17"/>
      <c r="L163" s="17"/>
      <c r="M163" s="17"/>
      <c r="N163" s="17"/>
      <c r="O163" s="17"/>
      <c r="P163" s="17"/>
      <c r="Q163" s="17"/>
      <c r="R163" s="17"/>
      <c r="S163" s="17"/>
      <c r="T163" s="17"/>
    </row>
    <row r="164" spans="7:20" s="1" customFormat="1" x14ac:dyDescent="0.35">
      <c r="G164" s="17"/>
      <c r="H164" s="17"/>
      <c r="I164" s="17"/>
      <c r="J164" s="17"/>
      <c r="K164" s="17"/>
      <c r="L164" s="17"/>
      <c r="M164" s="17"/>
      <c r="N164" s="17"/>
      <c r="O164" s="17"/>
      <c r="P164" s="17"/>
      <c r="Q164" s="17"/>
      <c r="R164" s="17"/>
      <c r="S164" s="17"/>
      <c r="T164" s="17"/>
    </row>
    <row r="165" spans="7:20" s="1" customFormat="1" x14ac:dyDescent="0.35">
      <c r="G165" s="17"/>
      <c r="H165" s="17"/>
      <c r="I165" s="17"/>
      <c r="J165" s="17"/>
      <c r="K165" s="17"/>
      <c r="L165" s="17"/>
      <c r="M165" s="17"/>
      <c r="N165" s="17"/>
      <c r="O165" s="17"/>
      <c r="P165" s="17"/>
      <c r="Q165" s="17"/>
      <c r="R165" s="17"/>
      <c r="S165" s="17"/>
      <c r="T165" s="17"/>
    </row>
    <row r="166" spans="7:20" s="1" customFormat="1" x14ac:dyDescent="0.35">
      <c r="G166" s="17"/>
      <c r="H166" s="17"/>
      <c r="I166" s="17"/>
      <c r="J166" s="17"/>
      <c r="K166" s="17"/>
      <c r="L166" s="17"/>
      <c r="M166" s="17"/>
      <c r="N166" s="17"/>
      <c r="O166" s="17"/>
      <c r="P166" s="17"/>
      <c r="Q166" s="17"/>
      <c r="R166" s="17"/>
      <c r="S166" s="17"/>
      <c r="T166" s="17"/>
    </row>
    <row r="167" spans="7:20" s="1" customFormat="1" x14ac:dyDescent="0.35">
      <c r="G167" s="17"/>
      <c r="H167" s="17"/>
      <c r="I167" s="17"/>
      <c r="J167" s="17"/>
      <c r="K167" s="17"/>
      <c r="L167" s="17"/>
      <c r="M167" s="17"/>
      <c r="N167" s="17"/>
      <c r="O167" s="17"/>
      <c r="P167" s="17"/>
      <c r="Q167" s="17"/>
      <c r="R167" s="17"/>
      <c r="S167" s="17"/>
      <c r="T167" s="17"/>
    </row>
    <row r="168" spans="7:20" s="1" customFormat="1" x14ac:dyDescent="0.35">
      <c r="G168" s="17"/>
      <c r="H168" s="17"/>
      <c r="I168" s="17"/>
      <c r="J168" s="17"/>
      <c r="K168" s="17"/>
      <c r="L168" s="17"/>
      <c r="M168" s="17"/>
      <c r="N168" s="17"/>
      <c r="O168" s="17"/>
      <c r="P168" s="17"/>
      <c r="Q168" s="17"/>
      <c r="R168" s="17"/>
      <c r="S168" s="17"/>
      <c r="T168" s="17"/>
    </row>
    <row r="169" spans="7:20" s="1" customFormat="1" x14ac:dyDescent="0.35">
      <c r="G169" s="17"/>
      <c r="H169" s="17"/>
      <c r="I169" s="17"/>
      <c r="J169" s="17"/>
      <c r="K169" s="17"/>
      <c r="L169" s="17"/>
      <c r="M169" s="17"/>
      <c r="N169" s="17"/>
      <c r="O169" s="17"/>
      <c r="P169" s="17"/>
      <c r="Q169" s="17"/>
      <c r="R169" s="17"/>
      <c r="S169" s="17"/>
      <c r="T169" s="17"/>
    </row>
    <row r="170" spans="7:20" s="1" customFormat="1" x14ac:dyDescent="0.35">
      <c r="G170" s="17"/>
      <c r="H170" s="17"/>
      <c r="I170" s="17"/>
      <c r="J170" s="17"/>
      <c r="K170" s="17"/>
      <c r="L170" s="17"/>
      <c r="M170" s="17"/>
      <c r="N170" s="17"/>
      <c r="O170" s="17"/>
      <c r="P170" s="17"/>
      <c r="Q170" s="17"/>
      <c r="R170" s="17"/>
      <c r="S170" s="17"/>
      <c r="T170" s="17"/>
    </row>
    <row r="171" spans="7:20" s="1" customFormat="1" x14ac:dyDescent="0.35">
      <c r="G171" s="17"/>
      <c r="H171" s="17"/>
      <c r="I171" s="17"/>
      <c r="J171" s="17"/>
      <c r="K171" s="17"/>
      <c r="L171" s="17"/>
      <c r="M171" s="17"/>
      <c r="N171" s="17"/>
      <c r="O171" s="17"/>
      <c r="P171" s="17"/>
      <c r="Q171" s="17"/>
      <c r="R171" s="17"/>
      <c r="S171" s="17"/>
      <c r="T171" s="17"/>
    </row>
    <row r="172" spans="7:20" s="1" customFormat="1" x14ac:dyDescent="0.35">
      <c r="G172" s="17"/>
      <c r="H172" s="17"/>
      <c r="I172" s="17"/>
      <c r="J172" s="17"/>
      <c r="K172" s="17"/>
      <c r="L172" s="17"/>
      <c r="M172" s="17"/>
      <c r="N172" s="17"/>
      <c r="O172" s="17"/>
      <c r="P172" s="17"/>
      <c r="Q172" s="17"/>
      <c r="R172" s="17"/>
      <c r="S172" s="17"/>
      <c r="T172" s="17"/>
    </row>
    <row r="173" spans="7:20" s="1" customFormat="1" x14ac:dyDescent="0.35">
      <c r="G173" s="17"/>
      <c r="H173" s="17"/>
      <c r="I173" s="17"/>
      <c r="J173" s="17"/>
      <c r="K173" s="17"/>
      <c r="L173" s="17"/>
      <c r="M173" s="17"/>
      <c r="N173" s="17"/>
      <c r="O173" s="17"/>
      <c r="P173" s="17"/>
      <c r="Q173" s="17"/>
      <c r="R173" s="17"/>
      <c r="S173" s="17"/>
      <c r="T173" s="17"/>
    </row>
    <row r="174" spans="7:20" s="1" customFormat="1" x14ac:dyDescent="0.35">
      <c r="G174" s="17"/>
      <c r="H174" s="17"/>
      <c r="I174" s="17"/>
      <c r="J174" s="17"/>
      <c r="K174" s="17"/>
      <c r="L174" s="17"/>
      <c r="M174" s="17"/>
      <c r="N174" s="17"/>
      <c r="O174" s="17"/>
      <c r="P174" s="17"/>
      <c r="Q174" s="17"/>
      <c r="R174" s="17"/>
      <c r="S174" s="17"/>
      <c r="T174" s="17"/>
    </row>
    <row r="175" spans="7:20" s="1" customFormat="1" x14ac:dyDescent="0.35">
      <c r="G175" s="17"/>
      <c r="H175" s="17"/>
      <c r="I175" s="17"/>
      <c r="J175" s="17"/>
      <c r="K175" s="17"/>
      <c r="L175" s="17"/>
      <c r="M175" s="17"/>
      <c r="N175" s="17"/>
      <c r="O175" s="17"/>
      <c r="P175" s="17"/>
      <c r="Q175" s="17"/>
      <c r="R175" s="17"/>
      <c r="S175" s="17"/>
      <c r="T175" s="17"/>
    </row>
    <row r="176" spans="7:20" s="1" customFormat="1" x14ac:dyDescent="0.35">
      <c r="G176" s="17"/>
      <c r="H176" s="17"/>
      <c r="I176" s="17"/>
      <c r="J176" s="17"/>
      <c r="K176" s="17"/>
      <c r="L176" s="17"/>
      <c r="M176" s="17"/>
      <c r="N176" s="17"/>
      <c r="O176" s="17"/>
      <c r="P176" s="17"/>
      <c r="Q176" s="17"/>
      <c r="R176" s="17"/>
      <c r="S176" s="17"/>
      <c r="T176" s="17"/>
    </row>
    <row r="177" spans="7:20" s="1" customFormat="1" x14ac:dyDescent="0.35">
      <c r="G177" s="17"/>
      <c r="H177" s="17"/>
      <c r="I177" s="17"/>
      <c r="J177" s="17"/>
      <c r="K177" s="17"/>
      <c r="L177" s="17"/>
      <c r="M177" s="17"/>
      <c r="N177" s="17"/>
      <c r="O177" s="17"/>
      <c r="P177" s="17"/>
      <c r="Q177" s="17"/>
      <c r="R177" s="17"/>
      <c r="S177" s="17"/>
      <c r="T177" s="17"/>
    </row>
    <row r="178" spans="7:20" s="1" customFormat="1" x14ac:dyDescent="0.35">
      <c r="G178" s="17"/>
      <c r="H178" s="17"/>
      <c r="I178" s="17"/>
      <c r="J178" s="17"/>
      <c r="K178" s="17"/>
      <c r="L178" s="17"/>
      <c r="M178" s="17"/>
      <c r="N178" s="17"/>
      <c r="O178" s="17"/>
      <c r="P178" s="17"/>
      <c r="Q178" s="17"/>
      <c r="R178" s="17"/>
      <c r="S178" s="17"/>
      <c r="T178" s="17"/>
    </row>
    <row r="179" spans="7:20" s="1" customFormat="1" x14ac:dyDescent="0.35">
      <c r="G179" s="17"/>
      <c r="H179" s="17"/>
      <c r="I179" s="17"/>
      <c r="J179" s="17"/>
      <c r="K179" s="17"/>
      <c r="L179" s="17"/>
      <c r="M179" s="17"/>
      <c r="N179" s="17"/>
      <c r="O179" s="17"/>
      <c r="P179" s="17"/>
      <c r="Q179" s="17"/>
      <c r="R179" s="17"/>
      <c r="S179" s="17"/>
      <c r="T179" s="17"/>
    </row>
    <row r="180" spans="7:20" s="1" customFormat="1" x14ac:dyDescent="0.35">
      <c r="G180" s="17"/>
      <c r="H180" s="17"/>
      <c r="I180" s="17"/>
      <c r="J180" s="17"/>
      <c r="K180" s="17"/>
      <c r="L180" s="17"/>
      <c r="M180" s="17"/>
      <c r="N180" s="17"/>
      <c r="O180" s="17"/>
      <c r="P180" s="17"/>
      <c r="Q180" s="17"/>
      <c r="R180" s="17"/>
      <c r="S180" s="17"/>
      <c r="T180" s="17"/>
    </row>
    <row r="181" spans="7:20" s="1" customFormat="1" x14ac:dyDescent="0.35">
      <c r="G181" s="17"/>
      <c r="H181" s="17"/>
      <c r="I181" s="17"/>
      <c r="J181" s="17"/>
      <c r="K181" s="17"/>
      <c r="L181" s="17"/>
      <c r="M181" s="17"/>
      <c r="N181" s="17"/>
      <c r="O181" s="17"/>
      <c r="P181" s="17"/>
      <c r="Q181" s="17"/>
      <c r="R181" s="17"/>
      <c r="S181" s="17"/>
      <c r="T181" s="17"/>
    </row>
    <row r="182" spans="7:20" s="1" customFormat="1" x14ac:dyDescent="0.35">
      <c r="G182" s="17"/>
      <c r="H182" s="17"/>
      <c r="I182" s="17"/>
      <c r="J182" s="17"/>
      <c r="K182" s="17"/>
      <c r="L182" s="17"/>
      <c r="M182" s="17"/>
      <c r="N182" s="17"/>
      <c r="O182" s="17"/>
      <c r="P182" s="17"/>
      <c r="Q182" s="17"/>
      <c r="R182" s="17"/>
      <c r="S182" s="17"/>
      <c r="T182" s="17"/>
    </row>
    <row r="183" spans="7:20" s="1" customFormat="1" x14ac:dyDescent="0.35">
      <c r="G183" s="17"/>
      <c r="H183" s="17"/>
      <c r="I183" s="17"/>
      <c r="J183" s="17"/>
      <c r="K183" s="17"/>
      <c r="L183" s="17"/>
      <c r="M183" s="17"/>
      <c r="N183" s="17"/>
      <c r="O183" s="17"/>
      <c r="P183" s="17"/>
      <c r="Q183" s="17"/>
      <c r="R183" s="17"/>
      <c r="S183" s="17"/>
      <c r="T183" s="17"/>
    </row>
    <row r="184" spans="7:20" s="1" customFormat="1" x14ac:dyDescent="0.35">
      <c r="G184" s="17"/>
      <c r="H184" s="17"/>
      <c r="I184" s="17"/>
      <c r="J184" s="17"/>
      <c r="K184" s="17"/>
      <c r="L184" s="17"/>
      <c r="M184" s="17"/>
      <c r="N184" s="17"/>
      <c r="O184" s="17"/>
      <c r="P184" s="17"/>
      <c r="Q184" s="17"/>
      <c r="R184" s="17"/>
      <c r="S184" s="17"/>
      <c r="T184" s="17"/>
    </row>
    <row r="185" spans="7:20" s="1" customFormat="1" x14ac:dyDescent="0.35">
      <c r="G185" s="17"/>
      <c r="H185" s="17"/>
      <c r="I185" s="17"/>
      <c r="J185" s="17"/>
      <c r="K185" s="17"/>
      <c r="L185" s="17"/>
      <c r="M185" s="17"/>
      <c r="N185" s="17"/>
      <c r="O185" s="17"/>
      <c r="P185" s="17"/>
      <c r="Q185" s="17"/>
      <c r="R185" s="17"/>
      <c r="S185" s="17"/>
      <c r="T185" s="17"/>
    </row>
    <row r="186" spans="7:20" s="1" customFormat="1" x14ac:dyDescent="0.35">
      <c r="G186" s="17"/>
      <c r="H186" s="17"/>
      <c r="I186" s="17"/>
      <c r="J186" s="17"/>
      <c r="K186" s="17"/>
      <c r="L186" s="17"/>
      <c r="M186" s="17"/>
      <c r="N186" s="17"/>
      <c r="O186" s="17"/>
      <c r="P186" s="17"/>
      <c r="Q186" s="17"/>
      <c r="R186" s="17"/>
      <c r="S186" s="17"/>
      <c r="T186" s="17"/>
    </row>
    <row r="187" spans="7:20" s="1" customFormat="1" x14ac:dyDescent="0.35">
      <c r="G187" s="17"/>
      <c r="H187" s="17"/>
      <c r="I187" s="17"/>
      <c r="J187" s="17"/>
      <c r="K187" s="17"/>
      <c r="L187" s="17"/>
      <c r="M187" s="17"/>
      <c r="N187" s="17"/>
      <c r="O187" s="17"/>
      <c r="P187" s="17"/>
      <c r="Q187" s="17"/>
      <c r="R187" s="17"/>
      <c r="S187" s="17"/>
      <c r="T187" s="17"/>
    </row>
    <row r="188" spans="7:20" s="1" customFormat="1" x14ac:dyDescent="0.35">
      <c r="G188" s="17"/>
      <c r="H188" s="17"/>
      <c r="I188" s="17"/>
      <c r="J188" s="17"/>
      <c r="K188" s="17"/>
      <c r="L188" s="17"/>
      <c r="M188" s="17"/>
      <c r="N188" s="17"/>
      <c r="O188" s="17"/>
      <c r="P188" s="17"/>
      <c r="Q188" s="17"/>
      <c r="R188" s="17"/>
      <c r="S188" s="17"/>
      <c r="T188" s="17"/>
    </row>
    <row r="189" spans="7:20" s="1" customFormat="1" x14ac:dyDescent="0.35">
      <c r="G189" s="17"/>
      <c r="H189" s="17"/>
      <c r="I189" s="17"/>
      <c r="J189" s="17"/>
      <c r="K189" s="17"/>
      <c r="L189" s="17"/>
      <c r="M189" s="17"/>
      <c r="N189" s="17"/>
      <c r="O189" s="17"/>
      <c r="P189" s="17"/>
      <c r="Q189" s="17"/>
      <c r="R189" s="17"/>
      <c r="S189" s="17"/>
      <c r="T189" s="17"/>
    </row>
    <row r="190" spans="7:20" s="1" customFormat="1" x14ac:dyDescent="0.35">
      <c r="G190" s="17"/>
      <c r="H190" s="17"/>
      <c r="I190" s="17"/>
      <c r="J190" s="17"/>
      <c r="K190" s="17"/>
      <c r="L190" s="17"/>
      <c r="M190" s="17"/>
      <c r="N190" s="17"/>
      <c r="O190" s="17"/>
      <c r="P190" s="17"/>
      <c r="Q190" s="17"/>
      <c r="R190" s="17"/>
      <c r="S190" s="17"/>
      <c r="T190" s="17"/>
    </row>
    <row r="191" spans="7:20" s="1" customFormat="1" x14ac:dyDescent="0.35">
      <c r="G191" s="17"/>
      <c r="H191" s="17"/>
      <c r="I191" s="17"/>
      <c r="J191" s="17"/>
      <c r="K191" s="17"/>
      <c r="L191" s="17"/>
      <c r="M191" s="17"/>
      <c r="N191" s="17"/>
      <c r="O191" s="17"/>
      <c r="P191" s="17"/>
      <c r="Q191" s="17"/>
      <c r="R191" s="17"/>
      <c r="S191" s="17"/>
      <c r="T191" s="17"/>
    </row>
    <row r="192" spans="7:20" s="1" customFormat="1" x14ac:dyDescent="0.35">
      <c r="G192" s="17"/>
      <c r="H192" s="17"/>
      <c r="I192" s="17"/>
      <c r="J192" s="17"/>
      <c r="K192" s="17"/>
      <c r="L192" s="17"/>
      <c r="M192" s="17"/>
      <c r="N192" s="17"/>
      <c r="O192" s="17"/>
      <c r="P192" s="17"/>
      <c r="Q192" s="17"/>
      <c r="R192" s="17"/>
      <c r="S192" s="17"/>
      <c r="T192" s="17"/>
    </row>
    <row r="193" spans="7:20" s="1" customFormat="1" x14ac:dyDescent="0.35">
      <c r="G193" s="17"/>
      <c r="H193" s="17"/>
      <c r="I193" s="17"/>
      <c r="J193" s="17"/>
      <c r="K193" s="17"/>
      <c r="L193" s="17"/>
      <c r="M193" s="17"/>
      <c r="N193" s="17"/>
      <c r="O193" s="17"/>
      <c r="P193" s="17"/>
      <c r="Q193" s="17"/>
      <c r="R193" s="17"/>
      <c r="S193" s="17"/>
      <c r="T193" s="17"/>
    </row>
    <row r="194" spans="7:20" s="1" customFormat="1" x14ac:dyDescent="0.35">
      <c r="G194" s="17"/>
      <c r="H194" s="17"/>
      <c r="I194" s="17"/>
      <c r="J194" s="17"/>
      <c r="K194" s="17"/>
      <c r="L194" s="17"/>
      <c r="M194" s="17"/>
      <c r="N194" s="17"/>
      <c r="O194" s="17"/>
      <c r="P194" s="17"/>
      <c r="Q194" s="17"/>
      <c r="R194" s="17"/>
      <c r="S194" s="17"/>
      <c r="T194" s="17"/>
    </row>
    <row r="195" spans="7:20" s="1" customFormat="1" x14ac:dyDescent="0.35">
      <c r="G195" s="17"/>
      <c r="H195" s="17"/>
      <c r="I195" s="17"/>
      <c r="J195" s="17"/>
      <c r="K195" s="17"/>
      <c r="L195" s="17"/>
      <c r="M195" s="17"/>
      <c r="N195" s="17"/>
      <c r="O195" s="17"/>
      <c r="P195" s="17"/>
      <c r="Q195" s="17"/>
      <c r="R195" s="17"/>
      <c r="S195" s="17"/>
      <c r="T195" s="17"/>
    </row>
    <row r="196" spans="7:20" s="1" customFormat="1" x14ac:dyDescent="0.35">
      <c r="G196" s="17"/>
      <c r="H196" s="17"/>
      <c r="I196" s="17"/>
      <c r="J196" s="17"/>
      <c r="K196" s="17"/>
      <c r="L196" s="17"/>
      <c r="M196" s="17"/>
      <c r="N196" s="17"/>
      <c r="O196" s="17"/>
      <c r="P196" s="17"/>
      <c r="Q196" s="17"/>
      <c r="R196" s="17"/>
      <c r="S196" s="17"/>
      <c r="T196" s="17"/>
    </row>
    <row r="197" spans="7:20" s="1" customFormat="1" x14ac:dyDescent="0.35">
      <c r="G197" s="17"/>
      <c r="H197" s="17"/>
      <c r="I197" s="17"/>
      <c r="J197" s="17"/>
      <c r="K197" s="17"/>
      <c r="L197" s="17"/>
      <c r="M197" s="17"/>
      <c r="N197" s="17"/>
      <c r="O197" s="17"/>
      <c r="P197" s="17"/>
      <c r="Q197" s="17"/>
      <c r="R197" s="17"/>
      <c r="S197" s="17"/>
      <c r="T197" s="17"/>
    </row>
    <row r="198" spans="7:20" s="1" customFormat="1" x14ac:dyDescent="0.35">
      <c r="G198" s="17"/>
      <c r="H198" s="17"/>
      <c r="I198" s="17"/>
      <c r="J198" s="17"/>
      <c r="K198" s="17"/>
      <c r="L198" s="17"/>
      <c r="M198" s="17"/>
      <c r="N198" s="17"/>
      <c r="O198" s="17"/>
      <c r="P198" s="17"/>
      <c r="Q198" s="17"/>
      <c r="R198" s="17"/>
      <c r="S198" s="17"/>
      <c r="T198" s="17"/>
    </row>
    <row r="199" spans="7:20" s="1" customFormat="1" x14ac:dyDescent="0.35">
      <c r="G199" s="17"/>
      <c r="H199" s="17"/>
      <c r="I199" s="17"/>
      <c r="J199" s="17"/>
      <c r="K199" s="17"/>
      <c r="L199" s="17"/>
      <c r="M199" s="17"/>
      <c r="N199" s="17"/>
      <c r="O199" s="17"/>
      <c r="P199" s="17"/>
      <c r="Q199" s="17"/>
      <c r="R199" s="17"/>
      <c r="S199" s="17"/>
      <c r="T199" s="17"/>
    </row>
    <row r="200" spans="7:20" s="1" customFormat="1" x14ac:dyDescent="0.35">
      <c r="G200" s="17"/>
      <c r="H200" s="17"/>
      <c r="I200" s="17"/>
      <c r="J200" s="17"/>
      <c r="K200" s="17"/>
      <c r="L200" s="17"/>
      <c r="M200" s="17"/>
      <c r="N200" s="17"/>
      <c r="O200" s="17"/>
      <c r="P200" s="17"/>
      <c r="Q200" s="17"/>
      <c r="R200" s="17"/>
      <c r="S200" s="17"/>
      <c r="T200" s="17"/>
    </row>
    <row r="201" spans="7:20" s="1" customFormat="1" x14ac:dyDescent="0.35">
      <c r="G201" s="17"/>
      <c r="H201" s="17"/>
      <c r="I201" s="17"/>
      <c r="J201" s="17"/>
      <c r="K201" s="17"/>
      <c r="L201" s="17"/>
      <c r="M201" s="17"/>
      <c r="N201" s="17"/>
      <c r="O201" s="17"/>
      <c r="P201" s="17"/>
      <c r="Q201" s="17"/>
      <c r="R201" s="17"/>
      <c r="S201" s="17"/>
      <c r="T201" s="17"/>
    </row>
    <row r="202" spans="7:20" s="1" customFormat="1" x14ac:dyDescent="0.35">
      <c r="G202" s="17"/>
      <c r="H202" s="17"/>
      <c r="I202" s="17"/>
      <c r="J202" s="17"/>
      <c r="K202" s="17"/>
      <c r="L202" s="17"/>
      <c r="M202" s="17"/>
      <c r="N202" s="17"/>
      <c r="O202" s="17"/>
      <c r="P202" s="17"/>
      <c r="Q202" s="17"/>
      <c r="R202" s="17"/>
      <c r="S202" s="17"/>
      <c r="T202" s="17"/>
    </row>
    <row r="203" spans="7:20" s="1" customFormat="1" x14ac:dyDescent="0.35">
      <c r="G203" s="17"/>
      <c r="H203" s="17"/>
      <c r="I203" s="17"/>
      <c r="J203" s="17"/>
      <c r="K203" s="17"/>
      <c r="L203" s="17"/>
      <c r="M203" s="17"/>
      <c r="N203" s="17"/>
      <c r="O203" s="17"/>
      <c r="P203" s="17"/>
      <c r="Q203" s="17"/>
      <c r="R203" s="17"/>
      <c r="S203" s="17"/>
      <c r="T203" s="17"/>
    </row>
    <row r="204" spans="7:20" s="1" customFormat="1" x14ac:dyDescent="0.35">
      <c r="G204" s="17"/>
      <c r="H204" s="17"/>
      <c r="I204" s="17"/>
      <c r="J204" s="17"/>
      <c r="K204" s="17"/>
      <c r="L204" s="17"/>
      <c r="M204" s="17"/>
      <c r="N204" s="17"/>
      <c r="O204" s="17"/>
      <c r="P204" s="17"/>
      <c r="Q204" s="17"/>
      <c r="R204" s="17"/>
      <c r="S204" s="17"/>
      <c r="T204" s="17"/>
    </row>
    <row r="205" spans="7:20" s="1" customFormat="1" x14ac:dyDescent="0.35">
      <c r="G205" s="17"/>
      <c r="H205" s="17"/>
      <c r="I205" s="17"/>
      <c r="J205" s="17"/>
      <c r="K205" s="17"/>
      <c r="L205" s="17"/>
      <c r="M205" s="17"/>
      <c r="N205" s="17"/>
      <c r="O205" s="17"/>
      <c r="P205" s="17"/>
      <c r="Q205" s="17"/>
      <c r="R205" s="17"/>
      <c r="S205" s="17"/>
      <c r="T205" s="17"/>
    </row>
    <row r="206" spans="7:20" s="1" customFormat="1" x14ac:dyDescent="0.35">
      <c r="G206" s="17"/>
      <c r="H206" s="17"/>
      <c r="I206" s="17"/>
      <c r="J206" s="17"/>
      <c r="K206" s="17"/>
      <c r="L206" s="17"/>
      <c r="M206" s="17"/>
      <c r="N206" s="17"/>
      <c r="O206" s="17"/>
      <c r="P206" s="17"/>
      <c r="Q206" s="17"/>
      <c r="R206" s="17"/>
      <c r="S206" s="17"/>
      <c r="T206" s="17"/>
    </row>
    <row r="207" spans="7:20" s="1" customFormat="1" x14ac:dyDescent="0.35">
      <c r="G207" s="17"/>
      <c r="H207" s="17"/>
      <c r="I207" s="17"/>
      <c r="J207" s="17"/>
      <c r="K207" s="17"/>
      <c r="L207" s="17"/>
      <c r="M207" s="17"/>
      <c r="N207" s="17"/>
      <c r="O207" s="17"/>
      <c r="P207" s="17"/>
      <c r="Q207" s="17"/>
      <c r="R207" s="17"/>
      <c r="S207" s="17"/>
      <c r="T207" s="17"/>
    </row>
    <row r="208" spans="7:20" s="1" customFormat="1" x14ac:dyDescent="0.35">
      <c r="G208" s="17"/>
      <c r="H208" s="17"/>
      <c r="I208" s="17"/>
      <c r="J208" s="17"/>
      <c r="K208" s="17"/>
      <c r="L208" s="17"/>
      <c r="M208" s="17"/>
      <c r="N208" s="17"/>
      <c r="O208" s="17"/>
      <c r="P208" s="17"/>
      <c r="Q208" s="17"/>
      <c r="R208" s="17"/>
      <c r="S208" s="17"/>
      <c r="T208" s="17"/>
    </row>
    <row r="209" spans="7:20" s="1" customFormat="1" x14ac:dyDescent="0.35">
      <c r="G209" s="17"/>
      <c r="H209" s="17"/>
      <c r="I209" s="17"/>
      <c r="J209" s="17"/>
      <c r="K209" s="17"/>
      <c r="L209" s="17"/>
      <c r="M209" s="17"/>
      <c r="N209" s="17"/>
      <c r="O209" s="17"/>
      <c r="P209" s="17"/>
      <c r="Q209" s="17"/>
      <c r="R209" s="17"/>
      <c r="S209" s="17"/>
      <c r="T209" s="17"/>
    </row>
    <row r="210" spans="7:20" s="1" customFormat="1" x14ac:dyDescent="0.35">
      <c r="G210" s="17"/>
      <c r="H210" s="17"/>
      <c r="I210" s="17"/>
      <c r="J210" s="17"/>
      <c r="K210" s="17"/>
      <c r="L210" s="17"/>
      <c r="M210" s="17"/>
      <c r="N210" s="17"/>
      <c r="O210" s="17"/>
      <c r="P210" s="17"/>
      <c r="Q210" s="17"/>
      <c r="R210" s="17"/>
      <c r="S210" s="17"/>
      <c r="T210" s="17"/>
    </row>
    <row r="211" spans="7:20" s="1" customFormat="1" x14ac:dyDescent="0.35">
      <c r="G211" s="17"/>
      <c r="H211" s="17"/>
      <c r="I211" s="17"/>
      <c r="J211" s="17"/>
      <c r="K211" s="17"/>
      <c r="L211" s="17"/>
      <c r="M211" s="17"/>
      <c r="N211" s="17"/>
      <c r="O211" s="17"/>
      <c r="P211" s="17"/>
      <c r="Q211" s="17"/>
      <c r="R211" s="17"/>
      <c r="S211" s="17"/>
      <c r="T211" s="17"/>
    </row>
    <row r="212" spans="7:20" s="1" customFormat="1" x14ac:dyDescent="0.35">
      <c r="G212" s="17"/>
      <c r="H212" s="17"/>
      <c r="I212" s="17"/>
      <c r="J212" s="17"/>
      <c r="K212" s="17"/>
      <c r="L212" s="17"/>
      <c r="M212" s="17"/>
      <c r="N212" s="17"/>
      <c r="O212" s="17"/>
      <c r="P212" s="17"/>
      <c r="Q212" s="17"/>
      <c r="R212" s="17"/>
      <c r="S212" s="17"/>
      <c r="T212" s="17"/>
    </row>
    <row r="213" spans="7:20" s="1" customFormat="1" x14ac:dyDescent="0.35">
      <c r="G213" s="17"/>
      <c r="H213" s="17"/>
      <c r="I213" s="17"/>
      <c r="J213" s="17"/>
      <c r="K213" s="17"/>
      <c r="L213" s="17"/>
      <c r="M213" s="17"/>
      <c r="N213" s="17"/>
      <c r="O213" s="17"/>
      <c r="P213" s="17"/>
      <c r="Q213" s="17"/>
      <c r="R213" s="17"/>
      <c r="S213" s="17"/>
      <c r="T213" s="17"/>
    </row>
    <row r="214" spans="7:20" s="1" customFormat="1" x14ac:dyDescent="0.35">
      <c r="G214" s="17"/>
      <c r="H214" s="17"/>
      <c r="I214" s="17"/>
      <c r="J214" s="17"/>
      <c r="K214" s="17"/>
      <c r="L214" s="17"/>
      <c r="M214" s="17"/>
      <c r="N214" s="17"/>
      <c r="O214" s="17"/>
      <c r="P214" s="17"/>
      <c r="Q214" s="17"/>
      <c r="R214" s="17"/>
      <c r="S214" s="17"/>
      <c r="T214" s="17"/>
    </row>
    <row r="215" spans="7:20" s="1" customFormat="1" x14ac:dyDescent="0.35">
      <c r="G215" s="17"/>
      <c r="H215" s="17"/>
      <c r="I215" s="17"/>
      <c r="J215" s="17"/>
      <c r="K215" s="17"/>
      <c r="L215" s="17"/>
      <c r="M215" s="17"/>
      <c r="N215" s="17"/>
      <c r="O215" s="17"/>
      <c r="P215" s="17"/>
      <c r="Q215" s="17"/>
      <c r="R215" s="17"/>
      <c r="S215" s="17"/>
      <c r="T215" s="17"/>
    </row>
    <row r="216" spans="7:20" s="1" customFormat="1" x14ac:dyDescent="0.35">
      <c r="G216" s="17"/>
      <c r="H216" s="17"/>
      <c r="I216" s="17"/>
      <c r="J216" s="17"/>
      <c r="K216" s="17"/>
      <c r="L216" s="17"/>
      <c r="M216" s="17"/>
      <c r="N216" s="17"/>
      <c r="O216" s="17"/>
      <c r="P216" s="17"/>
      <c r="Q216" s="17"/>
      <c r="R216" s="17"/>
      <c r="S216" s="17"/>
      <c r="T216" s="17"/>
    </row>
    <row r="217" spans="7:20" s="1" customFormat="1" x14ac:dyDescent="0.35">
      <c r="G217" s="17"/>
      <c r="H217" s="17"/>
      <c r="I217" s="17"/>
      <c r="J217" s="17"/>
      <c r="K217" s="17"/>
      <c r="L217" s="17"/>
      <c r="M217" s="17"/>
      <c r="N217" s="17"/>
      <c r="O217" s="17"/>
      <c r="P217" s="17"/>
      <c r="Q217" s="17"/>
      <c r="R217" s="17"/>
      <c r="S217" s="17"/>
      <c r="T217" s="17"/>
    </row>
    <row r="218" spans="7:20" s="1" customFormat="1" x14ac:dyDescent="0.35">
      <c r="G218" s="17"/>
      <c r="H218" s="17"/>
      <c r="I218" s="17"/>
      <c r="J218" s="17"/>
      <c r="K218" s="17"/>
      <c r="L218" s="17"/>
      <c r="M218" s="17"/>
      <c r="N218" s="17"/>
      <c r="O218" s="17"/>
      <c r="P218" s="17"/>
      <c r="Q218" s="17"/>
      <c r="R218" s="17"/>
      <c r="S218" s="17"/>
      <c r="T218" s="17"/>
    </row>
    <row r="219" spans="7:20" s="1" customFormat="1" x14ac:dyDescent="0.35">
      <c r="G219" s="17"/>
      <c r="H219" s="17"/>
      <c r="I219" s="17"/>
      <c r="J219" s="17"/>
      <c r="K219" s="17"/>
      <c r="L219" s="17"/>
      <c r="M219" s="17"/>
      <c r="N219" s="17"/>
      <c r="O219" s="17"/>
      <c r="P219" s="17"/>
      <c r="Q219" s="17"/>
      <c r="R219" s="17"/>
      <c r="S219" s="17"/>
      <c r="T219" s="17"/>
    </row>
    <row r="220" spans="7:20" s="1" customFormat="1" x14ac:dyDescent="0.35">
      <c r="G220" s="17"/>
      <c r="H220" s="17"/>
      <c r="I220" s="17"/>
      <c r="J220" s="17"/>
      <c r="K220" s="17"/>
      <c r="L220" s="17"/>
      <c r="M220" s="17"/>
      <c r="N220" s="17"/>
      <c r="O220" s="17"/>
      <c r="P220" s="17"/>
      <c r="Q220" s="17"/>
      <c r="R220" s="17"/>
      <c r="S220" s="17"/>
      <c r="T220" s="17"/>
    </row>
    <row r="221" spans="7:20" s="1" customFormat="1" x14ac:dyDescent="0.35">
      <c r="G221" s="17"/>
      <c r="H221" s="17"/>
      <c r="I221" s="17"/>
      <c r="J221" s="17"/>
      <c r="K221" s="17"/>
      <c r="L221" s="17"/>
      <c r="M221" s="17"/>
      <c r="N221" s="17"/>
      <c r="O221" s="17"/>
      <c r="P221" s="17"/>
      <c r="Q221" s="17"/>
      <c r="R221" s="17"/>
      <c r="S221" s="17"/>
      <c r="T221" s="17"/>
    </row>
    <row r="222" spans="7:20" s="1" customFormat="1" x14ac:dyDescent="0.35">
      <c r="G222" s="17"/>
      <c r="H222" s="17"/>
      <c r="I222" s="17"/>
      <c r="J222" s="17"/>
      <c r="K222" s="17"/>
      <c r="L222" s="17"/>
      <c r="M222" s="17"/>
      <c r="N222" s="17"/>
      <c r="O222" s="17"/>
      <c r="P222" s="17"/>
      <c r="Q222" s="17"/>
      <c r="R222" s="17"/>
      <c r="S222" s="17"/>
      <c r="T222" s="17"/>
    </row>
    <row r="223" spans="7:20" s="1" customFormat="1" x14ac:dyDescent="0.35">
      <c r="G223" s="17"/>
      <c r="H223" s="17"/>
      <c r="I223" s="17"/>
      <c r="J223" s="17"/>
      <c r="K223" s="17"/>
      <c r="L223" s="17"/>
      <c r="M223" s="17"/>
      <c r="N223" s="17"/>
      <c r="O223" s="17"/>
      <c r="P223" s="17"/>
      <c r="Q223" s="17"/>
      <c r="R223" s="17"/>
      <c r="S223" s="17"/>
      <c r="T223" s="17"/>
    </row>
    <row r="224" spans="7:20" s="1" customFormat="1" x14ac:dyDescent="0.35">
      <c r="G224" s="17"/>
      <c r="H224" s="17"/>
      <c r="I224" s="17"/>
      <c r="J224" s="17"/>
      <c r="K224" s="17"/>
      <c r="L224" s="17"/>
      <c r="M224" s="17"/>
      <c r="N224" s="17"/>
      <c r="O224" s="17"/>
      <c r="P224" s="17"/>
      <c r="Q224" s="17"/>
      <c r="R224" s="17"/>
      <c r="S224" s="17"/>
      <c r="T224" s="17"/>
    </row>
    <row r="225" spans="7:20" s="1" customFormat="1" x14ac:dyDescent="0.35">
      <c r="G225" s="17"/>
      <c r="H225" s="17"/>
      <c r="I225" s="17"/>
      <c r="J225" s="17"/>
      <c r="K225" s="17"/>
      <c r="L225" s="17"/>
      <c r="M225" s="17"/>
      <c r="N225" s="17"/>
      <c r="O225" s="17"/>
      <c r="P225" s="17"/>
      <c r="Q225" s="17"/>
      <c r="R225" s="17"/>
      <c r="S225" s="17"/>
      <c r="T225" s="17"/>
    </row>
    <row r="226" spans="7:20" s="1" customFormat="1" x14ac:dyDescent="0.35">
      <c r="G226" s="17"/>
      <c r="H226" s="17"/>
      <c r="I226" s="17"/>
      <c r="J226" s="17"/>
      <c r="K226" s="17"/>
      <c r="L226" s="17"/>
      <c r="M226" s="17"/>
      <c r="N226" s="17"/>
      <c r="O226" s="17"/>
      <c r="P226" s="17"/>
      <c r="Q226" s="17"/>
      <c r="R226" s="17"/>
      <c r="S226" s="17"/>
      <c r="T226" s="17"/>
    </row>
    <row r="227" spans="7:20" s="1" customFormat="1" x14ac:dyDescent="0.35">
      <c r="G227" s="17"/>
      <c r="H227" s="17"/>
      <c r="I227" s="17"/>
      <c r="J227" s="17"/>
      <c r="K227" s="17"/>
      <c r="L227" s="17"/>
      <c r="M227" s="17"/>
      <c r="N227" s="17"/>
      <c r="O227" s="17"/>
      <c r="P227" s="17"/>
      <c r="Q227" s="17"/>
      <c r="R227" s="17"/>
      <c r="S227" s="17"/>
      <c r="T227" s="17"/>
    </row>
    <row r="228" spans="7:20" s="1" customFormat="1" x14ac:dyDescent="0.35">
      <c r="G228" s="17"/>
      <c r="H228" s="17"/>
      <c r="I228" s="17"/>
      <c r="J228" s="17"/>
      <c r="K228" s="17"/>
      <c r="L228" s="17"/>
      <c r="M228" s="17"/>
      <c r="N228" s="17"/>
      <c r="O228" s="17"/>
      <c r="P228" s="17"/>
      <c r="Q228" s="17"/>
      <c r="R228" s="17"/>
      <c r="S228" s="17"/>
      <c r="T228" s="17"/>
    </row>
    <row r="229" spans="7:20" s="1" customFormat="1" x14ac:dyDescent="0.35">
      <c r="G229" s="17"/>
      <c r="H229" s="17"/>
      <c r="I229" s="17"/>
      <c r="J229" s="17"/>
      <c r="K229" s="17"/>
      <c r="L229" s="17"/>
      <c r="M229" s="17"/>
      <c r="N229" s="17"/>
      <c r="O229" s="17"/>
      <c r="P229" s="17"/>
      <c r="Q229" s="17"/>
      <c r="R229" s="17"/>
      <c r="S229" s="17"/>
      <c r="T229" s="17"/>
    </row>
    <row r="230" spans="7:20" s="1" customFormat="1" x14ac:dyDescent="0.35">
      <c r="G230" s="17"/>
      <c r="H230" s="17"/>
      <c r="I230" s="17"/>
      <c r="J230" s="17"/>
      <c r="K230" s="17"/>
      <c r="L230" s="17"/>
      <c r="M230" s="17"/>
      <c r="N230" s="17"/>
      <c r="O230" s="17"/>
      <c r="P230" s="17"/>
      <c r="Q230" s="17"/>
      <c r="R230" s="17"/>
      <c r="S230" s="17"/>
      <c r="T230" s="17"/>
    </row>
    <row r="231" spans="7:20" s="1" customFormat="1" x14ac:dyDescent="0.35">
      <c r="G231" s="17"/>
      <c r="H231" s="17"/>
      <c r="I231" s="17"/>
      <c r="J231" s="17"/>
      <c r="K231" s="17"/>
      <c r="L231" s="17"/>
      <c r="M231" s="17"/>
      <c r="N231" s="17"/>
      <c r="O231" s="17"/>
      <c r="P231" s="17"/>
      <c r="Q231" s="17"/>
      <c r="R231" s="17"/>
      <c r="S231" s="17"/>
      <c r="T231" s="17"/>
    </row>
    <row r="232" spans="7:20" s="1" customFormat="1" x14ac:dyDescent="0.35">
      <c r="G232" s="17"/>
      <c r="H232" s="17"/>
      <c r="I232" s="17"/>
      <c r="J232" s="17"/>
      <c r="K232" s="17"/>
      <c r="L232" s="17"/>
      <c r="M232" s="17"/>
      <c r="N232" s="17"/>
      <c r="O232" s="17"/>
      <c r="P232" s="17"/>
      <c r="Q232" s="17"/>
      <c r="R232" s="17"/>
      <c r="S232" s="17"/>
      <c r="T232" s="17"/>
    </row>
    <row r="233" spans="7:20" s="1" customFormat="1" x14ac:dyDescent="0.35">
      <c r="G233" s="17"/>
      <c r="H233" s="17"/>
      <c r="I233" s="17"/>
      <c r="J233" s="17"/>
      <c r="K233" s="17"/>
      <c r="L233" s="17"/>
      <c r="M233" s="17"/>
      <c r="N233" s="17"/>
      <c r="O233" s="17"/>
      <c r="P233" s="17"/>
      <c r="Q233" s="17"/>
      <c r="R233" s="17"/>
      <c r="S233" s="17"/>
      <c r="T233" s="17"/>
    </row>
    <row r="234" spans="7:20" s="1" customFormat="1" x14ac:dyDescent="0.35">
      <c r="G234" s="17"/>
      <c r="H234" s="17"/>
      <c r="I234" s="17"/>
      <c r="J234" s="17"/>
      <c r="K234" s="17"/>
      <c r="L234" s="17"/>
      <c r="M234" s="17"/>
      <c r="N234" s="17"/>
      <c r="O234" s="17"/>
      <c r="P234" s="17"/>
      <c r="Q234" s="17"/>
      <c r="R234" s="17"/>
      <c r="S234" s="17"/>
      <c r="T234" s="17"/>
    </row>
    <row r="235" spans="7:20" s="1" customFormat="1" x14ac:dyDescent="0.35">
      <c r="G235" s="17"/>
      <c r="H235" s="17"/>
      <c r="I235" s="17"/>
      <c r="J235" s="17"/>
      <c r="K235" s="17"/>
      <c r="L235" s="17"/>
      <c r="M235" s="17"/>
      <c r="N235" s="17"/>
      <c r="O235" s="17"/>
      <c r="P235" s="17"/>
      <c r="Q235" s="17"/>
      <c r="R235" s="17"/>
      <c r="S235" s="17"/>
      <c r="T235" s="17"/>
    </row>
    <row r="236" spans="7:20" s="1" customFormat="1" x14ac:dyDescent="0.35">
      <c r="G236" s="17"/>
      <c r="H236" s="17"/>
      <c r="I236" s="17"/>
      <c r="J236" s="17"/>
      <c r="K236" s="17"/>
      <c r="L236" s="17"/>
      <c r="M236" s="17"/>
      <c r="N236" s="17"/>
      <c r="O236" s="17"/>
      <c r="P236" s="17"/>
      <c r="Q236" s="17"/>
      <c r="R236" s="17"/>
      <c r="S236" s="17"/>
      <c r="T236" s="17"/>
    </row>
    <row r="237" spans="7:20" s="1" customFormat="1" x14ac:dyDescent="0.35">
      <c r="G237" s="17"/>
      <c r="H237" s="17"/>
      <c r="I237" s="17"/>
      <c r="J237" s="17"/>
      <c r="K237" s="17"/>
      <c r="L237" s="17"/>
      <c r="M237" s="17"/>
      <c r="N237" s="17"/>
      <c r="O237" s="17"/>
      <c r="P237" s="17"/>
      <c r="Q237" s="17"/>
      <c r="R237" s="17"/>
      <c r="S237" s="17"/>
      <c r="T237" s="17"/>
    </row>
    <row r="238" spans="7:20" s="1" customFormat="1" x14ac:dyDescent="0.35">
      <c r="G238" s="17"/>
      <c r="H238" s="17"/>
      <c r="I238" s="17"/>
      <c r="J238" s="17"/>
      <c r="K238" s="17"/>
      <c r="L238" s="17"/>
      <c r="M238" s="17"/>
      <c r="N238" s="17"/>
      <c r="O238" s="17"/>
      <c r="P238" s="17"/>
      <c r="Q238" s="17"/>
      <c r="R238" s="17"/>
      <c r="S238" s="17"/>
      <c r="T238" s="17"/>
    </row>
    <row r="239" spans="7:20" s="1" customFormat="1" x14ac:dyDescent="0.35">
      <c r="G239" s="17"/>
      <c r="H239" s="17"/>
      <c r="I239" s="17"/>
      <c r="J239" s="17"/>
      <c r="K239" s="17"/>
      <c r="L239" s="17"/>
      <c r="M239" s="17"/>
      <c r="N239" s="17"/>
      <c r="O239" s="17"/>
      <c r="P239" s="17"/>
      <c r="Q239" s="17"/>
      <c r="R239" s="17"/>
      <c r="S239" s="17"/>
      <c r="T239" s="17"/>
    </row>
    <row r="240" spans="7:20" s="1" customFormat="1" x14ac:dyDescent="0.35">
      <c r="G240" s="17"/>
      <c r="H240" s="17"/>
      <c r="I240" s="17"/>
      <c r="J240" s="17"/>
      <c r="K240" s="17"/>
      <c r="L240" s="17"/>
      <c r="M240" s="17"/>
      <c r="N240" s="17"/>
      <c r="O240" s="17"/>
      <c r="P240" s="17"/>
      <c r="Q240" s="17"/>
      <c r="R240" s="17"/>
      <c r="S240" s="17"/>
      <c r="T240" s="17"/>
    </row>
    <row r="241" spans="7:20" s="1" customFormat="1" x14ac:dyDescent="0.35">
      <c r="G241" s="17"/>
      <c r="H241" s="17"/>
      <c r="I241" s="17"/>
      <c r="J241" s="17"/>
      <c r="K241" s="17"/>
      <c r="L241" s="17"/>
      <c r="M241" s="17"/>
      <c r="N241" s="17"/>
      <c r="O241" s="17"/>
      <c r="P241" s="17"/>
      <c r="Q241" s="17"/>
      <c r="R241" s="17"/>
      <c r="S241" s="17"/>
      <c r="T241" s="17"/>
    </row>
    <row r="242" spans="7:20" s="1" customFormat="1" x14ac:dyDescent="0.35">
      <c r="G242" s="17"/>
      <c r="H242" s="17"/>
      <c r="I242" s="17"/>
      <c r="J242" s="17"/>
      <c r="K242" s="17"/>
      <c r="L242" s="17"/>
      <c r="M242" s="17"/>
      <c r="N242" s="17"/>
      <c r="O242" s="17"/>
      <c r="P242" s="17"/>
      <c r="Q242" s="17"/>
      <c r="R242" s="17"/>
      <c r="S242" s="17"/>
      <c r="T242" s="17"/>
    </row>
    <row r="243" spans="7:20" s="1" customFormat="1" x14ac:dyDescent="0.35">
      <c r="G243" s="17"/>
      <c r="H243" s="17"/>
      <c r="I243" s="17"/>
      <c r="J243" s="17"/>
      <c r="K243" s="17"/>
      <c r="L243" s="17"/>
      <c r="M243" s="17"/>
      <c r="N243" s="17"/>
      <c r="O243" s="17"/>
      <c r="P243" s="17"/>
      <c r="Q243" s="17"/>
      <c r="R243" s="17"/>
      <c r="S243" s="17"/>
      <c r="T243" s="17"/>
    </row>
    <row r="244" spans="7:20" s="1" customFormat="1" x14ac:dyDescent="0.35">
      <c r="G244" s="17"/>
      <c r="H244" s="17"/>
      <c r="I244" s="17"/>
      <c r="J244" s="17"/>
      <c r="K244" s="17"/>
      <c r="L244" s="17"/>
      <c r="M244" s="17"/>
      <c r="N244" s="17"/>
      <c r="O244" s="17"/>
      <c r="P244" s="17"/>
      <c r="Q244" s="17"/>
      <c r="R244" s="17"/>
      <c r="S244" s="17"/>
      <c r="T244" s="17"/>
    </row>
    <row r="245" spans="7:20" s="1" customFormat="1" x14ac:dyDescent="0.35">
      <c r="G245" s="17"/>
      <c r="H245" s="17"/>
      <c r="I245" s="17"/>
      <c r="J245" s="17"/>
      <c r="K245" s="17"/>
      <c r="L245" s="17"/>
      <c r="M245" s="17"/>
      <c r="N245" s="17"/>
      <c r="O245" s="17"/>
      <c r="P245" s="17"/>
      <c r="Q245" s="17"/>
      <c r="R245" s="17"/>
      <c r="S245" s="17"/>
      <c r="T245" s="17"/>
    </row>
    <row r="246" spans="7:20" s="1" customFormat="1" x14ac:dyDescent="0.35">
      <c r="G246" s="17"/>
      <c r="H246" s="17"/>
      <c r="I246" s="17"/>
      <c r="J246" s="17"/>
      <c r="K246" s="17"/>
      <c r="L246" s="17"/>
      <c r="M246" s="17"/>
      <c r="N246" s="17"/>
      <c r="O246" s="17"/>
      <c r="P246" s="17"/>
      <c r="Q246" s="17"/>
      <c r="R246" s="17"/>
      <c r="S246" s="17"/>
      <c r="T246" s="17"/>
    </row>
    <row r="247" spans="7:20" s="1" customFormat="1" x14ac:dyDescent="0.35">
      <c r="G247" s="17"/>
      <c r="H247" s="17"/>
      <c r="I247" s="17"/>
      <c r="J247" s="17"/>
      <c r="K247" s="17"/>
      <c r="L247" s="17"/>
      <c r="M247" s="17"/>
      <c r="N247" s="17"/>
      <c r="O247" s="17"/>
      <c r="P247" s="17"/>
      <c r="Q247" s="17"/>
      <c r="R247" s="17"/>
      <c r="S247" s="17"/>
      <c r="T247" s="17"/>
    </row>
    <row r="248" spans="7:20" s="1" customFormat="1" x14ac:dyDescent="0.35">
      <c r="G248" s="17"/>
      <c r="H248" s="17"/>
      <c r="I248" s="17"/>
      <c r="J248" s="17"/>
      <c r="K248" s="17"/>
      <c r="L248" s="17"/>
      <c r="M248" s="17"/>
      <c r="N248" s="17"/>
      <c r="O248" s="17"/>
      <c r="P248" s="17"/>
      <c r="Q248" s="17"/>
      <c r="R248" s="17"/>
      <c r="S248" s="17"/>
      <c r="T248" s="17"/>
    </row>
    <row r="249" spans="7:20" s="1" customFormat="1" x14ac:dyDescent="0.35">
      <c r="G249" s="17"/>
      <c r="H249" s="17"/>
      <c r="I249" s="17"/>
      <c r="J249" s="17"/>
      <c r="K249" s="17"/>
      <c r="L249" s="17"/>
      <c r="M249" s="17"/>
      <c r="N249" s="17"/>
      <c r="O249" s="17"/>
      <c r="P249" s="17"/>
      <c r="Q249" s="17"/>
      <c r="R249" s="17"/>
      <c r="S249" s="17"/>
      <c r="T249" s="17"/>
    </row>
    <row r="250" spans="7:20" s="1" customFormat="1" x14ac:dyDescent="0.35">
      <c r="G250" s="17"/>
      <c r="H250" s="17"/>
      <c r="I250" s="17"/>
      <c r="J250" s="17"/>
      <c r="K250" s="17"/>
      <c r="L250" s="17"/>
      <c r="M250" s="17"/>
      <c r="N250" s="17"/>
      <c r="O250" s="17"/>
      <c r="P250" s="17"/>
      <c r="Q250" s="17"/>
      <c r="R250" s="17"/>
      <c r="S250" s="17"/>
      <c r="T250" s="17"/>
    </row>
    <row r="251" spans="7:20" s="1" customFormat="1" x14ac:dyDescent="0.35">
      <c r="G251" s="17"/>
      <c r="H251" s="17"/>
      <c r="I251" s="17"/>
      <c r="J251" s="17"/>
      <c r="K251" s="17"/>
      <c r="L251" s="17"/>
      <c r="M251" s="17"/>
      <c r="N251" s="17"/>
      <c r="O251" s="17"/>
      <c r="P251" s="17"/>
      <c r="Q251" s="17"/>
      <c r="R251" s="17"/>
      <c r="S251" s="17"/>
      <c r="T251" s="17"/>
    </row>
    <row r="252" spans="7:20" s="1" customFormat="1" x14ac:dyDescent="0.35">
      <c r="G252" s="17"/>
      <c r="H252" s="17"/>
      <c r="I252" s="17"/>
      <c r="J252" s="17"/>
      <c r="K252" s="17"/>
      <c r="L252" s="17"/>
      <c r="M252" s="17"/>
      <c r="N252" s="17"/>
      <c r="O252" s="17"/>
      <c r="P252" s="17"/>
      <c r="Q252" s="17"/>
      <c r="R252" s="17"/>
      <c r="S252" s="17"/>
      <c r="T252" s="17"/>
    </row>
    <row r="253" spans="7:20" s="1" customFormat="1" x14ac:dyDescent="0.35">
      <c r="G253" s="17"/>
      <c r="H253" s="17"/>
      <c r="I253" s="17"/>
      <c r="J253" s="17"/>
      <c r="K253" s="17"/>
      <c r="L253" s="17"/>
      <c r="M253" s="17"/>
      <c r="N253" s="17"/>
      <c r="O253" s="17"/>
      <c r="P253" s="17"/>
      <c r="Q253" s="17"/>
      <c r="R253" s="17"/>
      <c r="S253" s="17"/>
      <c r="T253" s="17"/>
    </row>
    <row r="254" spans="7:20" s="1" customFormat="1" x14ac:dyDescent="0.35">
      <c r="G254" s="17"/>
      <c r="H254" s="17"/>
      <c r="I254" s="17"/>
      <c r="J254" s="17"/>
      <c r="K254" s="17"/>
      <c r="L254" s="17"/>
      <c r="M254" s="17"/>
      <c r="N254" s="17"/>
      <c r="O254" s="17"/>
      <c r="P254" s="17"/>
      <c r="Q254" s="17"/>
      <c r="R254" s="17"/>
      <c r="S254" s="17"/>
      <c r="T254" s="17"/>
    </row>
    <row r="255" spans="7:20" s="1" customFormat="1" x14ac:dyDescent="0.35">
      <c r="G255" s="17"/>
      <c r="H255" s="17"/>
      <c r="I255" s="17"/>
      <c r="J255" s="17"/>
      <c r="K255" s="17"/>
      <c r="L255" s="17"/>
      <c r="M255" s="17"/>
      <c r="N255" s="17"/>
      <c r="O255" s="17"/>
      <c r="P255" s="17"/>
      <c r="Q255" s="17"/>
      <c r="R255" s="17"/>
      <c r="S255" s="17"/>
      <c r="T255" s="17"/>
    </row>
    <row r="256" spans="7:20" s="1" customFormat="1" x14ac:dyDescent="0.35">
      <c r="G256" s="17"/>
      <c r="H256" s="17"/>
      <c r="I256" s="17"/>
      <c r="J256" s="17"/>
      <c r="K256" s="17"/>
      <c r="L256" s="17"/>
      <c r="M256" s="17"/>
      <c r="N256" s="17"/>
      <c r="O256" s="17"/>
      <c r="P256" s="17"/>
      <c r="Q256" s="17"/>
      <c r="R256" s="17"/>
      <c r="S256" s="17"/>
      <c r="T256" s="17"/>
    </row>
    <row r="257" spans="7:20" s="1" customFormat="1" x14ac:dyDescent="0.35">
      <c r="G257" s="17"/>
      <c r="H257" s="17"/>
      <c r="I257" s="17"/>
      <c r="J257" s="17"/>
      <c r="K257" s="17"/>
      <c r="L257" s="17"/>
      <c r="M257" s="17"/>
      <c r="N257" s="17"/>
      <c r="O257" s="17"/>
      <c r="P257" s="17"/>
      <c r="Q257" s="17"/>
      <c r="R257" s="17"/>
      <c r="S257" s="17"/>
      <c r="T257" s="17"/>
    </row>
    <row r="258" spans="7:20" s="1" customFormat="1" x14ac:dyDescent="0.35">
      <c r="G258" s="17"/>
      <c r="H258" s="17"/>
      <c r="I258" s="17"/>
      <c r="J258" s="17"/>
      <c r="K258" s="17"/>
      <c r="L258" s="17"/>
      <c r="M258" s="17"/>
      <c r="N258" s="17"/>
      <c r="O258" s="17"/>
      <c r="P258" s="17"/>
      <c r="Q258" s="17"/>
      <c r="R258" s="17"/>
      <c r="S258" s="17"/>
      <c r="T258" s="17"/>
    </row>
    <row r="259" spans="7:20" s="1" customFormat="1" x14ac:dyDescent="0.35">
      <c r="G259" s="17"/>
      <c r="H259" s="17"/>
      <c r="I259" s="17"/>
      <c r="J259" s="17"/>
      <c r="K259" s="17"/>
      <c r="L259" s="17"/>
      <c r="M259" s="17"/>
      <c r="N259" s="17"/>
      <c r="O259" s="17"/>
      <c r="P259" s="17"/>
      <c r="Q259" s="17"/>
      <c r="R259" s="17"/>
      <c r="S259" s="17"/>
      <c r="T259" s="17"/>
    </row>
    <row r="260" spans="7:20" s="1" customFormat="1" x14ac:dyDescent="0.35">
      <c r="G260" s="17"/>
      <c r="H260" s="17"/>
      <c r="I260" s="17"/>
      <c r="J260" s="17"/>
      <c r="K260" s="17"/>
      <c r="L260" s="17"/>
      <c r="M260" s="17"/>
      <c r="N260" s="17"/>
      <c r="O260" s="17"/>
      <c r="P260" s="17"/>
      <c r="Q260" s="17"/>
      <c r="R260" s="17"/>
      <c r="S260" s="17"/>
      <c r="T260" s="17"/>
    </row>
    <row r="261" spans="7:20" s="1" customFormat="1" x14ac:dyDescent="0.35">
      <c r="G261" s="17"/>
      <c r="H261" s="17"/>
      <c r="I261" s="17"/>
      <c r="J261" s="17"/>
      <c r="K261" s="17"/>
      <c r="L261" s="17"/>
      <c r="M261" s="17"/>
      <c r="N261" s="17"/>
      <c r="O261" s="17"/>
      <c r="P261" s="17"/>
      <c r="Q261" s="17"/>
      <c r="R261" s="17"/>
      <c r="S261" s="17"/>
      <c r="T261" s="17"/>
    </row>
    <row r="262" spans="7:20" s="1" customFormat="1" x14ac:dyDescent="0.35">
      <c r="G262" s="17"/>
      <c r="H262" s="17"/>
      <c r="I262" s="17"/>
      <c r="J262" s="17"/>
      <c r="K262" s="17"/>
      <c r="L262" s="17"/>
      <c r="M262" s="17"/>
      <c r="N262" s="17"/>
      <c r="O262" s="17"/>
      <c r="P262" s="17"/>
      <c r="Q262" s="17"/>
      <c r="R262" s="17"/>
      <c r="S262" s="17"/>
      <c r="T262" s="17"/>
    </row>
    <row r="263" spans="7:20" s="1" customFormat="1" x14ac:dyDescent="0.35">
      <c r="G263" s="17"/>
      <c r="H263" s="17"/>
      <c r="I263" s="17"/>
      <c r="J263" s="17"/>
      <c r="K263" s="17"/>
      <c r="L263" s="17"/>
      <c r="M263" s="17"/>
      <c r="N263" s="17"/>
      <c r="O263" s="17"/>
      <c r="P263" s="17"/>
      <c r="Q263" s="17"/>
      <c r="R263" s="17"/>
      <c r="S263" s="17"/>
      <c r="T263" s="17"/>
    </row>
    <row r="264" spans="7:20" s="1" customFormat="1" x14ac:dyDescent="0.35">
      <c r="G264" s="17"/>
      <c r="H264" s="17"/>
      <c r="I264" s="17"/>
      <c r="J264" s="17"/>
      <c r="K264" s="17"/>
      <c r="L264" s="17"/>
      <c r="M264" s="17"/>
      <c r="N264" s="17"/>
      <c r="O264" s="17"/>
      <c r="P264" s="17"/>
      <c r="Q264" s="17"/>
      <c r="R264" s="17"/>
      <c r="S264" s="17"/>
      <c r="T264" s="17"/>
    </row>
    <row r="265" spans="7:20" s="1" customFormat="1" x14ac:dyDescent="0.35">
      <c r="G265" s="17"/>
      <c r="H265" s="17"/>
      <c r="I265" s="17"/>
      <c r="J265" s="17"/>
      <c r="K265" s="17"/>
      <c r="L265" s="17"/>
      <c r="M265" s="17"/>
      <c r="N265" s="17"/>
      <c r="O265" s="17"/>
      <c r="P265" s="17"/>
      <c r="Q265" s="17"/>
      <c r="R265" s="17"/>
      <c r="S265" s="17"/>
      <c r="T265" s="17"/>
    </row>
    <row r="266" spans="7:20" s="1" customFormat="1" x14ac:dyDescent="0.35">
      <c r="G266" s="17"/>
      <c r="H266" s="17"/>
      <c r="I266" s="17"/>
      <c r="J266" s="17"/>
      <c r="K266" s="17"/>
      <c r="L266" s="17"/>
      <c r="M266" s="17"/>
      <c r="N266" s="17"/>
      <c r="O266" s="17"/>
      <c r="P266" s="17"/>
      <c r="Q266" s="17"/>
      <c r="R266" s="17"/>
      <c r="S266" s="17"/>
      <c r="T266" s="17"/>
    </row>
    <row r="267" spans="7:20" s="1" customFormat="1" x14ac:dyDescent="0.35">
      <c r="G267" s="17"/>
      <c r="H267" s="17"/>
      <c r="I267" s="17"/>
      <c r="J267" s="17"/>
      <c r="K267" s="17"/>
      <c r="L267" s="17"/>
      <c r="M267" s="17"/>
      <c r="N267" s="17"/>
      <c r="O267" s="17"/>
      <c r="P267" s="17"/>
      <c r="Q267" s="17"/>
      <c r="R267" s="17"/>
      <c r="S267" s="17"/>
      <c r="T267" s="17"/>
    </row>
    <row r="268" spans="7:20" s="1" customFormat="1" x14ac:dyDescent="0.35">
      <c r="G268" s="17"/>
      <c r="H268" s="17"/>
      <c r="I268" s="17"/>
      <c r="J268" s="17"/>
      <c r="K268" s="17"/>
      <c r="L268" s="17"/>
      <c r="M268" s="17"/>
      <c r="N268" s="17"/>
      <c r="O268" s="17"/>
      <c r="P268" s="17"/>
      <c r="Q268" s="17"/>
      <c r="R268" s="17"/>
      <c r="S268" s="17"/>
      <c r="T268" s="17"/>
    </row>
    <row r="269" spans="7:20" s="1" customFormat="1" x14ac:dyDescent="0.35">
      <c r="G269" s="17"/>
      <c r="H269" s="17"/>
      <c r="I269" s="17"/>
      <c r="J269" s="17"/>
      <c r="K269" s="17"/>
      <c r="L269" s="17"/>
      <c r="M269" s="17"/>
      <c r="N269" s="17"/>
      <c r="O269" s="17"/>
      <c r="P269" s="17"/>
      <c r="Q269" s="17"/>
      <c r="R269" s="17"/>
      <c r="S269" s="17"/>
      <c r="T269" s="17"/>
    </row>
    <row r="270" spans="7:20" s="1" customFormat="1" x14ac:dyDescent="0.35">
      <c r="G270" s="17"/>
      <c r="H270" s="17"/>
      <c r="I270" s="17"/>
      <c r="J270" s="17"/>
      <c r="K270" s="17"/>
      <c r="L270" s="17"/>
      <c r="M270" s="17"/>
      <c r="N270" s="17"/>
      <c r="O270" s="17"/>
      <c r="P270" s="17"/>
      <c r="Q270" s="17"/>
      <c r="R270" s="17"/>
      <c r="S270" s="17"/>
      <c r="T270" s="17"/>
    </row>
    <row r="271" spans="7:20" s="1" customFormat="1" x14ac:dyDescent="0.35">
      <c r="G271" s="17"/>
      <c r="H271" s="17"/>
      <c r="I271" s="17"/>
      <c r="J271" s="17"/>
      <c r="K271" s="17"/>
      <c r="L271" s="17"/>
      <c r="M271" s="17"/>
      <c r="N271" s="17"/>
      <c r="O271" s="17"/>
      <c r="P271" s="17"/>
      <c r="Q271" s="17"/>
      <c r="R271" s="17"/>
      <c r="S271" s="17"/>
      <c r="T271" s="17"/>
    </row>
    <row r="272" spans="7:20" s="1" customFormat="1" x14ac:dyDescent="0.35">
      <c r="G272" s="17"/>
      <c r="H272" s="17"/>
      <c r="I272" s="17"/>
      <c r="J272" s="17"/>
      <c r="K272" s="17"/>
      <c r="L272" s="17"/>
      <c r="M272" s="17"/>
      <c r="N272" s="17"/>
      <c r="O272" s="17"/>
      <c r="P272" s="17"/>
      <c r="Q272" s="17"/>
      <c r="R272" s="17"/>
      <c r="S272" s="17"/>
      <c r="T272" s="17"/>
    </row>
    <row r="273" spans="7:20" s="1" customFormat="1" x14ac:dyDescent="0.35">
      <c r="G273" s="17"/>
      <c r="H273" s="17"/>
      <c r="I273" s="17"/>
      <c r="J273" s="17"/>
      <c r="K273" s="17"/>
      <c r="L273" s="17"/>
      <c r="M273" s="17"/>
      <c r="N273" s="17"/>
      <c r="O273" s="17"/>
      <c r="P273" s="17"/>
      <c r="Q273" s="17"/>
      <c r="R273" s="17"/>
      <c r="S273" s="17"/>
      <c r="T273" s="17"/>
    </row>
    <row r="274" spans="7:20" s="1" customFormat="1" x14ac:dyDescent="0.35">
      <c r="G274" s="17"/>
      <c r="H274" s="17"/>
      <c r="I274" s="17"/>
      <c r="J274" s="17"/>
      <c r="K274" s="17"/>
      <c r="L274" s="17"/>
      <c r="M274" s="17"/>
      <c r="N274" s="17"/>
      <c r="O274" s="17"/>
      <c r="P274" s="17"/>
      <c r="Q274" s="17"/>
      <c r="R274" s="17"/>
      <c r="S274" s="17"/>
      <c r="T274" s="17"/>
    </row>
  </sheetData>
  <autoFilter ref="A9:V9">
    <sortState ref="A10:V110">
      <sortCondition ref="G9"/>
    </sortState>
  </autoFilter>
  <mergeCells count="16">
    <mergeCell ref="H5:J6"/>
    <mergeCell ref="K5:T5"/>
    <mergeCell ref="U5:V5"/>
    <mergeCell ref="K6:L6"/>
    <mergeCell ref="M6:N6"/>
    <mergeCell ref="O6:T6"/>
    <mergeCell ref="U6:U8"/>
    <mergeCell ref="V6:V8"/>
    <mergeCell ref="G5:G7"/>
    <mergeCell ref="E7:E8"/>
    <mergeCell ref="F7:F8"/>
    <mergeCell ref="A5:A8"/>
    <mergeCell ref="B5:B8"/>
    <mergeCell ref="C5:C8"/>
    <mergeCell ref="D5:D8"/>
    <mergeCell ref="E5:F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6"/>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8.7265625" style="22" customWidth="1"/>
    <col min="8" max="8" width="19.26953125" style="22" customWidth="1"/>
    <col min="9" max="9" width="18.7265625" style="22" customWidth="1"/>
    <col min="10" max="15" width="12.7265625" style="22" customWidth="1"/>
    <col min="16" max="16" width="12.7265625" style="31" customWidth="1"/>
    <col min="17" max="17" width="12.7265625" style="45" customWidth="1"/>
    <col min="18" max="20" width="12.7265625" customWidth="1"/>
    <col min="21" max="21" width="18.7265625" customWidth="1"/>
  </cols>
  <sheetData>
    <row r="1" spans="1:24" s="3" customFormat="1" ht="21" customHeight="1" x14ac:dyDescent="0.35">
      <c r="A1" s="4" t="s">
        <v>88</v>
      </c>
      <c r="B1" s="4"/>
      <c r="C1" s="4"/>
      <c r="D1" s="4"/>
      <c r="G1" s="16"/>
      <c r="H1" s="16"/>
      <c r="I1" s="16"/>
      <c r="J1" s="16"/>
      <c r="K1" s="16"/>
      <c r="L1" s="16"/>
      <c r="M1" s="16"/>
      <c r="N1" s="16"/>
      <c r="O1" s="16"/>
      <c r="P1" s="28"/>
      <c r="Q1" s="41"/>
    </row>
    <row r="2" spans="1:24" s="3" customFormat="1" ht="21" customHeight="1" x14ac:dyDescent="0.35">
      <c r="A2" s="3" t="s">
        <v>89</v>
      </c>
      <c r="G2" s="16"/>
      <c r="H2" s="16"/>
      <c r="I2" s="16"/>
      <c r="J2" s="16"/>
      <c r="K2" s="16"/>
      <c r="L2" s="16"/>
      <c r="M2" s="16"/>
      <c r="N2" s="16"/>
      <c r="O2" s="16"/>
      <c r="P2" s="28"/>
      <c r="Q2" s="41"/>
    </row>
    <row r="3" spans="1:24" s="3" customFormat="1" ht="21" customHeight="1" x14ac:dyDescent="0.35">
      <c r="A3" s="3" t="str">
        <f>'1.1 National MPI Results'!A3</f>
        <v>Citation: Alkire, S., Kanagaratnam, U., and Suppa, N. (2022). The global Multidimensional Poverty Index (MPI) 2022 country results and methodological note. OPHI MPI Methodological Note 52, Oxford Poverty and Human Development Initiative, University of Oxford.</v>
      </c>
      <c r="G3" s="16"/>
      <c r="H3" s="16"/>
      <c r="I3" s="16"/>
      <c r="J3" s="16"/>
      <c r="K3" s="16"/>
      <c r="L3" s="16"/>
      <c r="M3" s="16"/>
      <c r="N3" s="16"/>
      <c r="O3" s="16"/>
      <c r="P3" s="28"/>
      <c r="Q3" s="41"/>
    </row>
    <row r="4" spans="1:24" s="1" customFormat="1" x14ac:dyDescent="0.35">
      <c r="G4" s="17"/>
      <c r="H4" s="17"/>
      <c r="I4" s="17"/>
      <c r="J4" s="17"/>
      <c r="K4" s="17"/>
      <c r="L4" s="17"/>
      <c r="M4" s="17"/>
      <c r="N4" s="17"/>
      <c r="O4" s="17"/>
      <c r="P4" s="29"/>
      <c r="Q4" s="42"/>
    </row>
    <row r="5" spans="1:24" s="1" customFormat="1" ht="30" customHeight="1" x14ac:dyDescent="0.35">
      <c r="A5" s="81" t="s">
        <v>5</v>
      </c>
      <c r="B5" s="81" t="s">
        <v>6</v>
      </c>
      <c r="C5" s="84" t="s">
        <v>7</v>
      </c>
      <c r="D5" s="84" t="s">
        <v>8</v>
      </c>
      <c r="E5" s="84" t="s">
        <v>9</v>
      </c>
      <c r="F5" s="84"/>
      <c r="G5" s="89" t="s">
        <v>12</v>
      </c>
      <c r="H5" s="89"/>
      <c r="I5" s="89"/>
      <c r="J5" s="89" t="s">
        <v>87</v>
      </c>
      <c r="K5" s="89"/>
      <c r="L5" s="89"/>
      <c r="M5" s="89"/>
      <c r="N5" s="89"/>
      <c r="O5" s="25"/>
      <c r="P5" s="89" t="s">
        <v>74</v>
      </c>
      <c r="Q5" s="89"/>
      <c r="R5" s="89"/>
      <c r="S5" s="89"/>
      <c r="T5" s="89"/>
      <c r="U5" s="89"/>
    </row>
    <row r="6" spans="1:24" s="1" customFormat="1" ht="30" customHeight="1" x14ac:dyDescent="0.35">
      <c r="A6" s="82"/>
      <c r="B6" s="82"/>
      <c r="C6" s="85"/>
      <c r="D6" s="85"/>
      <c r="E6" s="86"/>
      <c r="F6" s="86"/>
      <c r="G6" s="97" t="s">
        <v>13</v>
      </c>
      <c r="H6" s="97" t="s">
        <v>41</v>
      </c>
      <c r="I6" s="97" t="s">
        <v>15</v>
      </c>
      <c r="J6" s="87" t="s">
        <v>42</v>
      </c>
      <c r="K6" s="87"/>
      <c r="L6" s="87" t="s">
        <v>44</v>
      </c>
      <c r="M6" s="87"/>
      <c r="N6" s="87" t="s">
        <v>45</v>
      </c>
      <c r="O6" s="87"/>
      <c r="P6" s="94" t="s">
        <v>51</v>
      </c>
      <c r="Q6" s="87" t="s">
        <v>52</v>
      </c>
      <c r="R6" s="87"/>
      <c r="S6" s="87" t="s">
        <v>71</v>
      </c>
      <c r="T6" s="87"/>
      <c r="U6" s="87" t="s">
        <v>53</v>
      </c>
    </row>
    <row r="7" spans="1:24" s="1" customFormat="1" ht="30" customHeight="1" x14ac:dyDescent="0.35">
      <c r="A7" s="82"/>
      <c r="B7" s="82"/>
      <c r="C7" s="85"/>
      <c r="D7" s="85"/>
      <c r="E7" s="85" t="s">
        <v>10</v>
      </c>
      <c r="F7" s="85" t="s">
        <v>11</v>
      </c>
      <c r="G7" s="98"/>
      <c r="H7" s="98"/>
      <c r="I7" s="98"/>
      <c r="J7" s="23" t="s">
        <v>43</v>
      </c>
      <c r="K7" s="23" t="s">
        <v>11</v>
      </c>
      <c r="L7" s="23" t="s">
        <v>43</v>
      </c>
      <c r="M7" s="23" t="s">
        <v>11</v>
      </c>
      <c r="N7" s="23" t="s">
        <v>43</v>
      </c>
      <c r="O7" s="23" t="s">
        <v>11</v>
      </c>
      <c r="P7" s="95"/>
      <c r="Q7" s="43" t="s">
        <v>46</v>
      </c>
      <c r="R7" s="9" t="s">
        <v>11</v>
      </c>
      <c r="S7" s="9" t="s">
        <v>46</v>
      </c>
      <c r="T7" s="9" t="s">
        <v>50</v>
      </c>
      <c r="U7" s="93"/>
    </row>
    <row r="8" spans="1:24" s="1" customFormat="1" ht="30" customHeight="1" x14ac:dyDescent="0.35">
      <c r="A8" s="83"/>
      <c r="B8" s="83"/>
      <c r="C8" s="86"/>
      <c r="D8" s="86"/>
      <c r="E8" s="86"/>
      <c r="F8" s="86"/>
      <c r="G8" s="10" t="s">
        <v>48</v>
      </c>
      <c r="H8" s="10" t="s">
        <v>19</v>
      </c>
      <c r="I8" s="10" t="s">
        <v>20</v>
      </c>
      <c r="J8" s="10" t="s">
        <v>19</v>
      </c>
      <c r="K8" s="10"/>
      <c r="L8" s="10" t="s">
        <v>19</v>
      </c>
      <c r="M8" s="10"/>
      <c r="N8" s="10" t="s">
        <v>19</v>
      </c>
      <c r="O8" s="10"/>
      <c r="P8" s="30" t="s">
        <v>47</v>
      </c>
      <c r="Q8" s="96" t="s">
        <v>72</v>
      </c>
      <c r="R8" s="96"/>
      <c r="S8" s="96" t="s">
        <v>48</v>
      </c>
      <c r="T8" s="96"/>
      <c r="U8" s="88"/>
    </row>
    <row r="9" spans="1:24" s="1" customFormat="1" x14ac:dyDescent="0.35">
      <c r="G9" s="17"/>
      <c r="H9" s="17"/>
      <c r="I9" s="17"/>
      <c r="J9" s="17"/>
      <c r="K9" s="17"/>
      <c r="L9" s="17"/>
      <c r="M9" s="17"/>
      <c r="N9" s="17"/>
      <c r="O9" s="17"/>
      <c r="P9" s="29"/>
      <c r="Q9" s="42"/>
    </row>
    <row r="10" spans="1:24" x14ac:dyDescent="0.35">
      <c r="A10" s="73">
        <v>688</v>
      </c>
      <c r="B10" s="73" t="s">
        <v>95</v>
      </c>
      <c r="C10" s="73" t="s">
        <v>96</v>
      </c>
      <c r="D10" s="73" t="s">
        <v>97</v>
      </c>
      <c r="E10" s="73" t="s">
        <v>98</v>
      </c>
      <c r="F10" s="73" t="s">
        <v>99</v>
      </c>
      <c r="G10" s="74">
        <v>4.3311414746289998E-4</v>
      </c>
      <c r="H10" s="75">
        <v>0.11367367319895999</v>
      </c>
      <c r="I10" s="75">
        <v>38.101535322504546</v>
      </c>
      <c r="J10" s="75">
        <v>2.2999999523162842</v>
      </c>
      <c r="K10" s="73">
        <v>2019</v>
      </c>
      <c r="L10" s="75">
        <v>4</v>
      </c>
      <c r="M10" s="73">
        <v>2019</v>
      </c>
      <c r="N10" s="75">
        <v>21.700000762939453</v>
      </c>
      <c r="O10" s="73">
        <v>2019</v>
      </c>
      <c r="P10" s="73">
        <v>18510</v>
      </c>
      <c r="Q10" s="74">
        <v>34.5</v>
      </c>
      <c r="R10" s="73">
        <v>2019</v>
      </c>
      <c r="S10" s="74">
        <v>0.80600000000000005</v>
      </c>
      <c r="T10" s="73" t="s">
        <v>359</v>
      </c>
      <c r="U10" s="73" t="s">
        <v>360</v>
      </c>
      <c r="V10" s="73"/>
      <c r="W10" s="73"/>
      <c r="X10" s="73"/>
    </row>
    <row r="11" spans="1:24" x14ac:dyDescent="0.35">
      <c r="A11" s="73">
        <v>51</v>
      </c>
      <c r="B11" s="73" t="s">
        <v>101</v>
      </c>
      <c r="C11" s="73" t="s">
        <v>102</v>
      </c>
      <c r="D11" s="73" t="s">
        <v>97</v>
      </c>
      <c r="E11" s="73" t="s">
        <v>103</v>
      </c>
      <c r="F11" s="73" t="s">
        <v>104</v>
      </c>
      <c r="G11" s="74">
        <v>6.9006900785740003E-4</v>
      </c>
      <c r="H11" s="75">
        <v>0.19055338255054999</v>
      </c>
      <c r="I11" s="75">
        <v>36.213946906678999</v>
      </c>
      <c r="J11" s="75">
        <v>0.40000000596046448</v>
      </c>
      <c r="K11" s="73">
        <v>2020</v>
      </c>
      <c r="L11" s="75">
        <v>6.9000000953674316</v>
      </c>
      <c r="M11" s="73">
        <v>2020</v>
      </c>
      <c r="N11" s="75">
        <v>27</v>
      </c>
      <c r="O11" s="73">
        <v>2020</v>
      </c>
      <c r="P11" s="73">
        <v>13110</v>
      </c>
      <c r="Q11" s="74">
        <v>25.200000762939453</v>
      </c>
      <c r="R11" s="73">
        <v>2020</v>
      </c>
      <c r="S11" s="74">
        <v>0.77600000000000002</v>
      </c>
      <c r="T11" s="73" t="s">
        <v>361</v>
      </c>
      <c r="U11" s="73" t="s">
        <v>360</v>
      </c>
      <c r="V11" s="73"/>
      <c r="W11" s="73"/>
      <c r="X11" s="73"/>
    </row>
    <row r="12" spans="1:24" x14ac:dyDescent="0.35">
      <c r="A12" s="73">
        <v>804</v>
      </c>
      <c r="B12" s="73" t="s">
        <v>105</v>
      </c>
      <c r="C12" s="73" t="s">
        <v>106</v>
      </c>
      <c r="D12" s="73" t="s">
        <v>97</v>
      </c>
      <c r="E12" s="73" t="s">
        <v>98</v>
      </c>
      <c r="F12" s="73" t="s">
        <v>107</v>
      </c>
      <c r="G12" s="74">
        <v>8.4043175883929998E-4</v>
      </c>
      <c r="H12" s="75">
        <v>0.24423733661568001</v>
      </c>
      <c r="I12" s="75">
        <v>34.410453802228417</v>
      </c>
      <c r="J12" s="75">
        <v>0</v>
      </c>
      <c r="K12" s="73">
        <v>2020</v>
      </c>
      <c r="L12" s="75">
        <v>0.10000000149011612</v>
      </c>
      <c r="M12" s="73">
        <v>2020</v>
      </c>
      <c r="N12" s="75">
        <v>1.1000000238418579</v>
      </c>
      <c r="O12" s="73">
        <v>2019</v>
      </c>
      <c r="P12" s="73">
        <v>13390</v>
      </c>
      <c r="Q12" s="74">
        <v>25.600000381469727</v>
      </c>
      <c r="R12" s="73">
        <v>2020</v>
      </c>
      <c r="S12" s="74">
        <v>0.77900000000000003</v>
      </c>
      <c r="T12" s="73" t="s">
        <v>361</v>
      </c>
      <c r="U12" s="73" t="s">
        <v>362</v>
      </c>
      <c r="V12" s="73"/>
      <c r="W12" s="73"/>
      <c r="X12" s="73"/>
    </row>
    <row r="13" spans="1:24" x14ac:dyDescent="0.35">
      <c r="A13" s="73">
        <v>795</v>
      </c>
      <c r="B13" s="73" t="s">
        <v>108</v>
      </c>
      <c r="C13" s="73" t="s">
        <v>109</v>
      </c>
      <c r="D13" s="73" t="s">
        <v>97</v>
      </c>
      <c r="E13" s="73" t="s">
        <v>98</v>
      </c>
      <c r="F13" s="73" t="s">
        <v>99</v>
      </c>
      <c r="G13" s="74">
        <v>8.4917738626189997E-4</v>
      </c>
      <c r="H13" s="75">
        <v>0.24940715723756002</v>
      </c>
      <c r="I13" s="75">
        <v>34.047835501893296</v>
      </c>
      <c r="J13" s="75">
        <v>49.799999237060547</v>
      </c>
      <c r="K13" s="73">
        <v>1998</v>
      </c>
      <c r="L13" s="75">
        <v>75.400001525878906</v>
      </c>
      <c r="M13" s="73">
        <v>1998</v>
      </c>
      <c r="N13" s="75"/>
      <c r="O13" s="73"/>
      <c r="P13" s="73">
        <v>15600</v>
      </c>
      <c r="Q13" s="74">
        <v>40.799999237060547</v>
      </c>
      <c r="R13" s="73">
        <v>1998</v>
      </c>
      <c r="S13" s="74">
        <v>0.71499999999999997</v>
      </c>
      <c r="T13" s="73" t="s">
        <v>361</v>
      </c>
      <c r="U13" s="73" t="s">
        <v>360</v>
      </c>
      <c r="V13" s="73"/>
      <c r="W13" s="73"/>
      <c r="X13" s="73"/>
    </row>
    <row r="14" spans="1:24" x14ac:dyDescent="0.35">
      <c r="A14" s="73">
        <v>268</v>
      </c>
      <c r="B14" s="73" t="s">
        <v>111</v>
      </c>
      <c r="C14" s="73" t="s">
        <v>112</v>
      </c>
      <c r="D14" s="73" t="s">
        <v>97</v>
      </c>
      <c r="E14" s="73" t="s">
        <v>98</v>
      </c>
      <c r="F14" s="73" t="s">
        <v>113</v>
      </c>
      <c r="G14" s="74">
        <v>1.2446002611652999E-3</v>
      </c>
      <c r="H14" s="75">
        <v>0.34012585571293003</v>
      </c>
      <c r="I14" s="75">
        <v>36.592344870592441</v>
      </c>
      <c r="J14" s="75">
        <v>4.1999998092651367</v>
      </c>
      <c r="K14" s="73">
        <v>2020</v>
      </c>
      <c r="L14" s="75">
        <v>17</v>
      </c>
      <c r="M14" s="73">
        <v>2020</v>
      </c>
      <c r="N14" s="75">
        <v>21.299999237060547</v>
      </c>
      <c r="O14" s="73">
        <v>2020</v>
      </c>
      <c r="P14" s="73">
        <v>14050</v>
      </c>
      <c r="Q14" s="74">
        <v>34.5</v>
      </c>
      <c r="R14" s="73">
        <v>2020</v>
      </c>
      <c r="S14" s="74">
        <v>0.81200000000000006</v>
      </c>
      <c r="T14" s="73" t="s">
        <v>359</v>
      </c>
      <c r="U14" s="73" t="s">
        <v>360</v>
      </c>
      <c r="V14" s="73"/>
      <c r="W14" s="73"/>
      <c r="X14" s="73"/>
    </row>
    <row r="15" spans="1:24" x14ac:dyDescent="0.35">
      <c r="A15" s="73">
        <v>807</v>
      </c>
      <c r="B15" s="73" t="s">
        <v>114</v>
      </c>
      <c r="C15" s="73" t="s">
        <v>115</v>
      </c>
      <c r="D15" s="73" t="s">
        <v>97</v>
      </c>
      <c r="E15" s="73" t="s">
        <v>98</v>
      </c>
      <c r="F15" s="73" t="s">
        <v>116</v>
      </c>
      <c r="G15" s="74">
        <v>1.422062911959E-3</v>
      </c>
      <c r="H15" s="75">
        <v>0.37185662716425999</v>
      </c>
      <c r="I15" s="75">
        <v>38.24223660617487</v>
      </c>
      <c r="J15" s="75">
        <v>3.4000000953674316</v>
      </c>
      <c r="K15" s="73">
        <v>2018</v>
      </c>
      <c r="L15" s="75">
        <v>7.0999999046325684</v>
      </c>
      <c r="M15" s="73">
        <v>2018</v>
      </c>
      <c r="N15" s="75">
        <v>21.600000381469727</v>
      </c>
      <c r="O15" s="73">
        <v>2018</v>
      </c>
      <c r="P15" s="73">
        <v>16280</v>
      </c>
      <c r="Q15" s="74">
        <v>33</v>
      </c>
      <c r="R15" s="73">
        <v>2018</v>
      </c>
      <c r="S15" s="74">
        <v>0.77400000000000002</v>
      </c>
      <c r="T15" s="73" t="s">
        <v>361</v>
      </c>
      <c r="U15" s="73" t="s">
        <v>360</v>
      </c>
      <c r="V15" s="73"/>
      <c r="W15" s="73"/>
      <c r="X15" s="73"/>
    </row>
    <row r="16" spans="1:24" x14ac:dyDescent="0.35">
      <c r="A16" s="73">
        <v>417</v>
      </c>
      <c r="B16" s="73" t="s">
        <v>117</v>
      </c>
      <c r="C16" s="73" t="s">
        <v>118</v>
      </c>
      <c r="D16" s="73" t="s">
        <v>97</v>
      </c>
      <c r="E16" s="73" t="s">
        <v>98</v>
      </c>
      <c r="F16" s="73" t="s">
        <v>113</v>
      </c>
      <c r="G16" s="74">
        <v>1.4259649128426E-3</v>
      </c>
      <c r="H16" s="75">
        <v>0.39303107924859998</v>
      </c>
      <c r="I16" s="75">
        <v>36.281225280422156</v>
      </c>
      <c r="J16" s="75">
        <v>1.1000000238418579</v>
      </c>
      <c r="K16" s="73">
        <v>2020</v>
      </c>
      <c r="L16" s="75">
        <v>16.200000762939453</v>
      </c>
      <c r="M16" s="73">
        <v>2020</v>
      </c>
      <c r="N16" s="75">
        <v>25.299999237060547</v>
      </c>
      <c r="O16" s="73">
        <v>2020</v>
      </c>
      <c r="P16" s="73">
        <v>4760</v>
      </c>
      <c r="Q16" s="74">
        <v>29</v>
      </c>
      <c r="R16" s="73">
        <v>2020</v>
      </c>
      <c r="S16" s="74">
        <v>0.69699999999999995</v>
      </c>
      <c r="T16" s="73" t="s">
        <v>363</v>
      </c>
      <c r="U16" s="73" t="s">
        <v>362</v>
      </c>
      <c r="V16" s="73"/>
      <c r="W16" s="73"/>
      <c r="X16" s="73"/>
    </row>
    <row r="17" spans="1:24" x14ac:dyDescent="0.35">
      <c r="A17" s="73">
        <v>32</v>
      </c>
      <c r="B17" s="73" t="s">
        <v>119</v>
      </c>
      <c r="C17" s="73" t="s">
        <v>120</v>
      </c>
      <c r="D17" s="73" t="s">
        <v>121</v>
      </c>
      <c r="E17" s="73" t="s">
        <v>98</v>
      </c>
      <c r="F17" s="73" t="s">
        <v>122</v>
      </c>
      <c r="G17" s="74">
        <v>1.4692951081311E-3</v>
      </c>
      <c r="H17" s="75">
        <v>0.43232333482193996</v>
      </c>
      <c r="I17" s="75">
        <v>33.986023649088779</v>
      </c>
      <c r="J17" s="75">
        <v>1.6000000238418579</v>
      </c>
      <c r="K17" s="73">
        <v>2020</v>
      </c>
      <c r="L17" s="75">
        <v>5.8000001907348633</v>
      </c>
      <c r="M17" s="73">
        <v>2020</v>
      </c>
      <c r="N17" s="75">
        <v>42</v>
      </c>
      <c r="O17" s="73">
        <v>2020</v>
      </c>
      <c r="P17" s="73">
        <v>20230</v>
      </c>
      <c r="Q17" s="74">
        <v>42.299999237060547</v>
      </c>
      <c r="R17" s="73">
        <v>2020</v>
      </c>
      <c r="S17" s="74">
        <v>0.84499999999999997</v>
      </c>
      <c r="T17" s="73" t="s">
        <v>359</v>
      </c>
      <c r="U17" s="73" t="s">
        <v>360</v>
      </c>
      <c r="V17" s="73"/>
      <c r="W17" s="73"/>
      <c r="X17" s="73"/>
    </row>
    <row r="18" spans="1:24" x14ac:dyDescent="0.35">
      <c r="A18" s="73">
        <v>400</v>
      </c>
      <c r="B18" s="73" t="s">
        <v>123</v>
      </c>
      <c r="C18" s="73" t="s">
        <v>124</v>
      </c>
      <c r="D18" s="73" t="s">
        <v>125</v>
      </c>
      <c r="E18" s="73" t="s">
        <v>103</v>
      </c>
      <c r="F18" s="73" t="s">
        <v>126</v>
      </c>
      <c r="G18" s="74">
        <v>1.5259204752518E-3</v>
      </c>
      <c r="H18" s="75">
        <v>0.43120323950129003</v>
      </c>
      <c r="I18" s="75">
        <v>35.387500265920643</v>
      </c>
      <c r="J18" s="75">
        <v>0.10000000149011612</v>
      </c>
      <c r="K18" s="73">
        <v>2010</v>
      </c>
      <c r="L18" s="75">
        <v>2</v>
      </c>
      <c r="M18" s="73">
        <v>2010</v>
      </c>
      <c r="N18" s="75">
        <v>15.699999809265137</v>
      </c>
      <c r="O18" s="73">
        <v>2018</v>
      </c>
      <c r="P18" s="73">
        <v>10330</v>
      </c>
      <c r="Q18" s="74">
        <v>33.700000762939453</v>
      </c>
      <c r="R18" s="73">
        <v>2010</v>
      </c>
      <c r="S18" s="74">
        <v>0.72899999999999998</v>
      </c>
      <c r="T18" s="73" t="s">
        <v>361</v>
      </c>
      <c r="U18" s="73" t="s">
        <v>360</v>
      </c>
      <c r="V18" s="73"/>
      <c r="W18" s="73"/>
      <c r="X18" s="73"/>
    </row>
    <row r="19" spans="1:24" x14ac:dyDescent="0.35">
      <c r="A19" s="73">
        <v>398</v>
      </c>
      <c r="B19" s="73" t="s">
        <v>127</v>
      </c>
      <c r="C19" s="73" t="s">
        <v>128</v>
      </c>
      <c r="D19" s="73" t="s">
        <v>97</v>
      </c>
      <c r="E19" s="73" t="s">
        <v>98</v>
      </c>
      <c r="F19" s="73" t="s">
        <v>129</v>
      </c>
      <c r="G19" s="74">
        <v>1.6106326619995E-3</v>
      </c>
      <c r="H19" s="75">
        <v>0.45297789690639001</v>
      </c>
      <c r="I19" s="75">
        <v>35.556539800270102</v>
      </c>
      <c r="J19" s="75">
        <v>0</v>
      </c>
      <c r="K19" s="73">
        <v>2018</v>
      </c>
      <c r="L19" s="75">
        <v>0.20000000298023224</v>
      </c>
      <c r="M19" s="73">
        <v>2018</v>
      </c>
      <c r="N19" s="75">
        <v>5.3000001907348633</v>
      </c>
      <c r="O19" s="73">
        <v>2020</v>
      </c>
      <c r="P19" s="73">
        <v>24410</v>
      </c>
      <c r="Q19" s="74">
        <v>27.799999237060547</v>
      </c>
      <c r="R19" s="73">
        <v>2018</v>
      </c>
      <c r="S19" s="74">
        <v>0.82499999999999996</v>
      </c>
      <c r="T19" s="73" t="s">
        <v>359</v>
      </c>
      <c r="U19" s="73" t="s">
        <v>360</v>
      </c>
      <c r="V19" s="73"/>
      <c r="W19" s="73"/>
      <c r="X19" s="73"/>
    </row>
    <row r="20" spans="1:24" x14ac:dyDescent="0.35">
      <c r="A20" s="73">
        <v>275</v>
      </c>
      <c r="B20" s="73" t="s">
        <v>130</v>
      </c>
      <c r="C20" s="73" t="s">
        <v>131</v>
      </c>
      <c r="D20" s="73" t="s">
        <v>125</v>
      </c>
      <c r="E20" s="73" t="s">
        <v>98</v>
      </c>
      <c r="F20" s="73" t="s">
        <v>122</v>
      </c>
      <c r="G20" s="74">
        <v>1.9800922697393998E-3</v>
      </c>
      <c r="H20" s="75">
        <v>0.56618420016282001</v>
      </c>
      <c r="I20" s="75">
        <v>34.972580816807309</v>
      </c>
      <c r="J20" s="75">
        <v>0.80000001192092896</v>
      </c>
      <c r="K20" s="73">
        <v>2016</v>
      </c>
      <c r="L20" s="75">
        <v>4.5</v>
      </c>
      <c r="M20" s="73">
        <v>2016</v>
      </c>
      <c r="N20" s="75">
        <v>29.200000762939453</v>
      </c>
      <c r="O20" s="73">
        <v>2016</v>
      </c>
      <c r="P20" s="73">
        <v>6620</v>
      </c>
      <c r="Q20" s="74">
        <v>33.700000762939453</v>
      </c>
      <c r="R20" s="73">
        <v>2016</v>
      </c>
      <c r="S20" s="74">
        <v>0.70799999999999996</v>
      </c>
      <c r="T20" s="73" t="s">
        <v>361</v>
      </c>
      <c r="U20" s="73" t="s">
        <v>362</v>
      </c>
      <c r="V20" s="73"/>
      <c r="W20" s="73"/>
      <c r="X20" s="73"/>
    </row>
    <row r="21" spans="1:24" x14ac:dyDescent="0.35">
      <c r="A21" s="73">
        <v>188</v>
      </c>
      <c r="B21" s="73" t="s">
        <v>132</v>
      </c>
      <c r="C21" s="73" t="s">
        <v>133</v>
      </c>
      <c r="D21" s="73" t="s">
        <v>121</v>
      </c>
      <c r="E21" s="73" t="s">
        <v>98</v>
      </c>
      <c r="F21" s="73" t="s">
        <v>113</v>
      </c>
      <c r="G21" s="74">
        <v>2.0063009860110999E-3</v>
      </c>
      <c r="H21" s="75">
        <v>0.54046664053325</v>
      </c>
      <c r="I21" s="75">
        <v>37.121643327174503</v>
      </c>
      <c r="J21" s="75">
        <v>2.0999999046325684</v>
      </c>
      <c r="K21" s="73">
        <v>2020</v>
      </c>
      <c r="L21" s="75">
        <v>5.6999998092651367</v>
      </c>
      <c r="M21" s="73">
        <v>2020</v>
      </c>
      <c r="N21" s="75">
        <v>30</v>
      </c>
      <c r="O21" s="73">
        <v>2020</v>
      </c>
      <c r="P21" s="73">
        <v>20860</v>
      </c>
      <c r="Q21" s="74">
        <v>49.299999237060547</v>
      </c>
      <c r="R21" s="73">
        <v>2020</v>
      </c>
      <c r="S21" s="74">
        <v>0.81</v>
      </c>
      <c r="T21" s="73" t="s">
        <v>359</v>
      </c>
      <c r="U21" s="73" t="s">
        <v>360</v>
      </c>
      <c r="V21" s="73"/>
      <c r="W21" s="73"/>
      <c r="X21" s="73"/>
    </row>
    <row r="22" spans="1:24" x14ac:dyDescent="0.35">
      <c r="A22" s="73">
        <v>764</v>
      </c>
      <c r="B22" s="73" t="s">
        <v>134</v>
      </c>
      <c r="C22" s="73" t="s">
        <v>135</v>
      </c>
      <c r="D22" s="73" t="s">
        <v>136</v>
      </c>
      <c r="E22" s="73" t="s">
        <v>98</v>
      </c>
      <c r="F22" s="73" t="s">
        <v>99</v>
      </c>
      <c r="G22" s="74">
        <v>2.1206823329644E-3</v>
      </c>
      <c r="H22" s="75">
        <v>0.57779148757308996</v>
      </c>
      <c r="I22" s="75">
        <v>36.70324638862369</v>
      </c>
      <c r="J22" s="75">
        <v>0</v>
      </c>
      <c r="K22" s="73">
        <v>2020</v>
      </c>
      <c r="L22" s="75">
        <v>0.30000001192092896</v>
      </c>
      <c r="M22" s="73">
        <v>2020</v>
      </c>
      <c r="N22" s="75">
        <v>6.8000001907348633</v>
      </c>
      <c r="O22" s="73">
        <v>2020</v>
      </c>
      <c r="P22" s="73">
        <v>17710</v>
      </c>
      <c r="Q22" s="74">
        <v>35</v>
      </c>
      <c r="R22" s="73">
        <v>2020</v>
      </c>
      <c r="S22" s="74">
        <v>0.77700000000000002</v>
      </c>
      <c r="T22" s="73" t="s">
        <v>361</v>
      </c>
      <c r="U22" s="73" t="s">
        <v>360</v>
      </c>
      <c r="V22" s="73"/>
      <c r="W22" s="73"/>
      <c r="X22" s="73"/>
    </row>
    <row r="23" spans="1:24" x14ac:dyDescent="0.35">
      <c r="A23" s="73">
        <v>780</v>
      </c>
      <c r="B23" s="73" t="s">
        <v>137</v>
      </c>
      <c r="C23" s="73" t="s">
        <v>138</v>
      </c>
      <c r="D23" s="73" t="s">
        <v>121</v>
      </c>
      <c r="E23" s="73" t="s">
        <v>98</v>
      </c>
      <c r="F23" s="73" t="s">
        <v>139</v>
      </c>
      <c r="G23" s="74">
        <v>2.4179247018798001E-3</v>
      </c>
      <c r="H23" s="75">
        <v>0.63656067257063997</v>
      </c>
      <c r="I23" s="75">
        <v>37.984198617162967</v>
      </c>
      <c r="J23" s="75">
        <v>3.2000000476837158</v>
      </c>
      <c r="K23" s="73">
        <v>1992</v>
      </c>
      <c r="L23" s="75">
        <v>12.5</v>
      </c>
      <c r="M23" s="73">
        <v>1992</v>
      </c>
      <c r="N23" s="75"/>
      <c r="O23" s="73"/>
      <c r="P23" s="73">
        <v>24790</v>
      </c>
      <c r="Q23" s="74">
        <v>40.299999237060547</v>
      </c>
      <c r="R23" s="73">
        <v>1992</v>
      </c>
      <c r="S23" s="74">
        <v>0.79600000000000004</v>
      </c>
      <c r="T23" s="73" t="s">
        <v>361</v>
      </c>
      <c r="U23" s="73" t="s">
        <v>364</v>
      </c>
      <c r="V23" s="73"/>
      <c r="W23" s="73"/>
      <c r="X23" s="73"/>
    </row>
    <row r="24" spans="1:24" x14ac:dyDescent="0.35">
      <c r="A24" s="73">
        <v>462</v>
      </c>
      <c r="B24" s="73" t="s">
        <v>140</v>
      </c>
      <c r="C24" s="73" t="s">
        <v>141</v>
      </c>
      <c r="D24" s="73" t="s">
        <v>142</v>
      </c>
      <c r="E24" s="73" t="s">
        <v>103</v>
      </c>
      <c r="F24" s="73" t="s">
        <v>143</v>
      </c>
      <c r="G24" s="74">
        <v>2.6540936227336001E-3</v>
      </c>
      <c r="H24" s="75">
        <v>0.7719890360692</v>
      </c>
      <c r="I24" s="75">
        <v>34.37993933498948</v>
      </c>
      <c r="J24" s="75">
        <v>0</v>
      </c>
      <c r="K24" s="73">
        <v>2019</v>
      </c>
      <c r="L24" s="75">
        <v>0</v>
      </c>
      <c r="M24" s="73">
        <v>2019</v>
      </c>
      <c r="N24" s="75">
        <v>5.4000000953674316</v>
      </c>
      <c r="O24" s="73">
        <v>2019</v>
      </c>
      <c r="P24" s="73">
        <v>12420</v>
      </c>
      <c r="Q24" s="74">
        <v>29.299999237060547</v>
      </c>
      <c r="R24" s="73">
        <v>2019</v>
      </c>
      <c r="S24" s="74">
        <v>0.74</v>
      </c>
      <c r="T24" s="73" t="s">
        <v>361</v>
      </c>
      <c r="U24" s="73" t="s">
        <v>360</v>
      </c>
      <c r="V24" s="73"/>
      <c r="W24" s="73"/>
      <c r="X24" s="73"/>
    </row>
    <row r="25" spans="1:24" x14ac:dyDescent="0.35">
      <c r="A25" s="73">
        <v>192</v>
      </c>
      <c r="B25" s="73" t="s">
        <v>144</v>
      </c>
      <c r="C25" s="73" t="s">
        <v>145</v>
      </c>
      <c r="D25" s="73" t="s">
        <v>121</v>
      </c>
      <c r="E25" s="73" t="s">
        <v>98</v>
      </c>
      <c r="F25" s="73" t="s">
        <v>99</v>
      </c>
      <c r="G25" s="74">
        <v>2.6887050480684E-3</v>
      </c>
      <c r="H25" s="75">
        <v>0.7064320259911</v>
      </c>
      <c r="I25" s="75">
        <v>38.060350453339034</v>
      </c>
      <c r="J25" s="75"/>
      <c r="K25" s="73"/>
      <c r="L25" s="75"/>
      <c r="M25" s="73"/>
      <c r="N25" s="75"/>
      <c r="O25" s="73"/>
      <c r="P25" s="73"/>
      <c r="Q25" s="74"/>
      <c r="R25" s="73"/>
      <c r="S25" s="74">
        <v>0.78300000000000003</v>
      </c>
      <c r="T25" s="73" t="s">
        <v>361</v>
      </c>
      <c r="U25" s="73" t="s">
        <v>360</v>
      </c>
      <c r="V25" s="73"/>
      <c r="W25" s="73"/>
      <c r="X25" s="73"/>
    </row>
    <row r="26" spans="1:24" x14ac:dyDescent="0.35">
      <c r="A26" s="73">
        <v>8</v>
      </c>
      <c r="B26" s="73" t="s">
        <v>146</v>
      </c>
      <c r="C26" s="73" t="s">
        <v>147</v>
      </c>
      <c r="D26" s="73" t="s">
        <v>97</v>
      </c>
      <c r="E26" s="73" t="s">
        <v>103</v>
      </c>
      <c r="F26" s="73" t="s">
        <v>126</v>
      </c>
      <c r="G26" s="74">
        <v>2.7478785548485001E-3</v>
      </c>
      <c r="H26" s="75">
        <v>0.70356129613728002</v>
      </c>
      <c r="I26" s="75">
        <v>39.056704368687726</v>
      </c>
      <c r="J26" s="75">
        <v>0</v>
      </c>
      <c r="K26" s="73">
        <v>2019</v>
      </c>
      <c r="L26" s="75">
        <v>1.2000000476837158</v>
      </c>
      <c r="M26" s="73">
        <v>2019</v>
      </c>
      <c r="N26" s="75">
        <v>21.799999237060547</v>
      </c>
      <c r="O26" s="73">
        <v>2019</v>
      </c>
      <c r="P26" s="73">
        <v>13190</v>
      </c>
      <c r="Q26" s="74">
        <v>30.799999237060547</v>
      </c>
      <c r="R26" s="73">
        <v>2019</v>
      </c>
      <c r="S26" s="74">
        <v>0.79500000000000004</v>
      </c>
      <c r="T26" s="73" t="s">
        <v>361</v>
      </c>
      <c r="U26" s="73" t="s">
        <v>360</v>
      </c>
      <c r="V26" s="73"/>
      <c r="W26" s="73"/>
      <c r="X26" s="73"/>
    </row>
    <row r="27" spans="1:24" x14ac:dyDescent="0.35">
      <c r="A27" s="73">
        <v>788</v>
      </c>
      <c r="B27" s="73" t="s">
        <v>148</v>
      </c>
      <c r="C27" s="73" t="s">
        <v>149</v>
      </c>
      <c r="D27" s="73" t="s">
        <v>125</v>
      </c>
      <c r="E27" s="73" t="s">
        <v>98</v>
      </c>
      <c r="F27" s="73" t="s">
        <v>113</v>
      </c>
      <c r="G27" s="74">
        <v>2.8877310361995999E-3</v>
      </c>
      <c r="H27" s="75">
        <v>0.79143361132022005</v>
      </c>
      <c r="I27" s="75">
        <v>36.487343914828507</v>
      </c>
      <c r="J27" s="75">
        <v>0.20000000298023224</v>
      </c>
      <c r="K27" s="73">
        <v>2015</v>
      </c>
      <c r="L27" s="75">
        <v>3</v>
      </c>
      <c r="M27" s="73">
        <v>2015</v>
      </c>
      <c r="N27" s="75">
        <v>15.199999809265137</v>
      </c>
      <c r="O27" s="73">
        <v>2015</v>
      </c>
      <c r="P27" s="73">
        <v>10550</v>
      </c>
      <c r="Q27" s="74">
        <v>32.799999237060547</v>
      </c>
      <c r="R27" s="73">
        <v>2015</v>
      </c>
      <c r="S27" s="74">
        <v>0.74</v>
      </c>
      <c r="T27" s="73" t="s">
        <v>361</v>
      </c>
      <c r="U27" s="73" t="s">
        <v>362</v>
      </c>
      <c r="V27" s="73"/>
      <c r="W27" s="73"/>
      <c r="X27" s="73"/>
    </row>
    <row r="28" spans="1:24" x14ac:dyDescent="0.35">
      <c r="A28" s="73">
        <v>690</v>
      </c>
      <c r="B28" s="73" t="s">
        <v>150</v>
      </c>
      <c r="C28" s="73" t="s">
        <v>151</v>
      </c>
      <c r="D28" s="73" t="s">
        <v>152</v>
      </c>
      <c r="E28" s="73" t="s">
        <v>153</v>
      </c>
      <c r="F28" s="73" t="s">
        <v>99</v>
      </c>
      <c r="G28" s="74">
        <v>2.9634608921739001E-3</v>
      </c>
      <c r="H28" s="75">
        <v>0.86575757857124003</v>
      </c>
      <c r="I28" s="75">
        <v>34.229684677603132</v>
      </c>
      <c r="J28" s="75">
        <v>0.5</v>
      </c>
      <c r="K28" s="73">
        <v>2018</v>
      </c>
      <c r="L28" s="75">
        <v>1.1000000238418579</v>
      </c>
      <c r="M28" s="73">
        <v>2018</v>
      </c>
      <c r="N28" s="75">
        <v>25.299999237060547</v>
      </c>
      <c r="O28" s="73">
        <v>2018</v>
      </c>
      <c r="P28" s="73">
        <v>24150</v>
      </c>
      <c r="Q28" s="74">
        <v>32.099998474121094</v>
      </c>
      <c r="R28" s="73">
        <v>2018</v>
      </c>
      <c r="S28" s="74">
        <v>0.79600000000000004</v>
      </c>
      <c r="T28" s="73" t="s">
        <v>361</v>
      </c>
      <c r="U28" s="73" t="s">
        <v>364</v>
      </c>
      <c r="V28" s="73"/>
      <c r="W28" s="73"/>
      <c r="X28" s="73"/>
    </row>
    <row r="29" spans="1:24" x14ac:dyDescent="0.35">
      <c r="A29" s="73">
        <v>776</v>
      </c>
      <c r="B29" s="73" t="s">
        <v>155</v>
      </c>
      <c r="C29" s="73" t="s">
        <v>156</v>
      </c>
      <c r="D29" s="73" t="s">
        <v>136</v>
      </c>
      <c r="E29" s="73" t="s">
        <v>98</v>
      </c>
      <c r="F29" s="73" t="s">
        <v>99</v>
      </c>
      <c r="G29" s="74">
        <v>3.3361547730896999E-3</v>
      </c>
      <c r="H29" s="75">
        <v>0.87460811431648</v>
      </c>
      <c r="I29" s="75">
        <v>38.144566903508846</v>
      </c>
      <c r="J29" s="75">
        <v>1</v>
      </c>
      <c r="K29" s="73">
        <v>2015</v>
      </c>
      <c r="L29" s="75">
        <v>7.5</v>
      </c>
      <c r="M29" s="73">
        <v>2015</v>
      </c>
      <c r="N29" s="75">
        <v>22.5</v>
      </c>
      <c r="O29" s="73">
        <v>2009</v>
      </c>
      <c r="P29" s="73">
        <v>7260</v>
      </c>
      <c r="Q29" s="74">
        <v>37.599998474121094</v>
      </c>
      <c r="R29" s="73">
        <v>2015</v>
      </c>
      <c r="S29" s="74">
        <v>0.72499999999999998</v>
      </c>
      <c r="T29" s="73" t="s">
        <v>361</v>
      </c>
      <c r="U29" s="73" t="s">
        <v>360</v>
      </c>
      <c r="V29" s="73"/>
      <c r="W29" s="73"/>
      <c r="X29" s="73"/>
    </row>
    <row r="30" spans="1:24" x14ac:dyDescent="0.35">
      <c r="A30" s="73">
        <v>498</v>
      </c>
      <c r="B30" s="73" t="s">
        <v>157</v>
      </c>
      <c r="C30" s="73" t="s">
        <v>158</v>
      </c>
      <c r="D30" s="73" t="s">
        <v>97</v>
      </c>
      <c r="E30" s="73" t="s">
        <v>98</v>
      </c>
      <c r="F30" s="73" t="s">
        <v>107</v>
      </c>
      <c r="G30" s="74">
        <v>3.5339051267230998E-3</v>
      </c>
      <c r="H30" s="75">
        <v>0.94363318057644996</v>
      </c>
      <c r="I30" s="75">
        <v>37.449987976940882</v>
      </c>
      <c r="J30" s="75">
        <v>0</v>
      </c>
      <c r="K30" s="73">
        <v>2019</v>
      </c>
      <c r="L30" s="75">
        <v>0.5</v>
      </c>
      <c r="M30" s="73">
        <v>2019</v>
      </c>
      <c r="N30" s="75">
        <v>26.799999237060547</v>
      </c>
      <c r="O30" s="73">
        <v>2020</v>
      </c>
      <c r="P30" s="73">
        <v>13510</v>
      </c>
      <c r="Q30" s="74">
        <v>26</v>
      </c>
      <c r="R30" s="73">
        <v>2019</v>
      </c>
      <c r="S30" s="74">
        <v>0.75</v>
      </c>
      <c r="T30" s="73" t="s">
        <v>361</v>
      </c>
      <c r="U30" s="73" t="s">
        <v>360</v>
      </c>
      <c r="V30" s="73"/>
      <c r="W30" s="73"/>
      <c r="X30" s="73"/>
    </row>
    <row r="31" spans="1:24" x14ac:dyDescent="0.35">
      <c r="A31" s="73">
        <v>499</v>
      </c>
      <c r="B31" s="73" t="s">
        <v>159</v>
      </c>
      <c r="C31" s="73" t="s">
        <v>160</v>
      </c>
      <c r="D31" s="73" t="s">
        <v>97</v>
      </c>
      <c r="E31" s="73" t="s">
        <v>98</v>
      </c>
      <c r="F31" s="73" t="s">
        <v>113</v>
      </c>
      <c r="G31" s="74">
        <v>4.8989004059961996E-3</v>
      </c>
      <c r="H31" s="75">
        <v>1.23576477538312</v>
      </c>
      <c r="I31" s="75">
        <v>39.642660994907899</v>
      </c>
      <c r="J31" s="75">
        <v>2.9000000953674316</v>
      </c>
      <c r="K31" s="73">
        <v>2018</v>
      </c>
      <c r="L31" s="75">
        <v>6.4000000953674316</v>
      </c>
      <c r="M31" s="73">
        <v>2018</v>
      </c>
      <c r="N31" s="75">
        <v>22.600000381469727</v>
      </c>
      <c r="O31" s="73">
        <v>2019</v>
      </c>
      <c r="P31" s="73">
        <v>20310</v>
      </c>
      <c r="Q31" s="74">
        <v>36.799999237060547</v>
      </c>
      <c r="R31" s="73">
        <v>2018</v>
      </c>
      <c r="S31" s="74">
        <v>0.82899999999999996</v>
      </c>
      <c r="T31" s="73" t="s">
        <v>359</v>
      </c>
      <c r="U31" s="73" t="s">
        <v>360</v>
      </c>
      <c r="V31" s="73"/>
      <c r="W31" s="73"/>
      <c r="X31" s="73"/>
    </row>
    <row r="32" spans="1:24" x14ac:dyDescent="0.35">
      <c r="A32" s="73">
        <v>12</v>
      </c>
      <c r="B32" s="73" t="s">
        <v>161</v>
      </c>
      <c r="C32" s="73" t="s">
        <v>162</v>
      </c>
      <c r="D32" s="73" t="s">
        <v>125</v>
      </c>
      <c r="E32" s="73" t="s">
        <v>98</v>
      </c>
      <c r="F32" s="73" t="s">
        <v>116</v>
      </c>
      <c r="G32" s="74">
        <v>5.4090931224496002E-3</v>
      </c>
      <c r="H32" s="75">
        <v>1.3808349300643901</v>
      </c>
      <c r="I32" s="75">
        <v>39.172626681723074</v>
      </c>
      <c r="J32" s="75">
        <v>0.40000000596046448</v>
      </c>
      <c r="K32" s="73">
        <v>2011</v>
      </c>
      <c r="L32" s="75">
        <v>3.7000000476837158</v>
      </c>
      <c r="M32" s="73">
        <v>2011</v>
      </c>
      <c r="N32" s="75">
        <v>5.5</v>
      </c>
      <c r="O32" s="73">
        <v>2011</v>
      </c>
      <c r="P32" s="73">
        <v>11090</v>
      </c>
      <c r="Q32" s="74">
        <v>27.600000381469727</v>
      </c>
      <c r="R32" s="73">
        <v>2011</v>
      </c>
      <c r="S32" s="74">
        <v>0.748</v>
      </c>
      <c r="T32" s="73" t="s">
        <v>361</v>
      </c>
      <c r="U32" s="73" t="s">
        <v>362</v>
      </c>
      <c r="V32" s="73"/>
      <c r="W32" s="73"/>
      <c r="X32" s="73"/>
    </row>
    <row r="33" spans="1:24" x14ac:dyDescent="0.35">
      <c r="A33" s="73">
        <v>328</v>
      </c>
      <c r="B33" s="73" t="s">
        <v>163</v>
      </c>
      <c r="C33" s="73" t="s">
        <v>164</v>
      </c>
      <c r="D33" s="73" t="s">
        <v>121</v>
      </c>
      <c r="E33" s="73" t="s">
        <v>98</v>
      </c>
      <c r="F33" s="73" t="s">
        <v>122</v>
      </c>
      <c r="G33" s="74">
        <v>6.5923517112646997E-3</v>
      </c>
      <c r="H33" s="75">
        <v>1.6985814317352601</v>
      </c>
      <c r="I33" s="75">
        <v>38.810925329202462</v>
      </c>
      <c r="J33" s="75">
        <v>11.800000190734863</v>
      </c>
      <c r="K33" s="73">
        <v>1998</v>
      </c>
      <c r="L33" s="75">
        <v>24</v>
      </c>
      <c r="M33" s="73">
        <v>1998</v>
      </c>
      <c r="N33" s="75"/>
      <c r="O33" s="73"/>
      <c r="P33" s="73">
        <v>16610</v>
      </c>
      <c r="Q33" s="74">
        <v>45.099998474121094</v>
      </c>
      <c r="R33" s="73">
        <v>1998</v>
      </c>
      <c r="S33" s="74">
        <v>0.68200000000000005</v>
      </c>
      <c r="T33" s="73" t="s">
        <v>363</v>
      </c>
      <c r="U33" s="73" t="s">
        <v>360</v>
      </c>
      <c r="V33" s="73"/>
      <c r="W33" s="73"/>
      <c r="X33" s="73"/>
    </row>
    <row r="34" spans="1:24" x14ac:dyDescent="0.35">
      <c r="A34" s="73">
        <v>662</v>
      </c>
      <c r="B34" s="73" t="s">
        <v>165</v>
      </c>
      <c r="C34" s="73" t="s">
        <v>166</v>
      </c>
      <c r="D34" s="73" t="s">
        <v>121</v>
      </c>
      <c r="E34" s="73" t="s">
        <v>98</v>
      </c>
      <c r="F34" s="73" t="s">
        <v>107</v>
      </c>
      <c r="G34" s="74">
        <v>7.2018620576616002E-3</v>
      </c>
      <c r="H34" s="75">
        <v>1.9211311777976299</v>
      </c>
      <c r="I34" s="75">
        <v>37.487612198963923</v>
      </c>
      <c r="J34" s="75">
        <v>4.5999999046325684</v>
      </c>
      <c r="K34" s="73">
        <v>2016</v>
      </c>
      <c r="L34" s="75">
        <v>10.199999809265137</v>
      </c>
      <c r="M34" s="73">
        <v>2016</v>
      </c>
      <c r="N34" s="75">
        <v>25</v>
      </c>
      <c r="O34" s="73">
        <v>2016</v>
      </c>
      <c r="P34" s="73">
        <v>11960</v>
      </c>
      <c r="Q34" s="74">
        <v>51.200000762939453</v>
      </c>
      <c r="R34" s="73">
        <v>2016</v>
      </c>
      <c r="S34" s="74">
        <v>0.75900000000000001</v>
      </c>
      <c r="T34" s="73" t="s">
        <v>361</v>
      </c>
      <c r="U34" s="73" t="s">
        <v>360</v>
      </c>
      <c r="V34" s="73"/>
      <c r="W34" s="73"/>
      <c r="X34" s="73"/>
    </row>
    <row r="35" spans="1:24" x14ac:dyDescent="0.35">
      <c r="A35" s="73">
        <v>434</v>
      </c>
      <c r="B35" s="73" t="s">
        <v>167</v>
      </c>
      <c r="C35" s="73" t="s">
        <v>168</v>
      </c>
      <c r="D35" s="73" t="s">
        <v>125</v>
      </c>
      <c r="E35" s="73" t="s">
        <v>169</v>
      </c>
      <c r="F35" s="73" t="s">
        <v>170</v>
      </c>
      <c r="G35" s="74">
        <v>7.4214647664763997E-3</v>
      </c>
      <c r="H35" s="75">
        <v>1.9985189430622701</v>
      </c>
      <c r="I35" s="75">
        <v>37.134823226167306</v>
      </c>
      <c r="J35" s="75"/>
      <c r="K35" s="73"/>
      <c r="L35" s="75"/>
      <c r="M35" s="73"/>
      <c r="N35" s="75"/>
      <c r="O35" s="73"/>
      <c r="P35" s="73">
        <v>11490</v>
      </c>
      <c r="Q35" s="74"/>
      <c r="R35" s="73"/>
      <c r="S35" s="74">
        <v>0.72399999999999998</v>
      </c>
      <c r="T35" s="73" t="s">
        <v>361</v>
      </c>
      <c r="U35" s="73" t="s">
        <v>360</v>
      </c>
      <c r="V35" s="73"/>
      <c r="W35" s="73"/>
      <c r="X35" s="73"/>
    </row>
    <row r="36" spans="1:24" x14ac:dyDescent="0.35">
      <c r="A36" s="73">
        <v>704</v>
      </c>
      <c r="B36" s="73" t="s">
        <v>171</v>
      </c>
      <c r="C36" s="73" t="s">
        <v>172</v>
      </c>
      <c r="D36" s="73" t="s">
        <v>136</v>
      </c>
      <c r="E36" s="73" t="s">
        <v>98</v>
      </c>
      <c r="F36" s="73" t="s">
        <v>173</v>
      </c>
      <c r="G36" s="74">
        <v>7.7293948535740002E-3</v>
      </c>
      <c r="H36" s="75">
        <v>1.9191205225535701</v>
      </c>
      <c r="I36" s="75">
        <v>40.275713602860655</v>
      </c>
      <c r="J36" s="75">
        <v>1.7999999523162842</v>
      </c>
      <c r="K36" s="73">
        <v>2018</v>
      </c>
      <c r="L36" s="75">
        <v>6.5999999046325684</v>
      </c>
      <c r="M36" s="73">
        <v>2018</v>
      </c>
      <c r="N36" s="75">
        <v>6.6999998092651367</v>
      </c>
      <c r="O36" s="73">
        <v>2018</v>
      </c>
      <c r="P36" s="73">
        <v>8150</v>
      </c>
      <c r="Q36" s="74">
        <v>35.700000762939453</v>
      </c>
      <c r="R36" s="73">
        <v>2018</v>
      </c>
      <c r="S36" s="74">
        <v>0.70399999999999996</v>
      </c>
      <c r="T36" s="73" t="s">
        <v>361</v>
      </c>
      <c r="U36" s="73" t="s">
        <v>362</v>
      </c>
      <c r="V36" s="73"/>
      <c r="W36" s="73"/>
      <c r="X36" s="73"/>
    </row>
    <row r="37" spans="1:24" x14ac:dyDescent="0.35">
      <c r="A37" s="73">
        <v>218</v>
      </c>
      <c r="B37" s="73" t="s">
        <v>174</v>
      </c>
      <c r="C37" s="73" t="s">
        <v>175</v>
      </c>
      <c r="D37" s="73" t="s">
        <v>121</v>
      </c>
      <c r="E37" s="73" t="s">
        <v>176</v>
      </c>
      <c r="F37" s="73" t="s">
        <v>113</v>
      </c>
      <c r="G37" s="74">
        <v>7.9374393693256995E-3</v>
      </c>
      <c r="H37" s="75">
        <v>2.09122072318136</v>
      </c>
      <c r="I37" s="75">
        <v>37.956009527538399</v>
      </c>
      <c r="J37" s="75">
        <v>6.5</v>
      </c>
      <c r="K37" s="73">
        <v>2020</v>
      </c>
      <c r="L37" s="75">
        <v>14.199999809265137</v>
      </c>
      <c r="M37" s="73">
        <v>2020</v>
      </c>
      <c r="N37" s="75">
        <v>33</v>
      </c>
      <c r="O37" s="73">
        <v>2020</v>
      </c>
      <c r="P37" s="73">
        <v>10580</v>
      </c>
      <c r="Q37" s="74">
        <v>47.299999237060547</v>
      </c>
      <c r="R37" s="73">
        <v>2020</v>
      </c>
      <c r="S37" s="74">
        <v>0.75900000000000001</v>
      </c>
      <c r="T37" s="73" t="s">
        <v>361</v>
      </c>
      <c r="U37" s="73" t="s">
        <v>360</v>
      </c>
      <c r="V37" s="73"/>
      <c r="W37" s="73"/>
      <c r="X37" s="73"/>
    </row>
    <row r="38" spans="1:24" x14ac:dyDescent="0.35">
      <c r="A38" s="73">
        <v>798</v>
      </c>
      <c r="B38" s="73" t="s">
        <v>177</v>
      </c>
      <c r="C38" s="73" t="s">
        <v>178</v>
      </c>
      <c r="D38" s="73" t="s">
        <v>136</v>
      </c>
      <c r="E38" s="73" t="s">
        <v>98</v>
      </c>
      <c r="F38" s="73" t="s">
        <v>122</v>
      </c>
      <c r="G38" s="74">
        <v>8.0846084565839998E-3</v>
      </c>
      <c r="H38" s="75">
        <v>2.1144359041260601</v>
      </c>
      <c r="I38" s="75">
        <v>38.235296897900412</v>
      </c>
      <c r="J38" s="75">
        <v>3.2999999523162842</v>
      </c>
      <c r="K38" s="73">
        <v>2010</v>
      </c>
      <c r="L38" s="75">
        <v>17.600000381469727</v>
      </c>
      <c r="M38" s="73">
        <v>2010</v>
      </c>
      <c r="N38" s="75">
        <v>26.299999237060547</v>
      </c>
      <c r="O38" s="73">
        <v>2010</v>
      </c>
      <c r="P38" s="73">
        <v>6430</v>
      </c>
      <c r="Q38" s="74">
        <v>39.099998474121094</v>
      </c>
      <c r="R38" s="73">
        <v>2010</v>
      </c>
      <c r="S38" s="74"/>
      <c r="T38" s="73" t="s">
        <v>100</v>
      </c>
      <c r="U38" s="73" t="s">
        <v>360</v>
      </c>
      <c r="V38" s="73"/>
      <c r="W38" s="73"/>
      <c r="X38" s="73"/>
    </row>
    <row r="39" spans="1:24" x14ac:dyDescent="0.35">
      <c r="A39" s="73">
        <v>70</v>
      </c>
      <c r="B39" s="73" t="s">
        <v>179</v>
      </c>
      <c r="C39" s="73" t="s">
        <v>180</v>
      </c>
      <c r="D39" s="73" t="s">
        <v>97</v>
      </c>
      <c r="E39" s="73" t="s">
        <v>98</v>
      </c>
      <c r="F39" s="73" t="s">
        <v>181</v>
      </c>
      <c r="G39" s="74">
        <v>8.3074962435721999E-3</v>
      </c>
      <c r="H39" s="75">
        <v>2.19013349417353</v>
      </c>
      <c r="I39" s="75">
        <v>37.931460642343829</v>
      </c>
      <c r="J39" s="75">
        <v>0.10000000149011612</v>
      </c>
      <c r="K39" s="73">
        <v>2011</v>
      </c>
      <c r="L39" s="75">
        <v>0.69999998807907104</v>
      </c>
      <c r="M39" s="73">
        <v>2011</v>
      </c>
      <c r="N39" s="75">
        <v>16.899999618530273</v>
      </c>
      <c r="O39" s="73">
        <v>2015</v>
      </c>
      <c r="P39" s="73">
        <v>15460</v>
      </c>
      <c r="Q39" s="74">
        <v>33</v>
      </c>
      <c r="R39" s="73">
        <v>2011</v>
      </c>
      <c r="S39" s="74">
        <v>0.78</v>
      </c>
      <c r="T39" s="73" t="s">
        <v>361</v>
      </c>
      <c r="U39" s="73" t="s">
        <v>360</v>
      </c>
      <c r="V39" s="73"/>
      <c r="W39" s="73"/>
      <c r="X39" s="73"/>
    </row>
    <row r="40" spans="1:24" x14ac:dyDescent="0.35">
      <c r="A40" s="73">
        <v>52</v>
      </c>
      <c r="B40" s="73" t="s">
        <v>182</v>
      </c>
      <c r="C40" s="73" t="s">
        <v>183</v>
      </c>
      <c r="D40" s="73" t="s">
        <v>121</v>
      </c>
      <c r="E40" s="73" t="s">
        <v>98</v>
      </c>
      <c r="F40" s="73" t="s">
        <v>107</v>
      </c>
      <c r="G40" s="74">
        <v>8.5288617206524999E-3</v>
      </c>
      <c r="H40" s="75">
        <v>2.4913368924429999</v>
      </c>
      <c r="I40" s="75">
        <v>34.234076276569397</v>
      </c>
      <c r="J40" s="75"/>
      <c r="K40" s="73"/>
      <c r="L40" s="75"/>
      <c r="M40" s="73"/>
      <c r="N40" s="75"/>
      <c r="O40" s="73"/>
      <c r="P40" s="73">
        <v>12790</v>
      </c>
      <c r="Q40" s="74"/>
      <c r="R40" s="73"/>
      <c r="S40" s="74">
        <v>0.81399999999999995</v>
      </c>
      <c r="T40" s="73" t="s">
        <v>359</v>
      </c>
      <c r="U40" s="73" t="s">
        <v>364</v>
      </c>
      <c r="V40" s="73"/>
      <c r="W40" s="73"/>
      <c r="X40" s="73"/>
    </row>
    <row r="41" spans="1:24" x14ac:dyDescent="0.35">
      <c r="A41" s="73">
        <v>214</v>
      </c>
      <c r="B41" s="73" t="s">
        <v>184</v>
      </c>
      <c r="C41" s="73" t="s">
        <v>185</v>
      </c>
      <c r="D41" s="73" t="s">
        <v>121</v>
      </c>
      <c r="E41" s="73" t="s">
        <v>98</v>
      </c>
      <c r="F41" s="73" t="s">
        <v>99</v>
      </c>
      <c r="G41" s="74">
        <v>8.7861887056307E-3</v>
      </c>
      <c r="H41" s="75">
        <v>2.26660772578321</v>
      </c>
      <c r="I41" s="75">
        <v>38.763605213578288</v>
      </c>
      <c r="J41" s="75">
        <v>0.80000001192092896</v>
      </c>
      <c r="K41" s="73">
        <v>2020</v>
      </c>
      <c r="L41" s="75">
        <v>4</v>
      </c>
      <c r="M41" s="73">
        <v>2020</v>
      </c>
      <c r="N41" s="75">
        <v>21</v>
      </c>
      <c r="O41" s="73">
        <v>2019</v>
      </c>
      <c r="P41" s="73">
        <v>17060</v>
      </c>
      <c r="Q41" s="74">
        <v>39.599998474121094</v>
      </c>
      <c r="R41" s="73">
        <v>2020</v>
      </c>
      <c r="S41" s="74">
        <v>0.75600000000000001</v>
      </c>
      <c r="T41" s="73" t="s">
        <v>361</v>
      </c>
      <c r="U41" s="73" t="s">
        <v>360</v>
      </c>
      <c r="V41" s="73"/>
      <c r="W41" s="73"/>
      <c r="X41" s="73"/>
    </row>
    <row r="42" spans="1:24" x14ac:dyDescent="0.35">
      <c r="A42" s="73">
        <v>388</v>
      </c>
      <c r="B42" s="73" t="s">
        <v>186</v>
      </c>
      <c r="C42" s="73" t="s">
        <v>187</v>
      </c>
      <c r="D42" s="73" t="s">
        <v>121</v>
      </c>
      <c r="E42" s="73" t="s">
        <v>188</v>
      </c>
      <c r="F42" s="73" t="s">
        <v>113</v>
      </c>
      <c r="G42" s="74">
        <v>1.0810291713887799E-2</v>
      </c>
      <c r="H42" s="75">
        <v>2.7756621958895202</v>
      </c>
      <c r="I42" s="75">
        <v>38.946712355331861</v>
      </c>
      <c r="J42" s="75">
        <v>1.7000000476837158</v>
      </c>
      <c r="K42" s="73">
        <v>2004</v>
      </c>
      <c r="L42" s="75">
        <v>8.8000001907348633</v>
      </c>
      <c r="M42" s="73">
        <v>2004</v>
      </c>
      <c r="N42" s="75">
        <v>19.899999618530273</v>
      </c>
      <c r="O42" s="73">
        <v>2012</v>
      </c>
      <c r="P42" s="73">
        <v>8940</v>
      </c>
      <c r="Q42" s="74">
        <v>45.5</v>
      </c>
      <c r="R42" s="73">
        <v>2004</v>
      </c>
      <c r="S42" s="74">
        <v>0.73399999999999999</v>
      </c>
      <c r="T42" s="73" t="s">
        <v>361</v>
      </c>
      <c r="U42" s="73" t="s">
        <v>360</v>
      </c>
      <c r="V42" s="73"/>
      <c r="W42" s="73"/>
      <c r="X42" s="73"/>
    </row>
    <row r="43" spans="1:24" x14ac:dyDescent="0.35">
      <c r="A43" s="73">
        <v>144</v>
      </c>
      <c r="B43" s="73" t="s">
        <v>189</v>
      </c>
      <c r="C43" s="73" t="s">
        <v>190</v>
      </c>
      <c r="D43" s="73" t="s">
        <v>142</v>
      </c>
      <c r="E43" s="73" t="s">
        <v>191</v>
      </c>
      <c r="F43" s="73" t="s">
        <v>192</v>
      </c>
      <c r="G43" s="74">
        <v>1.1184699058671701E-2</v>
      </c>
      <c r="H43" s="75">
        <v>2.9207179237006602</v>
      </c>
      <c r="I43" s="75">
        <v>38.294348687052434</v>
      </c>
      <c r="J43" s="75">
        <v>0.89999997615814209</v>
      </c>
      <c r="K43" s="73">
        <v>2016</v>
      </c>
      <c r="L43" s="75">
        <v>11</v>
      </c>
      <c r="M43" s="73">
        <v>2016</v>
      </c>
      <c r="N43" s="75">
        <v>4.0999999046325684</v>
      </c>
      <c r="O43" s="73">
        <v>2016</v>
      </c>
      <c r="P43" s="73">
        <v>12870</v>
      </c>
      <c r="Q43" s="74">
        <v>39.299999237060547</v>
      </c>
      <c r="R43" s="73">
        <v>2016</v>
      </c>
      <c r="S43" s="74">
        <v>0.78200000000000003</v>
      </c>
      <c r="T43" s="73" t="s">
        <v>361</v>
      </c>
      <c r="U43" s="73" t="s">
        <v>362</v>
      </c>
      <c r="V43" s="73"/>
      <c r="W43" s="73"/>
      <c r="X43" s="73"/>
    </row>
    <row r="44" spans="1:24" x14ac:dyDescent="0.35">
      <c r="A44" s="73">
        <v>740</v>
      </c>
      <c r="B44" s="73" t="s">
        <v>193</v>
      </c>
      <c r="C44" s="73" t="s">
        <v>194</v>
      </c>
      <c r="D44" s="73" t="s">
        <v>121</v>
      </c>
      <c r="E44" s="73" t="s">
        <v>98</v>
      </c>
      <c r="F44" s="73" t="s">
        <v>113</v>
      </c>
      <c r="G44" s="74">
        <v>1.12324684674057E-2</v>
      </c>
      <c r="H44" s="75">
        <v>2.8537397360455503</v>
      </c>
      <c r="I44" s="75">
        <v>39.360521653494111</v>
      </c>
      <c r="J44" s="75">
        <v>21.100000381469727</v>
      </c>
      <c r="K44" s="73">
        <v>1999</v>
      </c>
      <c r="L44" s="75">
        <v>34.200000762939453</v>
      </c>
      <c r="M44" s="73">
        <v>1999</v>
      </c>
      <c r="N44" s="75"/>
      <c r="O44" s="73"/>
      <c r="P44" s="73">
        <v>14030</v>
      </c>
      <c r="Q44" s="74">
        <v>57.900001525878906</v>
      </c>
      <c r="R44" s="73">
        <v>1999</v>
      </c>
      <c r="S44" s="74">
        <v>0.73799999999999999</v>
      </c>
      <c r="T44" s="73" t="s">
        <v>361</v>
      </c>
      <c r="U44" s="73" t="s">
        <v>360</v>
      </c>
      <c r="V44" s="73"/>
      <c r="W44" s="73"/>
      <c r="X44" s="73"/>
    </row>
    <row r="45" spans="1:24" x14ac:dyDescent="0.35">
      <c r="A45" s="73">
        <v>360</v>
      </c>
      <c r="B45" s="73" t="s">
        <v>195</v>
      </c>
      <c r="C45" s="73" t="s">
        <v>196</v>
      </c>
      <c r="D45" s="73" t="s">
        <v>136</v>
      </c>
      <c r="E45" s="73" t="s">
        <v>103</v>
      </c>
      <c r="F45" s="73" t="s">
        <v>197</v>
      </c>
      <c r="G45" s="74">
        <v>1.4010748893718099E-2</v>
      </c>
      <c r="H45" s="75">
        <v>3.6190070372260497</v>
      </c>
      <c r="I45" s="75">
        <v>38.714345536219938</v>
      </c>
      <c r="J45" s="75">
        <v>2.2000000476837158</v>
      </c>
      <c r="K45" s="73">
        <v>2021</v>
      </c>
      <c r="L45" s="75">
        <v>18</v>
      </c>
      <c r="M45" s="73">
        <v>2021</v>
      </c>
      <c r="N45" s="75">
        <v>9.8000001907348633</v>
      </c>
      <c r="O45" s="73">
        <v>2020</v>
      </c>
      <c r="P45" s="73">
        <v>11750</v>
      </c>
      <c r="Q45" s="74">
        <v>37.299999237060547</v>
      </c>
      <c r="R45" s="73">
        <v>2021</v>
      </c>
      <c r="S45" s="74">
        <v>0.71799999999999997</v>
      </c>
      <c r="T45" s="73" t="s">
        <v>361</v>
      </c>
      <c r="U45" s="73" t="s">
        <v>362</v>
      </c>
      <c r="V45" s="73"/>
      <c r="W45" s="73"/>
      <c r="X45" s="73"/>
    </row>
    <row r="46" spans="1:24" x14ac:dyDescent="0.35">
      <c r="A46" s="73">
        <v>156</v>
      </c>
      <c r="B46" s="73" t="s">
        <v>198</v>
      </c>
      <c r="C46" s="73" t="s">
        <v>199</v>
      </c>
      <c r="D46" s="73" t="s">
        <v>136</v>
      </c>
      <c r="E46" s="73" t="s">
        <v>200</v>
      </c>
      <c r="F46" s="73" t="s">
        <v>170</v>
      </c>
      <c r="G46" s="74">
        <v>1.6066725408367E-2</v>
      </c>
      <c r="H46" s="75">
        <v>3.88502009595822</v>
      </c>
      <c r="I46" s="75">
        <v>41.355578636728268</v>
      </c>
      <c r="J46" s="75">
        <v>0.10000000149011612</v>
      </c>
      <c r="K46" s="73">
        <v>2019</v>
      </c>
      <c r="L46" s="75">
        <v>1.7000000476837158</v>
      </c>
      <c r="M46" s="73">
        <v>2019</v>
      </c>
      <c r="N46" s="75">
        <v>0</v>
      </c>
      <c r="O46" s="73">
        <v>2020</v>
      </c>
      <c r="P46" s="73">
        <v>17090</v>
      </c>
      <c r="Q46" s="74">
        <v>38.200000762939453</v>
      </c>
      <c r="R46" s="73">
        <v>2019</v>
      </c>
      <c r="S46" s="74">
        <v>0.76100000000000001</v>
      </c>
      <c r="T46" s="73" t="s">
        <v>361</v>
      </c>
      <c r="U46" s="73" t="s">
        <v>360</v>
      </c>
      <c r="V46" s="73"/>
      <c r="W46" s="73"/>
      <c r="X46" s="73"/>
    </row>
    <row r="47" spans="1:24" x14ac:dyDescent="0.35">
      <c r="A47" s="73">
        <v>76</v>
      </c>
      <c r="B47" s="73" t="s">
        <v>201</v>
      </c>
      <c r="C47" s="73" t="s">
        <v>202</v>
      </c>
      <c r="D47" s="73" t="s">
        <v>121</v>
      </c>
      <c r="E47" s="73" t="s">
        <v>203</v>
      </c>
      <c r="F47" s="73" t="s">
        <v>129</v>
      </c>
      <c r="G47" s="74">
        <v>1.6346040777111701E-2</v>
      </c>
      <c r="H47" s="75">
        <v>3.8419268663955597</v>
      </c>
      <c r="I47" s="75">
        <v>42.54646521277315</v>
      </c>
      <c r="J47" s="75">
        <v>1.7000000476837158</v>
      </c>
      <c r="K47" s="73">
        <v>2020</v>
      </c>
      <c r="L47" s="75">
        <v>4.3000001907348633</v>
      </c>
      <c r="M47" s="73">
        <v>2020</v>
      </c>
      <c r="N47" s="75"/>
      <c r="O47" s="73"/>
      <c r="P47" s="73">
        <v>14550</v>
      </c>
      <c r="Q47" s="74">
        <v>48.900001525878906</v>
      </c>
      <c r="R47" s="73">
        <v>2020</v>
      </c>
      <c r="S47" s="74">
        <v>0.76500000000000001</v>
      </c>
      <c r="T47" s="73" t="s">
        <v>361</v>
      </c>
      <c r="U47" s="73" t="s">
        <v>360</v>
      </c>
      <c r="V47" s="73"/>
      <c r="W47" s="73"/>
      <c r="X47" s="73"/>
    </row>
    <row r="48" spans="1:24" x14ac:dyDescent="0.35">
      <c r="A48" s="73">
        <v>84</v>
      </c>
      <c r="B48" s="73" t="s">
        <v>204</v>
      </c>
      <c r="C48" s="73" t="s">
        <v>205</v>
      </c>
      <c r="D48" s="73" t="s">
        <v>121</v>
      </c>
      <c r="E48" s="73" t="s">
        <v>98</v>
      </c>
      <c r="F48" s="73" t="s">
        <v>104</v>
      </c>
      <c r="G48" s="74">
        <v>1.71088313258261E-2</v>
      </c>
      <c r="H48" s="75">
        <v>4.30354342909592</v>
      </c>
      <c r="I48" s="75">
        <v>39.755219408626367</v>
      </c>
      <c r="J48" s="75">
        <v>13.899999618530273</v>
      </c>
      <c r="K48" s="73">
        <v>1999</v>
      </c>
      <c r="L48" s="75">
        <v>27.700000762939453</v>
      </c>
      <c r="M48" s="73">
        <v>1999</v>
      </c>
      <c r="N48" s="75"/>
      <c r="O48" s="73"/>
      <c r="P48" s="73">
        <v>6230</v>
      </c>
      <c r="Q48" s="74">
        <v>53.299999237060547</v>
      </c>
      <c r="R48" s="73">
        <v>1999</v>
      </c>
      <c r="S48" s="74">
        <v>0.71599999999999997</v>
      </c>
      <c r="T48" s="73" t="s">
        <v>361</v>
      </c>
      <c r="U48" s="73" t="s">
        <v>362</v>
      </c>
      <c r="V48" s="73"/>
      <c r="W48" s="73"/>
      <c r="X48" s="73"/>
    </row>
    <row r="49" spans="1:24" x14ac:dyDescent="0.35">
      <c r="A49" s="73">
        <v>600</v>
      </c>
      <c r="B49" s="73" t="s">
        <v>206</v>
      </c>
      <c r="C49" s="73" t="s">
        <v>207</v>
      </c>
      <c r="D49" s="73" t="s">
        <v>121</v>
      </c>
      <c r="E49" s="73" t="s">
        <v>98</v>
      </c>
      <c r="F49" s="73" t="s">
        <v>192</v>
      </c>
      <c r="G49" s="74">
        <v>1.8848581354508599E-2</v>
      </c>
      <c r="H49" s="75">
        <v>4.5007454053468399</v>
      </c>
      <c r="I49" s="75">
        <v>41.878799303148099</v>
      </c>
      <c r="J49" s="75">
        <v>0.80000001192092896</v>
      </c>
      <c r="K49" s="73">
        <v>2020</v>
      </c>
      <c r="L49" s="75">
        <v>4.6999998092651367</v>
      </c>
      <c r="M49" s="73">
        <v>2020</v>
      </c>
      <c r="N49" s="75">
        <v>26.899999618530273</v>
      </c>
      <c r="O49" s="73">
        <v>2020</v>
      </c>
      <c r="P49" s="73">
        <v>12680</v>
      </c>
      <c r="Q49" s="74">
        <v>43.5</v>
      </c>
      <c r="R49" s="73">
        <v>2020</v>
      </c>
      <c r="S49" s="74">
        <v>0.72799999999999998</v>
      </c>
      <c r="T49" s="73" t="s">
        <v>361</v>
      </c>
      <c r="U49" s="73" t="s">
        <v>360</v>
      </c>
      <c r="V49" s="73"/>
      <c r="W49" s="73"/>
      <c r="X49" s="73"/>
    </row>
    <row r="50" spans="1:24" x14ac:dyDescent="0.35">
      <c r="A50" s="73">
        <v>170</v>
      </c>
      <c r="B50" s="73" t="s">
        <v>208</v>
      </c>
      <c r="C50" s="73" t="s">
        <v>209</v>
      </c>
      <c r="D50" s="73" t="s">
        <v>121</v>
      </c>
      <c r="E50" s="73" t="s">
        <v>103</v>
      </c>
      <c r="F50" s="73" t="s">
        <v>104</v>
      </c>
      <c r="G50" s="74">
        <v>1.9657272628334801E-2</v>
      </c>
      <c r="H50" s="75">
        <v>4.8462503681906703</v>
      </c>
      <c r="I50" s="75">
        <v>40.561818178770196</v>
      </c>
      <c r="J50" s="75">
        <v>10.300000190734863</v>
      </c>
      <c r="K50" s="73">
        <v>2020</v>
      </c>
      <c r="L50" s="75">
        <v>19.899999618530273</v>
      </c>
      <c r="M50" s="73">
        <v>2020</v>
      </c>
      <c r="N50" s="75">
        <v>42.5</v>
      </c>
      <c r="O50" s="73">
        <v>2020</v>
      </c>
      <c r="P50" s="73">
        <v>14640</v>
      </c>
      <c r="Q50" s="74">
        <v>54.200000762939453</v>
      </c>
      <c r="R50" s="73">
        <v>2020</v>
      </c>
      <c r="S50" s="74">
        <v>0.76700000000000002</v>
      </c>
      <c r="T50" s="73" t="s">
        <v>361</v>
      </c>
      <c r="U50" s="73" t="s">
        <v>360</v>
      </c>
      <c r="V50" s="73"/>
      <c r="W50" s="73"/>
      <c r="X50" s="73"/>
    </row>
    <row r="51" spans="1:24" x14ac:dyDescent="0.35">
      <c r="A51" s="73">
        <v>818</v>
      </c>
      <c r="B51" s="73" t="s">
        <v>210</v>
      </c>
      <c r="C51" s="73" t="s">
        <v>211</v>
      </c>
      <c r="D51" s="73" t="s">
        <v>125</v>
      </c>
      <c r="E51" s="73" t="s">
        <v>103</v>
      </c>
      <c r="F51" s="73" t="s">
        <v>170</v>
      </c>
      <c r="G51" s="74">
        <v>1.96817970481813E-2</v>
      </c>
      <c r="H51" s="75">
        <v>5.23862010660077</v>
      </c>
      <c r="I51" s="75">
        <v>37.570575166124058</v>
      </c>
      <c r="J51" s="75">
        <v>3.7999999523162842</v>
      </c>
      <c r="K51" s="73">
        <v>2017</v>
      </c>
      <c r="L51" s="75">
        <v>28.899999618530273</v>
      </c>
      <c r="M51" s="73">
        <v>2017</v>
      </c>
      <c r="N51" s="75">
        <v>32.5</v>
      </c>
      <c r="O51" s="73">
        <v>2017</v>
      </c>
      <c r="P51" s="73">
        <v>12220</v>
      </c>
      <c r="Q51" s="74">
        <v>31.5</v>
      </c>
      <c r="R51" s="73">
        <v>2017</v>
      </c>
      <c r="S51" s="74">
        <v>0.70699999999999996</v>
      </c>
      <c r="T51" s="73" t="s">
        <v>361</v>
      </c>
      <c r="U51" s="73" t="s">
        <v>362</v>
      </c>
      <c r="V51" s="73"/>
      <c r="W51" s="73"/>
      <c r="X51" s="73"/>
    </row>
    <row r="52" spans="1:24" x14ac:dyDescent="0.35">
      <c r="A52" s="73">
        <v>608</v>
      </c>
      <c r="B52" s="73" t="s">
        <v>212</v>
      </c>
      <c r="C52" s="73" t="s">
        <v>213</v>
      </c>
      <c r="D52" s="73" t="s">
        <v>136</v>
      </c>
      <c r="E52" s="73" t="s">
        <v>103</v>
      </c>
      <c r="F52" s="73" t="s">
        <v>197</v>
      </c>
      <c r="G52" s="74">
        <v>2.4249342416319E-2</v>
      </c>
      <c r="H52" s="75">
        <v>5.7959818835589196</v>
      </c>
      <c r="I52" s="75">
        <v>41.838195673291352</v>
      </c>
      <c r="J52" s="75">
        <v>2.7000000476837158</v>
      </c>
      <c r="K52" s="73">
        <v>2018</v>
      </c>
      <c r="L52" s="75">
        <v>17</v>
      </c>
      <c r="M52" s="73">
        <v>2018</v>
      </c>
      <c r="N52" s="75">
        <v>16.700000762939453</v>
      </c>
      <c r="O52" s="73">
        <v>2018</v>
      </c>
      <c r="P52" s="73">
        <v>9040</v>
      </c>
      <c r="Q52" s="74">
        <v>42.299999237060547</v>
      </c>
      <c r="R52" s="73">
        <v>2018</v>
      </c>
      <c r="S52" s="74">
        <v>0.71799999999999997</v>
      </c>
      <c r="T52" s="73" t="s">
        <v>361</v>
      </c>
      <c r="U52" s="73" t="s">
        <v>362</v>
      </c>
      <c r="V52" s="73"/>
      <c r="W52" s="73"/>
      <c r="X52" s="73"/>
    </row>
    <row r="53" spans="1:24" x14ac:dyDescent="0.35">
      <c r="A53" s="73">
        <v>882</v>
      </c>
      <c r="B53" s="73" t="s">
        <v>214</v>
      </c>
      <c r="C53" s="73" t="s">
        <v>215</v>
      </c>
      <c r="D53" s="73" t="s">
        <v>136</v>
      </c>
      <c r="E53" s="73" t="s">
        <v>98</v>
      </c>
      <c r="F53" s="73" t="s">
        <v>122</v>
      </c>
      <c r="G53" s="74">
        <v>2.46004897655159E-2</v>
      </c>
      <c r="H53" s="75">
        <v>6.2884986863553403</v>
      </c>
      <c r="I53" s="75">
        <v>39.119813794178761</v>
      </c>
      <c r="J53" s="75">
        <v>1.1000000238418579</v>
      </c>
      <c r="K53" s="73">
        <v>2013</v>
      </c>
      <c r="L53" s="75">
        <v>9.6000003814697266</v>
      </c>
      <c r="M53" s="73">
        <v>2013</v>
      </c>
      <c r="N53" s="75">
        <v>20.299999237060547</v>
      </c>
      <c r="O53" s="73">
        <v>2013</v>
      </c>
      <c r="P53" s="73">
        <v>6510</v>
      </c>
      <c r="Q53" s="74">
        <v>38.700000762939453</v>
      </c>
      <c r="R53" s="73">
        <v>2013</v>
      </c>
      <c r="S53" s="74">
        <v>0.71499999999999997</v>
      </c>
      <c r="T53" s="73" t="s">
        <v>361</v>
      </c>
      <c r="U53" s="73" t="s">
        <v>362</v>
      </c>
      <c r="V53" s="73"/>
      <c r="W53" s="73"/>
      <c r="X53" s="73"/>
    </row>
    <row r="54" spans="1:24" x14ac:dyDescent="0.35">
      <c r="A54" s="73">
        <v>710</v>
      </c>
      <c r="B54" s="73" t="s">
        <v>216</v>
      </c>
      <c r="C54" s="73" t="s">
        <v>217</v>
      </c>
      <c r="D54" s="73" t="s">
        <v>152</v>
      </c>
      <c r="E54" s="73" t="s">
        <v>103</v>
      </c>
      <c r="F54" s="73" t="s">
        <v>192</v>
      </c>
      <c r="G54" s="74">
        <v>2.48906428726559E-2</v>
      </c>
      <c r="H54" s="75">
        <v>6.2568817040567506</v>
      </c>
      <c r="I54" s="75">
        <v>39.781226575720105</v>
      </c>
      <c r="J54" s="75">
        <v>18.700000762939453</v>
      </c>
      <c r="K54" s="73">
        <v>2014</v>
      </c>
      <c r="L54" s="75">
        <v>37.299999237060547</v>
      </c>
      <c r="M54" s="73">
        <v>2014</v>
      </c>
      <c r="N54" s="75">
        <v>55.5</v>
      </c>
      <c r="O54" s="73">
        <v>2014</v>
      </c>
      <c r="P54" s="73">
        <v>13140</v>
      </c>
      <c r="Q54" s="74">
        <v>63</v>
      </c>
      <c r="R54" s="73">
        <v>2014</v>
      </c>
      <c r="S54" s="74">
        <v>0.70899999999999996</v>
      </c>
      <c r="T54" s="73" t="s">
        <v>361</v>
      </c>
      <c r="U54" s="73" t="s">
        <v>360</v>
      </c>
      <c r="V54" s="73"/>
      <c r="W54" s="73"/>
      <c r="X54" s="73"/>
    </row>
    <row r="55" spans="1:24" x14ac:dyDescent="0.35">
      <c r="A55" s="73">
        <v>504</v>
      </c>
      <c r="B55" s="73" t="s">
        <v>218</v>
      </c>
      <c r="C55" s="73" t="s">
        <v>219</v>
      </c>
      <c r="D55" s="73" t="s">
        <v>125</v>
      </c>
      <c r="E55" s="73" t="s">
        <v>169</v>
      </c>
      <c r="F55" s="73" t="s">
        <v>126</v>
      </c>
      <c r="G55" s="74">
        <v>2.6696723441338499E-2</v>
      </c>
      <c r="H55" s="75">
        <v>6.3597006420880398</v>
      </c>
      <c r="I55" s="75">
        <v>41.977956107967579</v>
      </c>
      <c r="J55" s="75">
        <v>0.89999997615814209</v>
      </c>
      <c r="K55" s="73">
        <v>2013</v>
      </c>
      <c r="L55" s="75">
        <v>7.3000001907348633</v>
      </c>
      <c r="M55" s="73">
        <v>2013</v>
      </c>
      <c r="N55" s="75">
        <v>4.8000001907348633</v>
      </c>
      <c r="O55" s="73">
        <v>2013</v>
      </c>
      <c r="P55" s="73">
        <v>7260</v>
      </c>
      <c r="Q55" s="74">
        <v>39.5</v>
      </c>
      <c r="R55" s="73">
        <v>2013</v>
      </c>
      <c r="S55" s="74">
        <v>0.68600000000000005</v>
      </c>
      <c r="T55" s="73" t="s">
        <v>363</v>
      </c>
      <c r="U55" s="73" t="s">
        <v>362</v>
      </c>
      <c r="V55" s="73"/>
      <c r="W55" s="73"/>
      <c r="X55" s="73"/>
    </row>
    <row r="56" spans="1:24" x14ac:dyDescent="0.35">
      <c r="A56" s="73">
        <v>484</v>
      </c>
      <c r="B56" s="73" t="s">
        <v>220</v>
      </c>
      <c r="C56" s="73" t="s">
        <v>221</v>
      </c>
      <c r="D56" s="73" t="s">
        <v>121</v>
      </c>
      <c r="E56" s="73" t="s">
        <v>176</v>
      </c>
      <c r="F56" s="73" t="s">
        <v>222</v>
      </c>
      <c r="G56" s="74">
        <v>2.8053784493086199E-2</v>
      </c>
      <c r="H56" s="75">
        <v>7.39392326771629</v>
      </c>
      <c r="I56" s="75">
        <v>37.941676532641324</v>
      </c>
      <c r="J56" s="75">
        <v>3.0999999046325684</v>
      </c>
      <c r="K56" s="73">
        <v>2020</v>
      </c>
      <c r="L56" s="75">
        <v>9.8000001907348633</v>
      </c>
      <c r="M56" s="73">
        <v>2020</v>
      </c>
      <c r="N56" s="75">
        <v>43.900001525878906</v>
      </c>
      <c r="O56" s="73">
        <v>2020</v>
      </c>
      <c r="P56" s="73">
        <v>17810</v>
      </c>
      <c r="Q56" s="74">
        <v>45.400001525878906</v>
      </c>
      <c r="R56" s="73">
        <v>2020</v>
      </c>
      <c r="S56" s="74">
        <v>0.77900000000000003</v>
      </c>
      <c r="T56" s="73" t="s">
        <v>361</v>
      </c>
      <c r="U56" s="73" t="s">
        <v>360</v>
      </c>
      <c r="V56" s="73"/>
      <c r="W56" s="73"/>
      <c r="X56" s="73"/>
    </row>
    <row r="57" spans="1:24" x14ac:dyDescent="0.35">
      <c r="A57" s="73">
        <v>496</v>
      </c>
      <c r="B57" s="73" t="s">
        <v>223</v>
      </c>
      <c r="C57" s="73" t="s">
        <v>224</v>
      </c>
      <c r="D57" s="73" t="s">
        <v>136</v>
      </c>
      <c r="E57" s="73" t="s">
        <v>98</v>
      </c>
      <c r="F57" s="73" t="s">
        <v>113</v>
      </c>
      <c r="G57" s="74">
        <v>2.81268202333581E-2</v>
      </c>
      <c r="H57" s="75">
        <v>7.25844858539946</v>
      </c>
      <c r="I57" s="75">
        <v>38.750457349709535</v>
      </c>
      <c r="J57" s="75">
        <v>0.5</v>
      </c>
      <c r="K57" s="73">
        <v>2018</v>
      </c>
      <c r="L57" s="75">
        <v>5</v>
      </c>
      <c r="M57" s="73">
        <v>2018</v>
      </c>
      <c r="N57" s="75">
        <v>27.799999237060547</v>
      </c>
      <c r="O57" s="73">
        <v>2020</v>
      </c>
      <c r="P57" s="73">
        <v>11200</v>
      </c>
      <c r="Q57" s="74">
        <v>32.700000762939453</v>
      </c>
      <c r="R57" s="73">
        <v>2018</v>
      </c>
      <c r="S57" s="74">
        <v>0.73699999999999999</v>
      </c>
      <c r="T57" s="73" t="s">
        <v>361</v>
      </c>
      <c r="U57" s="73" t="s">
        <v>362</v>
      </c>
      <c r="V57" s="73"/>
      <c r="W57" s="73"/>
      <c r="X57" s="73"/>
    </row>
    <row r="58" spans="1:24" x14ac:dyDescent="0.35">
      <c r="A58" s="73">
        <v>762</v>
      </c>
      <c r="B58" s="73" t="s">
        <v>225</v>
      </c>
      <c r="C58" s="73" t="s">
        <v>226</v>
      </c>
      <c r="D58" s="73" t="s">
        <v>97</v>
      </c>
      <c r="E58" s="73" t="s">
        <v>103</v>
      </c>
      <c r="F58" s="73" t="s">
        <v>197</v>
      </c>
      <c r="G58" s="74">
        <v>2.9005923068436999E-2</v>
      </c>
      <c r="H58" s="75">
        <v>7.4446062877641497</v>
      </c>
      <c r="I58" s="75">
        <v>38.9623331943165</v>
      </c>
      <c r="J58" s="75">
        <v>4.0999999046325684</v>
      </c>
      <c r="K58" s="73">
        <v>2015</v>
      </c>
      <c r="L58" s="75">
        <v>17.799999237060547</v>
      </c>
      <c r="M58" s="73">
        <v>2015</v>
      </c>
      <c r="N58" s="75">
        <v>26.299999237060547</v>
      </c>
      <c r="O58" s="73">
        <v>2019</v>
      </c>
      <c r="P58" s="73">
        <v>4500</v>
      </c>
      <c r="Q58" s="74">
        <v>34</v>
      </c>
      <c r="R58" s="73">
        <v>2015</v>
      </c>
      <c r="S58" s="74">
        <v>0.66800000000000004</v>
      </c>
      <c r="T58" s="73" t="s">
        <v>363</v>
      </c>
      <c r="U58" s="73" t="s">
        <v>362</v>
      </c>
      <c r="V58" s="73"/>
      <c r="W58" s="73"/>
      <c r="X58" s="73"/>
    </row>
    <row r="59" spans="1:24" x14ac:dyDescent="0.35">
      <c r="A59" s="73">
        <v>604</v>
      </c>
      <c r="B59" s="73" t="s">
        <v>227</v>
      </c>
      <c r="C59" s="73" t="s">
        <v>228</v>
      </c>
      <c r="D59" s="73" t="s">
        <v>121</v>
      </c>
      <c r="E59" s="73" t="s">
        <v>229</v>
      </c>
      <c r="F59" s="73" t="s">
        <v>99</v>
      </c>
      <c r="G59" s="74">
        <v>2.9221136839694201E-2</v>
      </c>
      <c r="H59" s="75">
        <v>7.3677756639337595</v>
      </c>
      <c r="I59" s="75">
        <v>39.660730962175627</v>
      </c>
      <c r="J59" s="75">
        <v>4.4000000953674316</v>
      </c>
      <c r="K59" s="73">
        <v>2020</v>
      </c>
      <c r="L59" s="75">
        <v>14.100000381469727</v>
      </c>
      <c r="M59" s="73">
        <v>2020</v>
      </c>
      <c r="N59" s="75">
        <v>30.100000381469727</v>
      </c>
      <c r="O59" s="73">
        <v>2020</v>
      </c>
      <c r="P59" s="73">
        <v>11520</v>
      </c>
      <c r="Q59" s="74">
        <v>43.799999237060547</v>
      </c>
      <c r="R59" s="73">
        <v>2020</v>
      </c>
      <c r="S59" s="74">
        <v>0.77700000000000002</v>
      </c>
      <c r="T59" s="73" t="s">
        <v>361</v>
      </c>
      <c r="U59" s="73" t="s">
        <v>360</v>
      </c>
      <c r="V59" s="73"/>
      <c r="W59" s="73"/>
      <c r="X59" s="73"/>
    </row>
    <row r="60" spans="1:24" x14ac:dyDescent="0.35">
      <c r="A60" s="73">
        <v>222</v>
      </c>
      <c r="B60" s="73" t="s">
        <v>230</v>
      </c>
      <c r="C60" s="73" t="s">
        <v>231</v>
      </c>
      <c r="D60" s="73" t="s">
        <v>121</v>
      </c>
      <c r="E60" s="73" t="s">
        <v>98</v>
      </c>
      <c r="F60" s="73" t="s">
        <v>170</v>
      </c>
      <c r="G60" s="74">
        <v>3.24625094524029E-2</v>
      </c>
      <c r="H60" s="75">
        <v>7.86088558753619</v>
      </c>
      <c r="I60" s="75">
        <v>41.296249755719273</v>
      </c>
      <c r="J60" s="75">
        <v>1.2999999523162842</v>
      </c>
      <c r="K60" s="73">
        <v>2019</v>
      </c>
      <c r="L60" s="75">
        <v>5.6999998092651367</v>
      </c>
      <c r="M60" s="73">
        <v>2019</v>
      </c>
      <c r="N60" s="75">
        <v>26.200000762939453</v>
      </c>
      <c r="O60" s="73">
        <v>2020</v>
      </c>
      <c r="P60" s="73">
        <v>7970</v>
      </c>
      <c r="Q60" s="74">
        <v>38.799999237060547</v>
      </c>
      <c r="R60" s="73">
        <v>2019</v>
      </c>
      <c r="S60" s="74">
        <v>0.67300000000000004</v>
      </c>
      <c r="T60" s="73" t="s">
        <v>363</v>
      </c>
      <c r="U60" s="73" t="s">
        <v>362</v>
      </c>
      <c r="V60" s="73"/>
      <c r="W60" s="73"/>
      <c r="X60" s="73"/>
    </row>
    <row r="61" spans="1:24" x14ac:dyDescent="0.35">
      <c r="A61" s="73">
        <v>368</v>
      </c>
      <c r="B61" s="73" t="s">
        <v>232</v>
      </c>
      <c r="C61" s="73" t="s">
        <v>233</v>
      </c>
      <c r="D61" s="73" t="s">
        <v>125</v>
      </c>
      <c r="E61" s="73" t="s">
        <v>98</v>
      </c>
      <c r="F61" s="73" t="s">
        <v>113</v>
      </c>
      <c r="G61" s="74">
        <v>3.2694322381287999E-2</v>
      </c>
      <c r="H61" s="75">
        <v>8.6354189880116596</v>
      </c>
      <c r="I61" s="75">
        <v>37.860725028718015</v>
      </c>
      <c r="J61" s="75">
        <v>1.7000000476837158</v>
      </c>
      <c r="K61" s="73">
        <v>2012</v>
      </c>
      <c r="L61" s="75">
        <v>14.800000190734863</v>
      </c>
      <c r="M61" s="73">
        <v>2012</v>
      </c>
      <c r="N61" s="75">
        <v>18.899999618530273</v>
      </c>
      <c r="O61" s="73">
        <v>2012</v>
      </c>
      <c r="P61" s="73">
        <v>9400</v>
      </c>
      <c r="Q61" s="74">
        <v>29.5</v>
      </c>
      <c r="R61" s="73">
        <v>2012</v>
      </c>
      <c r="S61" s="74">
        <v>0.67400000000000004</v>
      </c>
      <c r="T61" s="73" t="s">
        <v>363</v>
      </c>
      <c r="U61" s="73" t="s">
        <v>360</v>
      </c>
      <c r="V61" s="73"/>
      <c r="W61" s="73"/>
      <c r="X61" s="73"/>
    </row>
    <row r="62" spans="1:24" x14ac:dyDescent="0.35">
      <c r="A62" s="73">
        <v>68</v>
      </c>
      <c r="B62" s="73" t="s">
        <v>234</v>
      </c>
      <c r="C62" s="73" t="s">
        <v>235</v>
      </c>
      <c r="D62" s="73" t="s">
        <v>121</v>
      </c>
      <c r="E62" s="73" t="s">
        <v>236</v>
      </c>
      <c r="F62" s="73" t="s">
        <v>192</v>
      </c>
      <c r="G62" s="74">
        <v>3.7754270156395202E-2</v>
      </c>
      <c r="H62" s="75">
        <v>9.0602172985049503</v>
      </c>
      <c r="I62" s="75">
        <v>41.670380425230093</v>
      </c>
      <c r="J62" s="75">
        <v>4.4000000953674316</v>
      </c>
      <c r="K62" s="73">
        <v>2020</v>
      </c>
      <c r="L62" s="75">
        <v>9</v>
      </c>
      <c r="M62" s="73">
        <v>2020</v>
      </c>
      <c r="N62" s="75">
        <v>39</v>
      </c>
      <c r="O62" s="73">
        <v>2020</v>
      </c>
      <c r="P62" s="73">
        <v>8180</v>
      </c>
      <c r="Q62" s="74">
        <v>43.599998474121094</v>
      </c>
      <c r="R62" s="73">
        <v>2020</v>
      </c>
      <c r="S62" s="74">
        <v>0.71799999999999997</v>
      </c>
      <c r="T62" s="73" t="s">
        <v>361</v>
      </c>
      <c r="U62" s="73" t="s">
        <v>362</v>
      </c>
      <c r="V62" s="73"/>
      <c r="W62" s="73"/>
      <c r="X62" s="73"/>
    </row>
    <row r="63" spans="1:24" x14ac:dyDescent="0.35">
      <c r="A63" s="73">
        <v>678</v>
      </c>
      <c r="B63" s="73" t="s">
        <v>237</v>
      </c>
      <c r="C63" s="73" t="s">
        <v>238</v>
      </c>
      <c r="D63" s="73" t="s">
        <v>152</v>
      </c>
      <c r="E63" s="73" t="s">
        <v>98</v>
      </c>
      <c r="F63" s="73" t="s">
        <v>99</v>
      </c>
      <c r="G63" s="74">
        <v>4.7923375105539102E-2</v>
      </c>
      <c r="H63" s="75">
        <v>11.71226372784119</v>
      </c>
      <c r="I63" s="75">
        <v>40.917260931907293</v>
      </c>
      <c r="J63" s="75">
        <v>25.600000381469727</v>
      </c>
      <c r="K63" s="73">
        <v>2017</v>
      </c>
      <c r="L63" s="75">
        <v>57</v>
      </c>
      <c r="M63" s="73">
        <v>2017</v>
      </c>
      <c r="N63" s="75"/>
      <c r="O63" s="73"/>
      <c r="P63" s="73">
        <v>4250</v>
      </c>
      <c r="Q63" s="74">
        <v>40.700000762939453</v>
      </c>
      <c r="R63" s="73">
        <v>2017</v>
      </c>
      <c r="S63" s="74">
        <v>0.625</v>
      </c>
      <c r="T63" s="73" t="s">
        <v>363</v>
      </c>
      <c r="U63" s="73" t="s">
        <v>362</v>
      </c>
      <c r="V63" s="73"/>
      <c r="W63" s="73"/>
      <c r="X63" s="73"/>
    </row>
    <row r="64" spans="1:24" x14ac:dyDescent="0.35">
      <c r="A64" s="73">
        <v>340</v>
      </c>
      <c r="B64" s="73" t="s">
        <v>239</v>
      </c>
      <c r="C64" s="73" t="s">
        <v>240</v>
      </c>
      <c r="D64" s="73" t="s">
        <v>121</v>
      </c>
      <c r="E64" s="73" t="s">
        <v>98</v>
      </c>
      <c r="F64" s="73" t="s">
        <v>99</v>
      </c>
      <c r="G64" s="74">
        <v>5.1154169385928899E-2</v>
      </c>
      <c r="H64" s="75">
        <v>11.974922395070239</v>
      </c>
      <c r="I64" s="75">
        <v>42.717746051521587</v>
      </c>
      <c r="J64" s="75">
        <v>14.800000190734863</v>
      </c>
      <c r="K64" s="73">
        <v>2019</v>
      </c>
      <c r="L64" s="75">
        <v>29</v>
      </c>
      <c r="M64" s="73">
        <v>2019</v>
      </c>
      <c r="N64" s="75">
        <v>48</v>
      </c>
      <c r="O64" s="73">
        <v>2019</v>
      </c>
      <c r="P64" s="73">
        <v>5050</v>
      </c>
      <c r="Q64" s="74">
        <v>48.200000762939453</v>
      </c>
      <c r="R64" s="73">
        <v>2019</v>
      </c>
      <c r="S64" s="74">
        <v>0.63400000000000001</v>
      </c>
      <c r="T64" s="73" t="s">
        <v>363</v>
      </c>
      <c r="U64" s="73" t="s">
        <v>362</v>
      </c>
      <c r="V64" s="73"/>
      <c r="W64" s="73"/>
      <c r="X64" s="73"/>
    </row>
    <row r="65" spans="1:24" x14ac:dyDescent="0.35">
      <c r="A65" s="73">
        <v>356</v>
      </c>
      <c r="B65" s="73" t="s">
        <v>241</v>
      </c>
      <c r="C65" s="73" t="s">
        <v>242</v>
      </c>
      <c r="D65" s="73" t="s">
        <v>142</v>
      </c>
      <c r="E65" s="73" t="s">
        <v>103</v>
      </c>
      <c r="F65" s="73" t="s">
        <v>243</v>
      </c>
      <c r="G65" s="74">
        <v>6.8810564349539596E-2</v>
      </c>
      <c r="H65" s="75">
        <v>16.39280600909342</v>
      </c>
      <c r="I65" s="75">
        <v>41.976074328805588</v>
      </c>
      <c r="J65" s="75">
        <v>22.5</v>
      </c>
      <c r="K65" s="73">
        <v>2011</v>
      </c>
      <c r="L65" s="75">
        <v>61.700000762939453</v>
      </c>
      <c r="M65" s="73">
        <v>2011</v>
      </c>
      <c r="N65" s="75">
        <v>21.899999618530273</v>
      </c>
      <c r="O65" s="73">
        <v>2011</v>
      </c>
      <c r="P65" s="73">
        <v>6440</v>
      </c>
      <c r="Q65" s="74">
        <v>35.700000762939453</v>
      </c>
      <c r="R65" s="73">
        <v>2011</v>
      </c>
      <c r="S65" s="74">
        <v>0.64500000000000002</v>
      </c>
      <c r="T65" s="73" t="s">
        <v>363</v>
      </c>
      <c r="U65" s="73" t="s">
        <v>362</v>
      </c>
      <c r="V65" s="73"/>
      <c r="W65" s="73"/>
      <c r="X65" s="73"/>
    </row>
    <row r="66" spans="1:24" x14ac:dyDescent="0.35">
      <c r="A66" s="73">
        <v>266</v>
      </c>
      <c r="B66" s="73" t="s">
        <v>244</v>
      </c>
      <c r="C66" s="73" t="s">
        <v>245</v>
      </c>
      <c r="D66" s="73" t="s">
        <v>152</v>
      </c>
      <c r="E66" s="73" t="s">
        <v>103</v>
      </c>
      <c r="F66" s="73" t="s">
        <v>107</v>
      </c>
      <c r="G66" s="74">
        <v>6.9695362281643997E-2</v>
      </c>
      <c r="H66" s="75">
        <v>15.601549598041389</v>
      </c>
      <c r="I66" s="75">
        <v>44.672076862412105</v>
      </c>
      <c r="J66" s="75">
        <v>3.4000000953674316</v>
      </c>
      <c r="K66" s="73">
        <v>2017</v>
      </c>
      <c r="L66" s="75">
        <v>11.199999809265137</v>
      </c>
      <c r="M66" s="73">
        <v>2017</v>
      </c>
      <c r="N66" s="75">
        <v>33.400001525878906</v>
      </c>
      <c r="O66" s="73">
        <v>2017</v>
      </c>
      <c r="P66" s="73">
        <v>14300</v>
      </c>
      <c r="Q66" s="74">
        <v>38</v>
      </c>
      <c r="R66" s="73">
        <v>2017</v>
      </c>
      <c r="S66" s="74">
        <v>0.70299999999999996</v>
      </c>
      <c r="T66" s="73" t="s">
        <v>361</v>
      </c>
      <c r="U66" s="73" t="s">
        <v>360</v>
      </c>
      <c r="V66" s="73"/>
      <c r="W66" s="73"/>
      <c r="X66" s="73"/>
    </row>
    <row r="67" spans="1:24" x14ac:dyDescent="0.35">
      <c r="A67" s="73">
        <v>72</v>
      </c>
      <c r="B67" s="73" t="s">
        <v>246</v>
      </c>
      <c r="C67" s="73" t="s">
        <v>247</v>
      </c>
      <c r="D67" s="73" t="s">
        <v>152</v>
      </c>
      <c r="E67" s="73" t="s">
        <v>248</v>
      </c>
      <c r="F67" s="73" t="s">
        <v>104</v>
      </c>
      <c r="G67" s="74">
        <v>7.2638698681445305E-2</v>
      </c>
      <c r="H67" s="75">
        <v>17.219295579461029</v>
      </c>
      <c r="I67" s="75">
        <v>42.184477492846987</v>
      </c>
      <c r="J67" s="75">
        <v>14.5</v>
      </c>
      <c r="K67" s="73">
        <v>2015</v>
      </c>
      <c r="L67" s="75">
        <v>36.5</v>
      </c>
      <c r="M67" s="73">
        <v>2015</v>
      </c>
      <c r="N67" s="75">
        <v>19.299999237060547</v>
      </c>
      <c r="O67" s="73">
        <v>2009</v>
      </c>
      <c r="P67" s="73">
        <v>15490</v>
      </c>
      <c r="Q67" s="74">
        <v>53.299999237060547</v>
      </c>
      <c r="R67" s="73">
        <v>2015</v>
      </c>
      <c r="S67" s="74">
        <v>0.73499999999999999</v>
      </c>
      <c r="T67" s="73" t="s">
        <v>361</v>
      </c>
      <c r="U67" s="73" t="s">
        <v>360</v>
      </c>
      <c r="V67" s="73"/>
      <c r="W67" s="73"/>
      <c r="X67" s="73"/>
    </row>
    <row r="68" spans="1:24" x14ac:dyDescent="0.35">
      <c r="A68" s="73">
        <v>524</v>
      </c>
      <c r="B68" s="73" t="s">
        <v>249</v>
      </c>
      <c r="C68" s="73" t="s">
        <v>250</v>
      </c>
      <c r="D68" s="73" t="s">
        <v>142</v>
      </c>
      <c r="E68" s="73" t="s">
        <v>98</v>
      </c>
      <c r="F68" s="73" t="s">
        <v>99</v>
      </c>
      <c r="G68" s="74">
        <v>7.43989020451057E-2</v>
      </c>
      <c r="H68" s="75">
        <v>17.504595534861132</v>
      </c>
      <c r="I68" s="75">
        <v>42.502497071090403</v>
      </c>
      <c r="J68" s="75">
        <v>15</v>
      </c>
      <c r="K68" s="73">
        <v>2010</v>
      </c>
      <c r="L68" s="75">
        <v>50.799999237060547</v>
      </c>
      <c r="M68" s="73">
        <v>2010</v>
      </c>
      <c r="N68" s="75">
        <v>25.200000762939453</v>
      </c>
      <c r="O68" s="73">
        <v>2010</v>
      </c>
      <c r="P68" s="73">
        <v>4060</v>
      </c>
      <c r="Q68" s="74">
        <v>32.799999237060547</v>
      </c>
      <c r="R68" s="73">
        <v>2010</v>
      </c>
      <c r="S68" s="74">
        <v>0.60199999999999998</v>
      </c>
      <c r="T68" s="73" t="s">
        <v>363</v>
      </c>
      <c r="U68" s="73" t="s">
        <v>362</v>
      </c>
      <c r="V68" s="73"/>
      <c r="W68" s="73"/>
      <c r="X68" s="73"/>
    </row>
    <row r="69" spans="1:24" x14ac:dyDescent="0.35">
      <c r="A69" s="73">
        <v>558</v>
      </c>
      <c r="B69" s="73" t="s">
        <v>251</v>
      </c>
      <c r="C69" s="73" t="s">
        <v>252</v>
      </c>
      <c r="D69" s="73" t="s">
        <v>121</v>
      </c>
      <c r="E69" s="73" t="s">
        <v>103</v>
      </c>
      <c r="F69" s="73" t="s">
        <v>181</v>
      </c>
      <c r="G69" s="74">
        <v>7.4494891669934504E-2</v>
      </c>
      <c r="H69" s="75">
        <v>16.460199804551671</v>
      </c>
      <c r="I69" s="75">
        <v>45.257586514432639</v>
      </c>
      <c r="J69" s="75">
        <v>3.4000000953674316</v>
      </c>
      <c r="K69" s="73">
        <v>2014</v>
      </c>
      <c r="L69" s="75">
        <v>13.100000381469727</v>
      </c>
      <c r="M69" s="73">
        <v>2014</v>
      </c>
      <c r="N69" s="75">
        <v>24.899999618530273</v>
      </c>
      <c r="O69" s="73">
        <v>2016</v>
      </c>
      <c r="P69" s="73">
        <v>5410</v>
      </c>
      <c r="Q69" s="74">
        <v>46.200000762939453</v>
      </c>
      <c r="R69" s="73">
        <v>2014</v>
      </c>
      <c r="S69" s="74">
        <v>0.66</v>
      </c>
      <c r="T69" s="73" t="s">
        <v>363</v>
      </c>
      <c r="U69" s="73" t="s">
        <v>362</v>
      </c>
      <c r="V69" s="73"/>
      <c r="W69" s="73"/>
      <c r="X69" s="73"/>
    </row>
    <row r="70" spans="1:24" x14ac:dyDescent="0.35">
      <c r="A70" s="73">
        <v>296</v>
      </c>
      <c r="B70" s="73" t="s">
        <v>253</v>
      </c>
      <c r="C70" s="73" t="s">
        <v>254</v>
      </c>
      <c r="D70" s="73" t="s">
        <v>136</v>
      </c>
      <c r="E70" s="73" t="s">
        <v>98</v>
      </c>
      <c r="F70" s="73" t="s">
        <v>116</v>
      </c>
      <c r="G70" s="74">
        <v>8.0157404975975496E-2</v>
      </c>
      <c r="H70" s="75">
        <v>19.802591026216639</v>
      </c>
      <c r="I70" s="75">
        <v>40.478240887697559</v>
      </c>
      <c r="J70" s="75">
        <v>1.2999999523162842</v>
      </c>
      <c r="K70" s="73">
        <v>2019</v>
      </c>
      <c r="L70" s="75">
        <v>16.200000762939453</v>
      </c>
      <c r="M70" s="73">
        <v>2019</v>
      </c>
      <c r="N70" s="75">
        <v>21.899999618530273</v>
      </c>
      <c r="O70" s="73">
        <v>2020</v>
      </c>
      <c r="P70" s="73">
        <v>4260</v>
      </c>
      <c r="Q70" s="74">
        <v>27.799999237060547</v>
      </c>
      <c r="R70" s="73">
        <v>2019</v>
      </c>
      <c r="S70" s="74"/>
      <c r="T70" s="73" t="s">
        <v>100</v>
      </c>
      <c r="U70" s="73" t="s">
        <v>362</v>
      </c>
      <c r="V70" s="73"/>
      <c r="W70" s="73"/>
      <c r="X70" s="73"/>
    </row>
    <row r="71" spans="1:24" x14ac:dyDescent="0.35">
      <c r="A71" s="73">
        <v>748</v>
      </c>
      <c r="B71" s="73" t="s">
        <v>255</v>
      </c>
      <c r="C71" s="73" t="s">
        <v>256</v>
      </c>
      <c r="D71" s="73" t="s">
        <v>152</v>
      </c>
      <c r="E71" s="73" t="s">
        <v>98</v>
      </c>
      <c r="F71" s="73" t="s">
        <v>170</v>
      </c>
      <c r="G71" s="74">
        <v>8.1271320070091399E-2</v>
      </c>
      <c r="H71" s="75">
        <v>19.213775294270167</v>
      </c>
      <c r="I71" s="75">
        <v>42.298464942664168</v>
      </c>
      <c r="J71" s="75">
        <v>29.200000762939453</v>
      </c>
      <c r="K71" s="73">
        <v>2016</v>
      </c>
      <c r="L71" s="75">
        <v>52.099998474121094</v>
      </c>
      <c r="M71" s="73">
        <v>2016</v>
      </c>
      <c r="N71" s="75">
        <v>58.900001525878906</v>
      </c>
      <c r="O71" s="73">
        <v>2016</v>
      </c>
      <c r="P71" s="73">
        <v>7980</v>
      </c>
      <c r="Q71" s="74">
        <v>54.599998474121094</v>
      </c>
      <c r="R71" s="73">
        <v>2016</v>
      </c>
      <c r="S71" s="74">
        <v>0.61099999999999999</v>
      </c>
      <c r="T71" s="73" t="s">
        <v>363</v>
      </c>
      <c r="U71" s="73" t="s">
        <v>362</v>
      </c>
      <c r="V71" s="73"/>
      <c r="W71" s="73"/>
      <c r="X71" s="73"/>
    </row>
    <row r="72" spans="1:24" x14ac:dyDescent="0.35">
      <c r="A72" s="73">
        <v>426</v>
      </c>
      <c r="B72" s="73" t="s">
        <v>257</v>
      </c>
      <c r="C72" s="73" t="s">
        <v>258</v>
      </c>
      <c r="D72" s="73" t="s">
        <v>152</v>
      </c>
      <c r="E72" s="73" t="s">
        <v>98</v>
      </c>
      <c r="F72" s="73" t="s">
        <v>113</v>
      </c>
      <c r="G72" s="74">
        <v>8.4359190863707606E-2</v>
      </c>
      <c r="H72" s="75">
        <v>19.60454173034562</v>
      </c>
      <c r="I72" s="75">
        <v>43.030432449807797</v>
      </c>
      <c r="J72" s="75">
        <v>27.200000762939453</v>
      </c>
      <c r="K72" s="73">
        <v>2017</v>
      </c>
      <c r="L72" s="75">
        <v>49.900001525878906</v>
      </c>
      <c r="M72" s="73">
        <v>2017</v>
      </c>
      <c r="N72" s="75">
        <v>49.700000762939453</v>
      </c>
      <c r="O72" s="73">
        <v>2017</v>
      </c>
      <c r="P72" s="73">
        <v>2730</v>
      </c>
      <c r="Q72" s="74">
        <v>44.900001525878906</v>
      </c>
      <c r="R72" s="73">
        <v>2017</v>
      </c>
      <c r="S72" s="74">
        <v>0.52700000000000002</v>
      </c>
      <c r="T72" s="73" t="s">
        <v>365</v>
      </c>
      <c r="U72" s="73" t="s">
        <v>362</v>
      </c>
      <c r="V72" s="73"/>
      <c r="W72" s="73"/>
      <c r="X72" s="73"/>
    </row>
    <row r="73" spans="1:24" x14ac:dyDescent="0.35">
      <c r="A73" s="73">
        <v>50</v>
      </c>
      <c r="B73" s="73" t="s">
        <v>259</v>
      </c>
      <c r="C73" s="73" t="s">
        <v>260</v>
      </c>
      <c r="D73" s="73" t="s">
        <v>142</v>
      </c>
      <c r="E73" s="73" t="s">
        <v>98</v>
      </c>
      <c r="F73" s="73" t="s">
        <v>99</v>
      </c>
      <c r="G73" s="74">
        <v>0.10406026630943251</v>
      </c>
      <c r="H73" s="75">
        <v>24.640573213814172</v>
      </c>
      <c r="I73" s="75">
        <v>42.231268488142767</v>
      </c>
      <c r="J73" s="75">
        <v>14.300000190734863</v>
      </c>
      <c r="K73" s="73">
        <v>2016</v>
      </c>
      <c r="L73" s="75">
        <v>52.299999237060547</v>
      </c>
      <c r="M73" s="73">
        <v>2016</v>
      </c>
      <c r="N73" s="75">
        <v>24.299999237060547</v>
      </c>
      <c r="O73" s="73">
        <v>2016</v>
      </c>
      <c r="P73" s="73">
        <v>5390</v>
      </c>
      <c r="Q73" s="74">
        <v>32.400001525878906</v>
      </c>
      <c r="R73" s="73">
        <v>2016</v>
      </c>
      <c r="S73" s="74">
        <v>0.63200000000000001</v>
      </c>
      <c r="T73" s="73" t="s">
        <v>363</v>
      </c>
      <c r="U73" s="73" t="s">
        <v>362</v>
      </c>
      <c r="V73" s="73"/>
      <c r="W73" s="73"/>
      <c r="X73" s="73"/>
    </row>
    <row r="74" spans="1:24" x14ac:dyDescent="0.35">
      <c r="A74" s="73">
        <v>418</v>
      </c>
      <c r="B74" s="73" t="s">
        <v>261</v>
      </c>
      <c r="C74" s="73" t="s">
        <v>262</v>
      </c>
      <c r="D74" s="73" t="s">
        <v>136</v>
      </c>
      <c r="E74" s="73" t="s">
        <v>98</v>
      </c>
      <c r="F74" s="73" t="s">
        <v>197</v>
      </c>
      <c r="G74" s="74">
        <v>0.1083332502467847</v>
      </c>
      <c r="H74" s="75">
        <v>23.072345770948012</v>
      </c>
      <c r="I74" s="75">
        <v>46.953721707480049</v>
      </c>
      <c r="J74" s="75">
        <v>10</v>
      </c>
      <c r="K74" s="73">
        <v>2018</v>
      </c>
      <c r="L74" s="75">
        <v>37.400001525878906</v>
      </c>
      <c r="M74" s="73">
        <v>2018</v>
      </c>
      <c r="N74" s="75">
        <v>18.299999237060547</v>
      </c>
      <c r="O74" s="73">
        <v>2018</v>
      </c>
      <c r="P74" s="73">
        <v>7800</v>
      </c>
      <c r="Q74" s="74">
        <v>38.799999237060547</v>
      </c>
      <c r="R74" s="73">
        <v>2018</v>
      </c>
      <c r="S74" s="74">
        <v>0.61299999999999999</v>
      </c>
      <c r="T74" s="73" t="s">
        <v>363</v>
      </c>
      <c r="U74" s="73" t="s">
        <v>362</v>
      </c>
      <c r="V74" s="73"/>
      <c r="W74" s="73"/>
      <c r="X74" s="73"/>
    </row>
    <row r="75" spans="1:24" x14ac:dyDescent="0.35">
      <c r="A75" s="73">
        <v>716</v>
      </c>
      <c r="B75" s="73" t="s">
        <v>263</v>
      </c>
      <c r="C75" s="73" t="s">
        <v>264</v>
      </c>
      <c r="D75" s="73" t="s">
        <v>152</v>
      </c>
      <c r="E75" s="73" t="s">
        <v>98</v>
      </c>
      <c r="F75" s="73" t="s">
        <v>99</v>
      </c>
      <c r="G75" s="74">
        <v>0.1099417854663912</v>
      </c>
      <c r="H75" s="75">
        <v>25.800038348902749</v>
      </c>
      <c r="I75" s="75">
        <v>42.613031802360453</v>
      </c>
      <c r="J75" s="75">
        <v>39.5</v>
      </c>
      <c r="K75" s="73">
        <v>2019</v>
      </c>
      <c r="L75" s="75">
        <v>63.799999237060547</v>
      </c>
      <c r="M75" s="73">
        <v>2019</v>
      </c>
      <c r="N75" s="75">
        <v>38.299999237060547</v>
      </c>
      <c r="O75" s="73">
        <v>2019</v>
      </c>
      <c r="P75" s="73">
        <v>3420</v>
      </c>
      <c r="Q75" s="74">
        <v>50.299999237060547</v>
      </c>
      <c r="R75" s="73">
        <v>2019</v>
      </c>
      <c r="S75" s="74"/>
      <c r="T75" s="73" t="s">
        <v>100</v>
      </c>
      <c r="U75" s="73" t="s">
        <v>362</v>
      </c>
      <c r="V75" s="73"/>
      <c r="W75" s="73"/>
      <c r="X75" s="73"/>
    </row>
    <row r="76" spans="1:24" x14ac:dyDescent="0.35">
      <c r="A76" s="73">
        <v>288</v>
      </c>
      <c r="B76" s="73" t="s">
        <v>265</v>
      </c>
      <c r="C76" s="73" t="s">
        <v>266</v>
      </c>
      <c r="D76" s="73" t="s">
        <v>152</v>
      </c>
      <c r="E76" s="73" t="s">
        <v>98</v>
      </c>
      <c r="F76" s="73" t="s">
        <v>126</v>
      </c>
      <c r="G76" s="74">
        <v>0.11121832374536531</v>
      </c>
      <c r="H76" s="75">
        <v>24.63710068496307</v>
      </c>
      <c r="I76" s="75">
        <v>45.142618511619744</v>
      </c>
      <c r="J76" s="75">
        <v>12.699999809265137</v>
      </c>
      <c r="K76" s="73">
        <v>2016</v>
      </c>
      <c r="L76" s="75">
        <v>29.299999237060547</v>
      </c>
      <c r="M76" s="73">
        <v>2016</v>
      </c>
      <c r="N76" s="75">
        <v>23.399999618530273</v>
      </c>
      <c r="O76" s="73">
        <v>2016</v>
      </c>
      <c r="P76" s="73">
        <v>5930</v>
      </c>
      <c r="Q76" s="74">
        <v>43.5</v>
      </c>
      <c r="R76" s="73">
        <v>2016</v>
      </c>
      <c r="S76" s="74">
        <v>0.61099999999999999</v>
      </c>
      <c r="T76" s="73" t="s">
        <v>363</v>
      </c>
      <c r="U76" s="73" t="s">
        <v>362</v>
      </c>
      <c r="V76" s="73"/>
      <c r="W76" s="73"/>
      <c r="X76" s="73"/>
    </row>
    <row r="77" spans="1:24" x14ac:dyDescent="0.35">
      <c r="A77" s="73">
        <v>178</v>
      </c>
      <c r="B77" s="73" t="s">
        <v>267</v>
      </c>
      <c r="C77" s="73" t="s">
        <v>268</v>
      </c>
      <c r="D77" s="73" t="s">
        <v>152</v>
      </c>
      <c r="E77" s="73" t="s">
        <v>98</v>
      </c>
      <c r="F77" s="73" t="s">
        <v>269</v>
      </c>
      <c r="G77" s="74">
        <v>0.11167629380039271</v>
      </c>
      <c r="H77" s="75">
        <v>24.26683482677609</v>
      </c>
      <c r="I77" s="75">
        <v>46.020131837370428</v>
      </c>
      <c r="J77" s="75">
        <v>39.599998474121094</v>
      </c>
      <c r="K77" s="73">
        <v>2011</v>
      </c>
      <c r="L77" s="75">
        <v>64.099998474121094</v>
      </c>
      <c r="M77" s="73">
        <v>2011</v>
      </c>
      <c r="N77" s="75">
        <v>40.900001525878906</v>
      </c>
      <c r="O77" s="73">
        <v>2011</v>
      </c>
      <c r="P77" s="73">
        <v>3060</v>
      </c>
      <c r="Q77" s="74">
        <v>48.900001525878906</v>
      </c>
      <c r="R77" s="73">
        <v>2011</v>
      </c>
      <c r="S77" s="74">
        <v>0.57399999999999995</v>
      </c>
      <c r="T77" s="73" t="s">
        <v>363</v>
      </c>
      <c r="U77" s="73" t="s">
        <v>362</v>
      </c>
      <c r="V77" s="73"/>
      <c r="W77" s="73"/>
      <c r="X77" s="73"/>
    </row>
    <row r="78" spans="1:24" x14ac:dyDescent="0.35">
      <c r="A78" s="73">
        <v>320</v>
      </c>
      <c r="B78" s="73" t="s">
        <v>270</v>
      </c>
      <c r="C78" s="73" t="s">
        <v>271</v>
      </c>
      <c r="D78" s="73" t="s">
        <v>121</v>
      </c>
      <c r="E78" s="73" t="s">
        <v>103</v>
      </c>
      <c r="F78" s="73" t="s">
        <v>269</v>
      </c>
      <c r="G78" s="74">
        <v>0.13351782041178339</v>
      </c>
      <c r="H78" s="75">
        <v>28.881828203961319</v>
      </c>
      <c r="I78" s="75">
        <v>46.229005819469073</v>
      </c>
      <c r="J78" s="75">
        <v>8.8000001907348633</v>
      </c>
      <c r="K78" s="73">
        <v>2014</v>
      </c>
      <c r="L78" s="75">
        <v>24.399999618530273</v>
      </c>
      <c r="M78" s="73">
        <v>2014</v>
      </c>
      <c r="N78" s="75">
        <v>59.299999237060547</v>
      </c>
      <c r="O78" s="73">
        <v>2014</v>
      </c>
      <c r="P78" s="73">
        <v>8700</v>
      </c>
      <c r="Q78" s="74">
        <v>48.299999237060547</v>
      </c>
      <c r="R78" s="73">
        <v>2014</v>
      </c>
      <c r="S78" s="74">
        <v>0.66300000000000003</v>
      </c>
      <c r="T78" s="73" t="s">
        <v>363</v>
      </c>
      <c r="U78" s="73" t="s">
        <v>360</v>
      </c>
      <c r="V78" s="73"/>
      <c r="W78" s="73"/>
      <c r="X78" s="73"/>
    </row>
    <row r="79" spans="1:24" x14ac:dyDescent="0.35">
      <c r="A79" s="73">
        <v>116</v>
      </c>
      <c r="B79" s="73" t="s">
        <v>272</v>
      </c>
      <c r="C79" s="73" t="s">
        <v>273</v>
      </c>
      <c r="D79" s="73" t="s">
        <v>136</v>
      </c>
      <c r="E79" s="73" t="s">
        <v>103</v>
      </c>
      <c r="F79" s="73" t="s">
        <v>170</v>
      </c>
      <c r="G79" s="74">
        <v>0.17034812559756179</v>
      </c>
      <c r="H79" s="75">
        <v>37.185690843522742</v>
      </c>
      <c r="I79" s="75">
        <v>45.810127964110208</v>
      </c>
      <c r="J79" s="75"/>
      <c r="K79" s="73"/>
      <c r="L79" s="75"/>
      <c r="M79" s="73"/>
      <c r="N79" s="75">
        <v>17.700000762939453</v>
      </c>
      <c r="O79" s="73">
        <v>2012</v>
      </c>
      <c r="P79" s="73">
        <v>4250</v>
      </c>
      <c r="Q79" s="74"/>
      <c r="R79" s="73"/>
      <c r="S79" s="74">
        <v>0.59399999999999997</v>
      </c>
      <c r="T79" s="73" t="s">
        <v>363</v>
      </c>
      <c r="U79" s="73" t="s">
        <v>362</v>
      </c>
      <c r="V79" s="73"/>
      <c r="W79" s="73"/>
      <c r="X79" s="73"/>
    </row>
    <row r="80" spans="1:24" x14ac:dyDescent="0.35">
      <c r="A80" s="73">
        <v>404</v>
      </c>
      <c r="B80" s="73" t="s">
        <v>274</v>
      </c>
      <c r="C80" s="73" t="s">
        <v>275</v>
      </c>
      <c r="D80" s="73" t="s">
        <v>152</v>
      </c>
      <c r="E80" s="73" t="s">
        <v>103</v>
      </c>
      <c r="F80" s="73" t="s">
        <v>170</v>
      </c>
      <c r="G80" s="74">
        <v>0.1707760749642416</v>
      </c>
      <c r="H80" s="75">
        <v>37.477145449941979</v>
      </c>
      <c r="I80" s="75">
        <v>45.568058322997501</v>
      </c>
      <c r="J80" s="75">
        <v>37.099998474121094</v>
      </c>
      <c r="K80" s="73">
        <v>2015</v>
      </c>
      <c r="L80" s="75">
        <v>66.5</v>
      </c>
      <c r="M80" s="73">
        <v>2015</v>
      </c>
      <c r="N80" s="75">
        <v>36.099998474121094</v>
      </c>
      <c r="O80" s="73">
        <v>2015</v>
      </c>
      <c r="P80" s="73">
        <v>4500</v>
      </c>
      <c r="Q80" s="74">
        <v>40.799999237060547</v>
      </c>
      <c r="R80" s="73">
        <v>2015</v>
      </c>
      <c r="S80" s="74">
        <v>0.60099999999999998</v>
      </c>
      <c r="T80" s="73" t="s">
        <v>363</v>
      </c>
      <c r="U80" s="73" t="s">
        <v>362</v>
      </c>
      <c r="V80" s="73"/>
      <c r="W80" s="73"/>
      <c r="X80" s="73"/>
    </row>
    <row r="81" spans="1:24" x14ac:dyDescent="0.35">
      <c r="A81" s="73">
        <v>64</v>
      </c>
      <c r="B81" s="73" t="s">
        <v>276</v>
      </c>
      <c r="C81" s="73" t="s">
        <v>277</v>
      </c>
      <c r="D81" s="73" t="s">
        <v>142</v>
      </c>
      <c r="E81" s="73" t="s">
        <v>98</v>
      </c>
      <c r="F81" s="73" t="s">
        <v>278</v>
      </c>
      <c r="G81" s="74">
        <v>0.17486398650009349</v>
      </c>
      <c r="H81" s="75">
        <v>37.34112874074421</v>
      </c>
      <c r="I81" s="75">
        <v>46.828789701071159</v>
      </c>
      <c r="J81" s="75">
        <v>1.5</v>
      </c>
      <c r="K81" s="73">
        <v>2017</v>
      </c>
      <c r="L81" s="75">
        <v>12.199999809265137</v>
      </c>
      <c r="M81" s="73">
        <v>2017</v>
      </c>
      <c r="N81" s="75">
        <v>8.1999998092651367</v>
      </c>
      <c r="O81" s="73">
        <v>2017</v>
      </c>
      <c r="P81" s="73">
        <v>10440</v>
      </c>
      <c r="Q81" s="74">
        <v>37.400001525878906</v>
      </c>
      <c r="R81" s="73">
        <v>2017</v>
      </c>
      <c r="S81" s="74">
        <v>0.65400000000000003</v>
      </c>
      <c r="T81" s="73" t="s">
        <v>363</v>
      </c>
      <c r="U81" s="73" t="s">
        <v>362</v>
      </c>
      <c r="V81" s="73"/>
      <c r="W81" s="73"/>
      <c r="X81" s="73"/>
    </row>
    <row r="82" spans="1:24" x14ac:dyDescent="0.35">
      <c r="A82" s="73">
        <v>104</v>
      </c>
      <c r="B82" s="73" t="s">
        <v>279</v>
      </c>
      <c r="C82" s="73" t="s">
        <v>280</v>
      </c>
      <c r="D82" s="73" t="s">
        <v>136</v>
      </c>
      <c r="E82" s="73" t="s">
        <v>103</v>
      </c>
      <c r="F82" s="73" t="s">
        <v>104</v>
      </c>
      <c r="G82" s="74">
        <v>0.17584622453505799</v>
      </c>
      <c r="H82" s="75">
        <v>38.315858119338905</v>
      </c>
      <c r="I82" s="75">
        <v>45.89385000522914</v>
      </c>
      <c r="J82" s="75">
        <v>1.3999999761581421</v>
      </c>
      <c r="K82" s="73">
        <v>2017</v>
      </c>
      <c r="L82" s="75">
        <v>15</v>
      </c>
      <c r="M82" s="73">
        <v>2017</v>
      </c>
      <c r="N82" s="75">
        <v>24.799999237060547</v>
      </c>
      <c r="O82" s="73">
        <v>2017</v>
      </c>
      <c r="P82" s="73">
        <v>4980</v>
      </c>
      <c r="Q82" s="74">
        <v>30.700000762939453</v>
      </c>
      <c r="R82" s="73">
        <v>2017</v>
      </c>
      <c r="S82" s="74">
        <v>0.58299999999999996</v>
      </c>
      <c r="T82" s="73" t="s">
        <v>363</v>
      </c>
      <c r="U82" s="73" t="s">
        <v>362</v>
      </c>
      <c r="V82" s="73"/>
      <c r="W82" s="73"/>
      <c r="X82" s="73"/>
    </row>
    <row r="83" spans="1:24" x14ac:dyDescent="0.35">
      <c r="A83" s="73">
        <v>768</v>
      </c>
      <c r="B83" s="73" t="s">
        <v>281</v>
      </c>
      <c r="C83" s="73" t="s">
        <v>282</v>
      </c>
      <c r="D83" s="73" t="s">
        <v>152</v>
      </c>
      <c r="E83" s="73" t="s">
        <v>98</v>
      </c>
      <c r="F83" s="73" t="s">
        <v>197</v>
      </c>
      <c r="G83" s="74">
        <v>0.1796162567119807</v>
      </c>
      <c r="H83" s="75">
        <v>37.612295351322324</v>
      </c>
      <c r="I83" s="75">
        <v>47.754665072751528</v>
      </c>
      <c r="J83" s="75">
        <v>24.100000381469727</v>
      </c>
      <c r="K83" s="73">
        <v>2018</v>
      </c>
      <c r="L83" s="75">
        <v>51.799999237060547</v>
      </c>
      <c r="M83" s="73">
        <v>2018</v>
      </c>
      <c r="N83" s="75">
        <v>55.099998474121094</v>
      </c>
      <c r="O83" s="73">
        <v>2015</v>
      </c>
      <c r="P83" s="73">
        <v>2230</v>
      </c>
      <c r="Q83" s="74">
        <v>42.400001525878906</v>
      </c>
      <c r="R83" s="73">
        <v>2018</v>
      </c>
      <c r="S83" s="74">
        <v>0.51500000000000001</v>
      </c>
      <c r="T83" s="73" t="s">
        <v>365</v>
      </c>
      <c r="U83" s="73" t="s">
        <v>366</v>
      </c>
      <c r="V83" s="73"/>
      <c r="W83" s="73"/>
      <c r="X83" s="73"/>
    </row>
    <row r="84" spans="1:24" x14ac:dyDescent="0.35">
      <c r="A84" s="73">
        <v>174</v>
      </c>
      <c r="B84" s="73" t="s">
        <v>283</v>
      </c>
      <c r="C84" s="73" t="s">
        <v>284</v>
      </c>
      <c r="D84" s="73" t="s">
        <v>152</v>
      </c>
      <c r="E84" s="73" t="s">
        <v>103</v>
      </c>
      <c r="F84" s="73" t="s">
        <v>107</v>
      </c>
      <c r="G84" s="74">
        <v>0.1807714052942492</v>
      </c>
      <c r="H84" s="75">
        <v>37.264918948784938</v>
      </c>
      <c r="I84" s="75">
        <v>48.509807720953965</v>
      </c>
      <c r="J84" s="75">
        <v>19.100000381469727</v>
      </c>
      <c r="K84" s="73">
        <v>2014</v>
      </c>
      <c r="L84" s="75">
        <v>39.700000762939453</v>
      </c>
      <c r="M84" s="73">
        <v>2014</v>
      </c>
      <c r="N84" s="75">
        <v>42.400001525878906</v>
      </c>
      <c r="O84" s="73">
        <v>2013</v>
      </c>
      <c r="P84" s="73">
        <v>3130</v>
      </c>
      <c r="Q84" s="74">
        <v>45.299999237060547</v>
      </c>
      <c r="R84" s="73">
        <v>2014</v>
      </c>
      <c r="S84" s="74">
        <v>0.55400000000000005</v>
      </c>
      <c r="T84" s="73" t="s">
        <v>363</v>
      </c>
      <c r="U84" s="73" t="s">
        <v>362</v>
      </c>
      <c r="V84" s="73"/>
      <c r="W84" s="73"/>
      <c r="X84" s="73"/>
    </row>
    <row r="85" spans="1:24" x14ac:dyDescent="0.35">
      <c r="A85" s="73">
        <v>516</v>
      </c>
      <c r="B85" s="73" t="s">
        <v>285</v>
      </c>
      <c r="C85" s="73" t="s">
        <v>286</v>
      </c>
      <c r="D85" s="73" t="s">
        <v>152</v>
      </c>
      <c r="E85" s="73" t="s">
        <v>103</v>
      </c>
      <c r="F85" s="73" t="s">
        <v>287</v>
      </c>
      <c r="G85" s="74">
        <v>0.18473453488536001</v>
      </c>
      <c r="H85" s="75">
        <v>40.881010832160591</v>
      </c>
      <c r="I85" s="75">
        <v>45.188348116879631</v>
      </c>
      <c r="J85" s="75">
        <v>13.800000190734863</v>
      </c>
      <c r="K85" s="73">
        <v>2015</v>
      </c>
      <c r="L85" s="75">
        <v>30.299999237060547</v>
      </c>
      <c r="M85" s="73">
        <v>2015</v>
      </c>
      <c r="N85" s="75">
        <v>17.399999618530273</v>
      </c>
      <c r="O85" s="73">
        <v>2015</v>
      </c>
      <c r="P85" s="73">
        <v>9190</v>
      </c>
      <c r="Q85" s="74">
        <v>59.099998474121094</v>
      </c>
      <c r="R85" s="73">
        <v>2015</v>
      </c>
      <c r="S85" s="74">
        <v>0.64600000000000002</v>
      </c>
      <c r="T85" s="73" t="s">
        <v>363</v>
      </c>
      <c r="U85" s="73" t="s">
        <v>360</v>
      </c>
      <c r="V85" s="73"/>
      <c r="W85" s="73"/>
      <c r="X85" s="73"/>
    </row>
    <row r="86" spans="1:24" x14ac:dyDescent="0.35">
      <c r="A86" s="73">
        <v>270</v>
      </c>
      <c r="B86" s="73" t="s">
        <v>288</v>
      </c>
      <c r="C86" s="73" t="s">
        <v>289</v>
      </c>
      <c r="D86" s="73" t="s">
        <v>152</v>
      </c>
      <c r="E86" s="73" t="s">
        <v>103</v>
      </c>
      <c r="F86" s="73" t="s">
        <v>122</v>
      </c>
      <c r="G86" s="74">
        <v>0.19802306451214541</v>
      </c>
      <c r="H86" s="75">
        <v>41.709080364668011</v>
      </c>
      <c r="I86" s="75">
        <v>47.47720706877341</v>
      </c>
      <c r="J86" s="75">
        <v>10.300000190734863</v>
      </c>
      <c r="K86" s="73">
        <v>2015</v>
      </c>
      <c r="L86" s="75">
        <v>38.400001525878906</v>
      </c>
      <c r="M86" s="73">
        <v>2015</v>
      </c>
      <c r="N86" s="75">
        <v>48.599998474121094</v>
      </c>
      <c r="O86" s="73">
        <v>2015</v>
      </c>
      <c r="P86" s="73">
        <v>2240</v>
      </c>
      <c r="Q86" s="74">
        <v>35.900001525878906</v>
      </c>
      <c r="R86" s="73">
        <v>2015</v>
      </c>
      <c r="S86" s="74">
        <v>0.496</v>
      </c>
      <c r="T86" s="73" t="s">
        <v>365</v>
      </c>
      <c r="U86" s="73" t="s">
        <v>366</v>
      </c>
      <c r="V86" s="73"/>
      <c r="W86" s="73"/>
      <c r="X86" s="73"/>
    </row>
    <row r="87" spans="1:24" x14ac:dyDescent="0.35">
      <c r="A87" s="73">
        <v>586</v>
      </c>
      <c r="B87" s="73" t="s">
        <v>290</v>
      </c>
      <c r="C87" s="73" t="s">
        <v>291</v>
      </c>
      <c r="D87" s="73" t="s">
        <v>142</v>
      </c>
      <c r="E87" s="73" t="s">
        <v>103</v>
      </c>
      <c r="F87" s="73" t="s">
        <v>126</v>
      </c>
      <c r="G87" s="74">
        <v>0.19824739486546469</v>
      </c>
      <c r="H87" s="75">
        <v>38.332130605059724</v>
      </c>
      <c r="I87" s="75">
        <v>51.718334393678745</v>
      </c>
      <c r="J87" s="75">
        <v>3.5999999046325684</v>
      </c>
      <c r="K87" s="73">
        <v>2018</v>
      </c>
      <c r="L87" s="75">
        <v>34.400001525878906</v>
      </c>
      <c r="M87" s="73">
        <v>2018</v>
      </c>
      <c r="N87" s="75">
        <v>21.899999618530273</v>
      </c>
      <c r="O87" s="73">
        <v>2018</v>
      </c>
      <c r="P87" s="73">
        <v>4710</v>
      </c>
      <c r="Q87" s="74">
        <v>29.600000381469727</v>
      </c>
      <c r="R87" s="73">
        <v>2018</v>
      </c>
      <c r="S87" s="74">
        <v>0.55700000000000005</v>
      </c>
      <c r="T87" s="73" t="s">
        <v>363</v>
      </c>
      <c r="U87" s="73" t="s">
        <v>362</v>
      </c>
      <c r="V87" s="73"/>
      <c r="W87" s="73"/>
      <c r="X87" s="73"/>
    </row>
    <row r="88" spans="1:24" x14ac:dyDescent="0.35">
      <c r="A88" s="73">
        <v>332</v>
      </c>
      <c r="B88" s="73" t="s">
        <v>292</v>
      </c>
      <c r="C88" s="73" t="s">
        <v>293</v>
      </c>
      <c r="D88" s="73" t="s">
        <v>121</v>
      </c>
      <c r="E88" s="73" t="s">
        <v>103</v>
      </c>
      <c r="F88" s="73" t="s">
        <v>143</v>
      </c>
      <c r="G88" s="74">
        <v>0.1995876944902279</v>
      </c>
      <c r="H88" s="75">
        <v>41.268898324415048</v>
      </c>
      <c r="I88" s="75">
        <v>48.362738670964241</v>
      </c>
      <c r="J88" s="75">
        <v>24.5</v>
      </c>
      <c r="K88" s="73">
        <v>2012</v>
      </c>
      <c r="L88" s="75">
        <v>50.299999237060547</v>
      </c>
      <c r="M88" s="73">
        <v>2012</v>
      </c>
      <c r="N88" s="75">
        <v>58.5</v>
      </c>
      <c r="O88" s="73">
        <v>2012</v>
      </c>
      <c r="P88" s="73">
        <v>3100</v>
      </c>
      <c r="Q88" s="74">
        <v>41.099998474121094</v>
      </c>
      <c r="R88" s="73">
        <v>2012</v>
      </c>
      <c r="S88" s="74">
        <v>0.51</v>
      </c>
      <c r="T88" s="73" t="s">
        <v>365</v>
      </c>
      <c r="U88" s="73" t="s">
        <v>362</v>
      </c>
      <c r="V88" s="73"/>
      <c r="W88" s="73"/>
      <c r="X88" s="73"/>
    </row>
    <row r="89" spans="1:24" x14ac:dyDescent="0.35">
      <c r="A89" s="73">
        <v>626</v>
      </c>
      <c r="B89" s="73" t="s">
        <v>294</v>
      </c>
      <c r="C89" s="73" t="s">
        <v>295</v>
      </c>
      <c r="D89" s="73" t="s">
        <v>136</v>
      </c>
      <c r="E89" s="73" t="s">
        <v>103</v>
      </c>
      <c r="F89" s="73" t="s">
        <v>192</v>
      </c>
      <c r="G89" s="74">
        <v>0.22151424007077999</v>
      </c>
      <c r="H89" s="75">
        <v>48.253699559766631</v>
      </c>
      <c r="I89" s="75">
        <v>45.906167214477371</v>
      </c>
      <c r="J89" s="75">
        <v>22</v>
      </c>
      <c r="K89" s="73">
        <v>2014</v>
      </c>
      <c r="L89" s="75">
        <v>65.900001525878906</v>
      </c>
      <c r="M89" s="73">
        <v>2014</v>
      </c>
      <c r="N89" s="75">
        <v>41.799999237060547</v>
      </c>
      <c r="O89" s="73">
        <v>2014</v>
      </c>
      <c r="P89" s="73">
        <v>5190</v>
      </c>
      <c r="Q89" s="74">
        <v>28.700000762939453</v>
      </c>
      <c r="R89" s="73">
        <v>2014</v>
      </c>
      <c r="S89" s="74">
        <v>0.60599999999999998</v>
      </c>
      <c r="T89" s="73" t="s">
        <v>363</v>
      </c>
      <c r="U89" s="73" t="s">
        <v>362</v>
      </c>
      <c r="V89" s="73"/>
      <c r="W89" s="73"/>
      <c r="X89" s="73"/>
    </row>
    <row r="90" spans="1:24" x14ac:dyDescent="0.35">
      <c r="A90" s="73">
        <v>646</v>
      </c>
      <c r="B90" s="73" t="s">
        <v>296</v>
      </c>
      <c r="C90" s="73" t="s">
        <v>297</v>
      </c>
      <c r="D90" s="73" t="s">
        <v>152</v>
      </c>
      <c r="E90" s="73" t="s">
        <v>103</v>
      </c>
      <c r="F90" s="73" t="s">
        <v>122</v>
      </c>
      <c r="G90" s="74">
        <v>0.23100196192350619</v>
      </c>
      <c r="H90" s="75">
        <v>48.822401873815402</v>
      </c>
      <c r="I90" s="75">
        <v>47.314747545715903</v>
      </c>
      <c r="J90" s="75">
        <v>56.5</v>
      </c>
      <c r="K90" s="73">
        <v>2016</v>
      </c>
      <c r="L90" s="75">
        <v>80.300003051757813</v>
      </c>
      <c r="M90" s="73">
        <v>2016</v>
      </c>
      <c r="N90" s="75">
        <v>38.200000762939453</v>
      </c>
      <c r="O90" s="73">
        <v>2016</v>
      </c>
      <c r="P90" s="73">
        <v>2160</v>
      </c>
      <c r="Q90" s="74">
        <v>43.700000762939453</v>
      </c>
      <c r="R90" s="73">
        <v>2016</v>
      </c>
      <c r="S90" s="74">
        <v>0.54300000000000004</v>
      </c>
      <c r="T90" s="73" t="s">
        <v>365</v>
      </c>
      <c r="U90" s="73" t="s">
        <v>366</v>
      </c>
      <c r="V90" s="73"/>
      <c r="W90" s="73"/>
      <c r="X90" s="73"/>
    </row>
    <row r="91" spans="1:24" x14ac:dyDescent="0.35">
      <c r="A91" s="73">
        <v>454</v>
      </c>
      <c r="B91" s="73" t="s">
        <v>298</v>
      </c>
      <c r="C91" s="73" t="s">
        <v>299</v>
      </c>
      <c r="D91" s="73" t="s">
        <v>152</v>
      </c>
      <c r="E91" s="73" t="s">
        <v>98</v>
      </c>
      <c r="F91" s="73" t="s">
        <v>122</v>
      </c>
      <c r="G91" s="74">
        <v>0.23109520423577251</v>
      </c>
      <c r="H91" s="75">
        <v>49.88338698463221</v>
      </c>
      <c r="I91" s="75">
        <v>46.327087674894052</v>
      </c>
      <c r="J91" s="75">
        <v>73.5</v>
      </c>
      <c r="K91" s="73">
        <v>2019</v>
      </c>
      <c r="L91" s="75">
        <v>90.400001525878906</v>
      </c>
      <c r="M91" s="73">
        <v>2019</v>
      </c>
      <c r="N91" s="75">
        <v>50.700000762939453</v>
      </c>
      <c r="O91" s="73">
        <v>2019</v>
      </c>
      <c r="P91" s="73">
        <v>1550</v>
      </c>
      <c r="Q91" s="74">
        <v>38.5</v>
      </c>
      <c r="R91" s="73">
        <v>2019</v>
      </c>
      <c r="S91" s="74">
        <v>0.48299999999999998</v>
      </c>
      <c r="T91" s="73" t="s">
        <v>365</v>
      </c>
      <c r="U91" s="73" t="s">
        <v>366</v>
      </c>
      <c r="V91" s="73"/>
      <c r="W91" s="73"/>
      <c r="X91" s="73"/>
    </row>
    <row r="92" spans="1:24" x14ac:dyDescent="0.35">
      <c r="A92" s="73">
        <v>894</v>
      </c>
      <c r="B92" s="73" t="s">
        <v>300</v>
      </c>
      <c r="C92" s="73" t="s">
        <v>301</v>
      </c>
      <c r="D92" s="73" t="s">
        <v>152</v>
      </c>
      <c r="E92" s="73" t="s">
        <v>103</v>
      </c>
      <c r="F92" s="73" t="s">
        <v>113</v>
      </c>
      <c r="G92" s="74">
        <v>0.2316850733623361</v>
      </c>
      <c r="H92" s="75">
        <v>47.906130544873598</v>
      </c>
      <c r="I92" s="75">
        <v>48.362301594222281</v>
      </c>
      <c r="J92" s="75">
        <v>58.700000762939453</v>
      </c>
      <c r="K92" s="73">
        <v>2015</v>
      </c>
      <c r="L92" s="75">
        <v>75.400001525878906</v>
      </c>
      <c r="M92" s="73">
        <v>2015</v>
      </c>
      <c r="N92" s="75">
        <v>54.400001525878906</v>
      </c>
      <c r="O92" s="73">
        <v>2015</v>
      </c>
      <c r="P92" s="73">
        <v>3360</v>
      </c>
      <c r="Q92" s="74">
        <v>57.099998474121094</v>
      </c>
      <c r="R92" s="73">
        <v>2015</v>
      </c>
      <c r="S92" s="74"/>
      <c r="T92" s="73" t="s">
        <v>100</v>
      </c>
      <c r="U92" s="73" t="s">
        <v>362</v>
      </c>
      <c r="V92" s="73"/>
      <c r="W92" s="73"/>
      <c r="X92" s="73"/>
    </row>
    <row r="93" spans="1:24" x14ac:dyDescent="0.35">
      <c r="A93" s="73">
        <v>120</v>
      </c>
      <c r="B93" s="73" t="s">
        <v>302</v>
      </c>
      <c r="C93" s="73" t="s">
        <v>303</v>
      </c>
      <c r="D93" s="73" t="s">
        <v>152</v>
      </c>
      <c r="E93" s="73" t="s">
        <v>103</v>
      </c>
      <c r="F93" s="73" t="s">
        <v>113</v>
      </c>
      <c r="G93" s="74">
        <v>0.23206011276570249</v>
      </c>
      <c r="H93" s="75">
        <v>43.591636255226412</v>
      </c>
      <c r="I93" s="75">
        <v>53.235008524801543</v>
      </c>
      <c r="J93" s="75">
        <v>26</v>
      </c>
      <c r="K93" s="73">
        <v>2014</v>
      </c>
      <c r="L93" s="75">
        <v>47</v>
      </c>
      <c r="M93" s="73">
        <v>2014</v>
      </c>
      <c r="N93" s="75">
        <v>37.5</v>
      </c>
      <c r="O93" s="73">
        <v>2014</v>
      </c>
      <c r="P93" s="73">
        <v>3780</v>
      </c>
      <c r="Q93" s="74">
        <v>46.599998474121094</v>
      </c>
      <c r="R93" s="73">
        <v>2014</v>
      </c>
      <c r="S93" s="74">
        <v>0.56299999999999994</v>
      </c>
      <c r="T93" s="73" t="s">
        <v>363</v>
      </c>
      <c r="U93" s="73" t="s">
        <v>362</v>
      </c>
      <c r="V93" s="73"/>
      <c r="W93" s="73"/>
      <c r="X93" s="73"/>
    </row>
    <row r="94" spans="1:24" x14ac:dyDescent="0.35">
      <c r="A94" s="73">
        <v>384</v>
      </c>
      <c r="B94" s="73" t="s">
        <v>304</v>
      </c>
      <c r="C94" s="73" t="s">
        <v>305</v>
      </c>
      <c r="D94" s="73" t="s">
        <v>152</v>
      </c>
      <c r="E94" s="73" t="s">
        <v>98</v>
      </c>
      <c r="F94" s="73" t="s">
        <v>192</v>
      </c>
      <c r="G94" s="74">
        <v>0.23587099610055451</v>
      </c>
      <c r="H94" s="75">
        <v>46.067484015968006</v>
      </c>
      <c r="I94" s="75">
        <v>51.201189111781389</v>
      </c>
      <c r="J94" s="75">
        <v>9.1999998092651367</v>
      </c>
      <c r="K94" s="73">
        <v>2018</v>
      </c>
      <c r="L94" s="75">
        <v>34.900001525878906</v>
      </c>
      <c r="M94" s="73">
        <v>2018</v>
      </c>
      <c r="N94" s="75">
        <v>39.5</v>
      </c>
      <c r="O94" s="73">
        <v>2018</v>
      </c>
      <c r="P94" s="73">
        <v>5300</v>
      </c>
      <c r="Q94" s="74">
        <v>37.200000762939453</v>
      </c>
      <c r="R94" s="73">
        <v>2018</v>
      </c>
      <c r="S94" s="74">
        <v>0.53800000000000003</v>
      </c>
      <c r="T94" s="73" t="s">
        <v>365</v>
      </c>
      <c r="U94" s="73" t="s">
        <v>362</v>
      </c>
      <c r="V94" s="73"/>
      <c r="W94" s="73"/>
      <c r="X94" s="73"/>
    </row>
    <row r="95" spans="1:24" x14ac:dyDescent="0.35">
      <c r="A95" s="73">
        <v>887</v>
      </c>
      <c r="B95" s="73" t="s">
        <v>306</v>
      </c>
      <c r="C95" s="73" t="s">
        <v>307</v>
      </c>
      <c r="D95" s="73" t="s">
        <v>125</v>
      </c>
      <c r="E95" s="73" t="s">
        <v>103</v>
      </c>
      <c r="F95" s="73" t="s">
        <v>287</v>
      </c>
      <c r="G95" s="74">
        <v>0.24516646145808971</v>
      </c>
      <c r="H95" s="75">
        <v>48.466428783363355</v>
      </c>
      <c r="I95" s="75">
        <v>50.584800162178588</v>
      </c>
      <c r="J95" s="75">
        <v>18.299999237060547</v>
      </c>
      <c r="K95" s="73">
        <v>2014</v>
      </c>
      <c r="L95" s="75">
        <v>51.200000762939453</v>
      </c>
      <c r="M95" s="73">
        <v>2014</v>
      </c>
      <c r="N95" s="75">
        <v>48.599998474121094</v>
      </c>
      <c r="O95" s="73">
        <v>2014</v>
      </c>
      <c r="P95" s="73">
        <v>3520</v>
      </c>
      <c r="Q95" s="74">
        <v>36.700000762939453</v>
      </c>
      <c r="R95" s="73">
        <v>2014</v>
      </c>
      <c r="S95" s="74">
        <v>0.47</v>
      </c>
      <c r="T95" s="73" t="s">
        <v>365</v>
      </c>
      <c r="U95" s="73" t="s">
        <v>366</v>
      </c>
      <c r="V95" s="73"/>
      <c r="W95" s="73"/>
      <c r="X95" s="73"/>
    </row>
    <row r="96" spans="1:24" x14ac:dyDescent="0.35">
      <c r="A96" s="73">
        <v>566</v>
      </c>
      <c r="B96" s="73" t="s">
        <v>308</v>
      </c>
      <c r="C96" s="73" t="s">
        <v>309</v>
      </c>
      <c r="D96" s="73" t="s">
        <v>152</v>
      </c>
      <c r="E96" s="73" t="s">
        <v>103</v>
      </c>
      <c r="F96" s="73" t="s">
        <v>113</v>
      </c>
      <c r="G96" s="74">
        <v>0.25438964241192652</v>
      </c>
      <c r="H96" s="75">
        <v>46.416860113262409</v>
      </c>
      <c r="I96" s="75">
        <v>54.805439616377946</v>
      </c>
      <c r="J96" s="75">
        <v>39.099998474121094</v>
      </c>
      <c r="K96" s="73">
        <v>2018</v>
      </c>
      <c r="L96" s="75">
        <v>71</v>
      </c>
      <c r="M96" s="73">
        <v>2018</v>
      </c>
      <c r="N96" s="75">
        <v>40.099998474121094</v>
      </c>
      <c r="O96" s="73">
        <v>2018</v>
      </c>
      <c r="P96" s="73">
        <v>5000</v>
      </c>
      <c r="Q96" s="74">
        <v>35.099998474121094</v>
      </c>
      <c r="R96" s="73">
        <v>2018</v>
      </c>
      <c r="S96" s="74">
        <v>0.53900000000000003</v>
      </c>
      <c r="T96" s="73" t="s">
        <v>365</v>
      </c>
      <c r="U96" s="73" t="s">
        <v>362</v>
      </c>
      <c r="V96" s="73"/>
      <c r="W96" s="73"/>
      <c r="X96" s="73"/>
    </row>
    <row r="97" spans="1:24" x14ac:dyDescent="0.35">
      <c r="A97" s="73">
        <v>430</v>
      </c>
      <c r="B97" s="73" t="s">
        <v>310</v>
      </c>
      <c r="C97" s="73" t="s">
        <v>311</v>
      </c>
      <c r="D97" s="73" t="s">
        <v>152</v>
      </c>
      <c r="E97" s="73" t="s">
        <v>103</v>
      </c>
      <c r="F97" s="73" t="s">
        <v>122</v>
      </c>
      <c r="G97" s="74">
        <v>0.25929373111005027</v>
      </c>
      <c r="H97" s="75">
        <v>52.323074524227451</v>
      </c>
      <c r="I97" s="75">
        <v>49.556287253339441</v>
      </c>
      <c r="J97" s="75">
        <v>44.400001525878906</v>
      </c>
      <c r="K97" s="73">
        <v>2016</v>
      </c>
      <c r="L97" s="75">
        <v>75.599998474121094</v>
      </c>
      <c r="M97" s="73">
        <v>2016</v>
      </c>
      <c r="N97" s="75">
        <v>50.900001525878906</v>
      </c>
      <c r="O97" s="73">
        <v>2016</v>
      </c>
      <c r="P97" s="73">
        <v>1300</v>
      </c>
      <c r="Q97" s="74">
        <v>35.299999237060547</v>
      </c>
      <c r="R97" s="73">
        <v>2016</v>
      </c>
      <c r="S97" s="74">
        <v>0.48</v>
      </c>
      <c r="T97" s="73" t="s">
        <v>365</v>
      </c>
      <c r="U97" s="73" t="s">
        <v>366</v>
      </c>
      <c r="V97" s="73"/>
      <c r="W97" s="73"/>
      <c r="X97" s="73"/>
    </row>
    <row r="98" spans="1:24" x14ac:dyDescent="0.35">
      <c r="A98" s="73">
        <v>686</v>
      </c>
      <c r="B98" s="73" t="s">
        <v>312</v>
      </c>
      <c r="C98" s="73" t="s">
        <v>313</v>
      </c>
      <c r="D98" s="73" t="s">
        <v>152</v>
      </c>
      <c r="E98" s="73" t="s">
        <v>103</v>
      </c>
      <c r="F98" s="73" t="s">
        <v>99</v>
      </c>
      <c r="G98" s="74">
        <v>0.26286197297605662</v>
      </c>
      <c r="H98" s="75">
        <v>50.832378108573003</v>
      </c>
      <c r="I98" s="75">
        <v>51.711523787970123</v>
      </c>
      <c r="J98" s="75">
        <v>7.5999999046325684</v>
      </c>
      <c r="K98" s="73">
        <v>2018</v>
      </c>
      <c r="L98" s="75">
        <v>34</v>
      </c>
      <c r="M98" s="73">
        <v>2018</v>
      </c>
      <c r="N98" s="75">
        <v>46.700000762939453</v>
      </c>
      <c r="O98" s="73">
        <v>2011</v>
      </c>
      <c r="P98" s="73">
        <v>3420</v>
      </c>
      <c r="Q98" s="74">
        <v>38.099998474121094</v>
      </c>
      <c r="R98" s="73">
        <v>2018</v>
      </c>
      <c r="S98" s="74">
        <v>0.51200000000000001</v>
      </c>
      <c r="T98" s="73" t="s">
        <v>365</v>
      </c>
      <c r="U98" s="73" t="s">
        <v>362</v>
      </c>
      <c r="V98" s="73"/>
      <c r="W98" s="73"/>
      <c r="X98" s="73"/>
    </row>
    <row r="99" spans="1:24" x14ac:dyDescent="0.35">
      <c r="A99" s="73">
        <v>598</v>
      </c>
      <c r="B99" s="73" t="s">
        <v>314</v>
      </c>
      <c r="C99" s="73" t="s">
        <v>315</v>
      </c>
      <c r="D99" s="73" t="s">
        <v>136</v>
      </c>
      <c r="E99" s="73" t="s">
        <v>103</v>
      </c>
      <c r="F99" s="73" t="s">
        <v>316</v>
      </c>
      <c r="G99" s="74">
        <v>0.26329089966554842</v>
      </c>
      <c r="H99" s="75">
        <v>56.62862730321708</v>
      </c>
      <c r="I99" s="75">
        <v>46.494310776025237</v>
      </c>
      <c r="J99" s="75">
        <v>38</v>
      </c>
      <c r="K99" s="73">
        <v>2009</v>
      </c>
      <c r="L99" s="75">
        <v>65.599998474121094</v>
      </c>
      <c r="M99" s="73">
        <v>2009</v>
      </c>
      <c r="N99" s="75">
        <v>39.900001525878906</v>
      </c>
      <c r="O99" s="73">
        <v>2009</v>
      </c>
      <c r="P99" s="73">
        <v>4240</v>
      </c>
      <c r="Q99" s="74">
        <v>41.900001525878906</v>
      </c>
      <c r="R99" s="73">
        <v>2009</v>
      </c>
      <c r="S99" s="74">
        <v>0.55500000000000005</v>
      </c>
      <c r="T99" s="73" t="s">
        <v>363</v>
      </c>
      <c r="U99" s="73" t="s">
        <v>362</v>
      </c>
      <c r="V99" s="73"/>
      <c r="W99" s="73"/>
      <c r="X99" s="73"/>
    </row>
    <row r="100" spans="1:24" x14ac:dyDescent="0.35">
      <c r="A100" s="73">
        <v>4</v>
      </c>
      <c r="B100" s="73" t="s">
        <v>317</v>
      </c>
      <c r="C100" s="73" t="s">
        <v>318</v>
      </c>
      <c r="D100" s="73" t="s">
        <v>142</v>
      </c>
      <c r="E100" s="73" t="s">
        <v>103</v>
      </c>
      <c r="F100" s="73" t="s">
        <v>104</v>
      </c>
      <c r="G100" s="74">
        <v>0.27172123723761471</v>
      </c>
      <c r="H100" s="75">
        <v>55.910239260815978</v>
      </c>
      <c r="I100" s="75">
        <v>48.599548281319436</v>
      </c>
      <c r="J100" s="75"/>
      <c r="K100" s="73"/>
      <c r="L100" s="75"/>
      <c r="M100" s="73"/>
      <c r="N100" s="75">
        <v>54.5</v>
      </c>
      <c r="O100" s="73">
        <v>2016</v>
      </c>
      <c r="P100" s="73">
        <v>2100</v>
      </c>
      <c r="Q100" s="74"/>
      <c r="R100" s="73"/>
      <c r="S100" s="74">
        <v>0.51100000000000001</v>
      </c>
      <c r="T100" s="73" t="s">
        <v>365</v>
      </c>
      <c r="U100" s="73" t="s">
        <v>366</v>
      </c>
      <c r="V100" s="73"/>
      <c r="W100" s="73"/>
      <c r="X100" s="73"/>
    </row>
    <row r="101" spans="1:24" x14ac:dyDescent="0.35">
      <c r="A101" s="73">
        <v>729</v>
      </c>
      <c r="B101" s="73" t="s">
        <v>319</v>
      </c>
      <c r="C101" s="73" t="s">
        <v>320</v>
      </c>
      <c r="D101" s="73" t="s">
        <v>125</v>
      </c>
      <c r="E101" s="73" t="s">
        <v>98</v>
      </c>
      <c r="F101" s="73" t="s">
        <v>170</v>
      </c>
      <c r="G101" s="74">
        <v>0.27943958863105339</v>
      </c>
      <c r="H101" s="75">
        <v>52.328041650939227</v>
      </c>
      <c r="I101" s="75">
        <v>53.401499428373455</v>
      </c>
      <c r="J101" s="75">
        <v>12.199999809265137</v>
      </c>
      <c r="K101" s="73">
        <v>2014</v>
      </c>
      <c r="L101" s="75">
        <v>44</v>
      </c>
      <c r="M101" s="73">
        <v>2014</v>
      </c>
      <c r="N101" s="75">
        <v>46.5</v>
      </c>
      <c r="O101" s="73">
        <v>2009</v>
      </c>
      <c r="P101" s="73">
        <v>3860</v>
      </c>
      <c r="Q101" s="74">
        <v>34.200000762939453</v>
      </c>
      <c r="R101" s="73">
        <v>2014</v>
      </c>
      <c r="S101" s="74">
        <v>0.51</v>
      </c>
      <c r="T101" s="73" t="s">
        <v>365</v>
      </c>
      <c r="U101" s="73" t="s">
        <v>366</v>
      </c>
      <c r="V101" s="73"/>
      <c r="W101" s="73"/>
      <c r="X101" s="73"/>
    </row>
    <row r="102" spans="1:24" x14ac:dyDescent="0.35">
      <c r="A102" s="73">
        <v>800</v>
      </c>
      <c r="B102" s="73" t="s">
        <v>321</v>
      </c>
      <c r="C102" s="73" t="s">
        <v>322</v>
      </c>
      <c r="D102" s="73" t="s">
        <v>152</v>
      </c>
      <c r="E102" s="73" t="s">
        <v>103</v>
      </c>
      <c r="F102" s="73" t="s">
        <v>192</v>
      </c>
      <c r="G102" s="74">
        <v>0.28102847842691397</v>
      </c>
      <c r="H102" s="75">
        <v>57.168485455259813</v>
      </c>
      <c r="I102" s="75">
        <v>49.157936612969635</v>
      </c>
      <c r="J102" s="75">
        <v>41</v>
      </c>
      <c r="K102" s="73">
        <v>2019</v>
      </c>
      <c r="L102" s="75">
        <v>70.5</v>
      </c>
      <c r="M102" s="73">
        <v>2019</v>
      </c>
      <c r="N102" s="75">
        <v>20.299999237060547</v>
      </c>
      <c r="O102" s="73">
        <v>2019</v>
      </c>
      <c r="P102" s="73">
        <v>2260</v>
      </c>
      <c r="Q102" s="74">
        <v>42.700000762939453</v>
      </c>
      <c r="R102" s="73">
        <v>2019</v>
      </c>
      <c r="S102" s="74">
        <v>0.54400000000000004</v>
      </c>
      <c r="T102" s="73" t="s">
        <v>365</v>
      </c>
      <c r="U102" s="73" t="s">
        <v>366</v>
      </c>
      <c r="V102" s="73"/>
      <c r="W102" s="73"/>
      <c r="X102" s="73"/>
    </row>
    <row r="103" spans="1:24" x14ac:dyDescent="0.35">
      <c r="A103" s="73">
        <v>24</v>
      </c>
      <c r="B103" s="73" t="s">
        <v>323</v>
      </c>
      <c r="C103" s="73" t="s">
        <v>324</v>
      </c>
      <c r="D103" s="73" t="s">
        <v>152</v>
      </c>
      <c r="E103" s="73" t="s">
        <v>103</v>
      </c>
      <c r="F103" s="73" t="s">
        <v>104</v>
      </c>
      <c r="G103" s="74">
        <v>0.28243504758584909</v>
      </c>
      <c r="H103" s="75">
        <v>51.104111845344335</v>
      </c>
      <c r="I103" s="75">
        <v>55.266599376695645</v>
      </c>
      <c r="J103" s="75">
        <v>49.900001525878906</v>
      </c>
      <c r="K103" s="73">
        <v>2018</v>
      </c>
      <c r="L103" s="75">
        <v>71.5</v>
      </c>
      <c r="M103" s="73">
        <v>2018</v>
      </c>
      <c r="N103" s="75">
        <v>32.299999237060547</v>
      </c>
      <c r="O103" s="73">
        <v>2018</v>
      </c>
      <c r="P103" s="73">
        <v>5900</v>
      </c>
      <c r="Q103" s="74">
        <v>51.299999237060547</v>
      </c>
      <c r="R103" s="73">
        <v>2018</v>
      </c>
      <c r="S103" s="74">
        <v>0.58099999999999996</v>
      </c>
      <c r="T103" s="73" t="s">
        <v>363</v>
      </c>
      <c r="U103" s="73" t="s">
        <v>362</v>
      </c>
      <c r="V103" s="73"/>
      <c r="W103" s="73"/>
      <c r="X103" s="73"/>
    </row>
    <row r="104" spans="1:24" x14ac:dyDescent="0.35">
      <c r="A104" s="73">
        <v>834</v>
      </c>
      <c r="B104" s="73" t="s">
        <v>325</v>
      </c>
      <c r="C104" s="73" t="s">
        <v>326</v>
      </c>
      <c r="D104" s="73" t="s">
        <v>152</v>
      </c>
      <c r="E104" s="73" t="s">
        <v>103</v>
      </c>
      <c r="F104" s="73" t="s">
        <v>104</v>
      </c>
      <c r="G104" s="74">
        <v>0.28417931066941232</v>
      </c>
      <c r="H104" s="75">
        <v>57.067727112238444</v>
      </c>
      <c r="I104" s="75">
        <v>49.796851048667179</v>
      </c>
      <c r="J104" s="75">
        <v>49.400001525878906</v>
      </c>
      <c r="K104" s="73">
        <v>2018</v>
      </c>
      <c r="L104" s="75">
        <v>76.800003051757813</v>
      </c>
      <c r="M104" s="73">
        <v>2018</v>
      </c>
      <c r="N104" s="75">
        <v>26.399999618530273</v>
      </c>
      <c r="O104" s="73">
        <v>2017</v>
      </c>
      <c r="P104" s="73">
        <v>2760</v>
      </c>
      <c r="Q104" s="74">
        <v>40.5</v>
      </c>
      <c r="R104" s="73">
        <v>2018</v>
      </c>
      <c r="S104" s="74">
        <v>0.52900000000000003</v>
      </c>
      <c r="T104" s="73" t="s">
        <v>365</v>
      </c>
      <c r="U104" s="73" t="s">
        <v>362</v>
      </c>
      <c r="V104" s="73"/>
      <c r="W104" s="73"/>
      <c r="X104" s="73"/>
    </row>
    <row r="105" spans="1:24" x14ac:dyDescent="0.35">
      <c r="A105" s="73">
        <v>694</v>
      </c>
      <c r="B105" s="73" t="s">
        <v>327</v>
      </c>
      <c r="C105" s="73" t="s">
        <v>328</v>
      </c>
      <c r="D105" s="73" t="s">
        <v>152</v>
      </c>
      <c r="E105" s="73" t="s">
        <v>103</v>
      </c>
      <c r="F105" s="73" t="s">
        <v>99</v>
      </c>
      <c r="G105" s="74">
        <v>0.29289930671452868</v>
      </c>
      <c r="H105" s="75">
        <v>59.221962862980462</v>
      </c>
      <c r="I105" s="75">
        <v>49.457885648302209</v>
      </c>
      <c r="J105" s="75">
        <v>43</v>
      </c>
      <c r="K105" s="73">
        <v>2018</v>
      </c>
      <c r="L105" s="75">
        <v>76</v>
      </c>
      <c r="M105" s="73">
        <v>2018</v>
      </c>
      <c r="N105" s="75">
        <v>56.799999237060547</v>
      </c>
      <c r="O105" s="73">
        <v>2018</v>
      </c>
      <c r="P105" s="73">
        <v>1690</v>
      </c>
      <c r="Q105" s="74">
        <v>35.700000762939453</v>
      </c>
      <c r="R105" s="73">
        <v>2018</v>
      </c>
      <c r="S105" s="74">
        <v>0.45200000000000001</v>
      </c>
      <c r="T105" s="73" t="s">
        <v>365</v>
      </c>
      <c r="U105" s="73" t="s">
        <v>366</v>
      </c>
      <c r="V105" s="73"/>
      <c r="W105" s="73"/>
      <c r="X105" s="73"/>
    </row>
    <row r="106" spans="1:24" x14ac:dyDescent="0.35">
      <c r="A106" s="73">
        <v>478</v>
      </c>
      <c r="B106" s="73" t="s">
        <v>329</v>
      </c>
      <c r="C106" s="73" t="s">
        <v>330</v>
      </c>
      <c r="D106" s="73" t="s">
        <v>152</v>
      </c>
      <c r="E106" s="73" t="s">
        <v>103</v>
      </c>
      <c r="F106" s="73" t="s">
        <v>243</v>
      </c>
      <c r="G106" s="74">
        <v>0.32703724846102078</v>
      </c>
      <c r="H106" s="75">
        <v>58.448082743834938</v>
      </c>
      <c r="I106" s="75">
        <v>55.953460423048071</v>
      </c>
      <c r="J106" s="75">
        <v>6</v>
      </c>
      <c r="K106" s="73">
        <v>2014</v>
      </c>
      <c r="L106" s="75">
        <v>24.100000381469727</v>
      </c>
      <c r="M106" s="73">
        <v>2014</v>
      </c>
      <c r="N106" s="75">
        <v>31</v>
      </c>
      <c r="O106" s="73">
        <v>2014</v>
      </c>
      <c r="P106" s="73">
        <v>5320</v>
      </c>
      <c r="Q106" s="74">
        <v>32.599998474121094</v>
      </c>
      <c r="R106" s="73">
        <v>2014</v>
      </c>
      <c r="S106" s="74">
        <v>0.54600000000000004</v>
      </c>
      <c r="T106" s="73" t="s">
        <v>365</v>
      </c>
      <c r="U106" s="73" t="s">
        <v>362</v>
      </c>
      <c r="V106" s="73"/>
      <c r="W106" s="73"/>
      <c r="X106" s="73"/>
    </row>
    <row r="107" spans="1:24" x14ac:dyDescent="0.35">
      <c r="A107" s="73">
        <v>180</v>
      </c>
      <c r="B107" s="73" t="s">
        <v>331</v>
      </c>
      <c r="C107" s="73" t="s">
        <v>332</v>
      </c>
      <c r="D107" s="73" t="s">
        <v>152</v>
      </c>
      <c r="E107" s="73" t="s">
        <v>98</v>
      </c>
      <c r="F107" s="73" t="s">
        <v>126</v>
      </c>
      <c r="G107" s="74">
        <v>0.3311887359526684</v>
      </c>
      <c r="H107" s="75">
        <v>64.517979637148144</v>
      </c>
      <c r="I107" s="75">
        <v>51.332781623864832</v>
      </c>
      <c r="J107" s="75">
        <v>77.199996948242188</v>
      </c>
      <c r="K107" s="73">
        <v>2012</v>
      </c>
      <c r="L107" s="75">
        <v>91.400001525878906</v>
      </c>
      <c r="M107" s="73">
        <v>2012</v>
      </c>
      <c r="N107" s="75">
        <v>63.900001525878906</v>
      </c>
      <c r="O107" s="73">
        <v>2012</v>
      </c>
      <c r="P107" s="73">
        <v>1110</v>
      </c>
      <c r="Q107" s="74">
        <v>42.099998474121094</v>
      </c>
      <c r="R107" s="73">
        <v>2012</v>
      </c>
      <c r="S107" s="74">
        <v>0.48</v>
      </c>
      <c r="T107" s="73" t="s">
        <v>365</v>
      </c>
      <c r="U107" s="73" t="s">
        <v>366</v>
      </c>
      <c r="V107" s="73"/>
      <c r="W107" s="73"/>
      <c r="X107" s="73"/>
    </row>
    <row r="108" spans="1:24" x14ac:dyDescent="0.35">
      <c r="A108" s="73">
        <v>624</v>
      </c>
      <c r="B108" s="73" t="s">
        <v>333</v>
      </c>
      <c r="C108" s="73" t="s">
        <v>334</v>
      </c>
      <c r="D108" s="73" t="s">
        <v>152</v>
      </c>
      <c r="E108" s="73" t="s">
        <v>98</v>
      </c>
      <c r="F108" s="73" t="s">
        <v>116</v>
      </c>
      <c r="G108" s="74">
        <v>0.34068872344296991</v>
      </c>
      <c r="H108" s="75">
        <v>64.396310480741491</v>
      </c>
      <c r="I108" s="75">
        <v>52.905006653270469</v>
      </c>
      <c r="J108" s="75">
        <v>24.700000762939453</v>
      </c>
      <c r="K108" s="73">
        <v>2018</v>
      </c>
      <c r="L108" s="75">
        <v>59.5</v>
      </c>
      <c r="M108" s="73">
        <v>2018</v>
      </c>
      <c r="N108" s="75">
        <v>47.700000762939453</v>
      </c>
      <c r="O108" s="73">
        <v>2018</v>
      </c>
      <c r="P108" s="73">
        <v>1980</v>
      </c>
      <c r="Q108" s="74">
        <v>34.799999237060547</v>
      </c>
      <c r="R108" s="73">
        <v>2018</v>
      </c>
      <c r="S108" s="74">
        <v>0.48</v>
      </c>
      <c r="T108" s="73" t="s">
        <v>365</v>
      </c>
      <c r="U108" s="73" t="s">
        <v>366</v>
      </c>
      <c r="V108" s="73"/>
      <c r="W108" s="73"/>
      <c r="X108" s="73"/>
    </row>
    <row r="109" spans="1:24" x14ac:dyDescent="0.35">
      <c r="A109" s="73">
        <v>231</v>
      </c>
      <c r="B109" s="73" t="s">
        <v>335</v>
      </c>
      <c r="C109" s="73" t="s">
        <v>336</v>
      </c>
      <c r="D109" s="73" t="s">
        <v>152</v>
      </c>
      <c r="E109" s="73" t="s">
        <v>103</v>
      </c>
      <c r="F109" s="73" t="s">
        <v>99</v>
      </c>
      <c r="G109" s="74">
        <v>0.36660424201658393</v>
      </c>
      <c r="H109" s="75">
        <v>68.736858094026019</v>
      </c>
      <c r="I109" s="75">
        <v>53.334448530525101</v>
      </c>
      <c r="J109" s="75">
        <v>30.799999237060547</v>
      </c>
      <c r="K109" s="73">
        <v>2015</v>
      </c>
      <c r="L109" s="75">
        <v>68.900001525878906</v>
      </c>
      <c r="M109" s="73">
        <v>2015</v>
      </c>
      <c r="N109" s="75">
        <v>23.5</v>
      </c>
      <c r="O109" s="73">
        <v>2015</v>
      </c>
      <c r="P109" s="73">
        <v>2410</v>
      </c>
      <c r="Q109" s="74">
        <v>35</v>
      </c>
      <c r="R109" s="73">
        <v>2015</v>
      </c>
      <c r="S109" s="74">
        <v>0.48499999999999999</v>
      </c>
      <c r="T109" s="73" t="s">
        <v>365</v>
      </c>
      <c r="U109" s="73" t="s">
        <v>366</v>
      </c>
      <c r="V109" s="73"/>
      <c r="W109" s="73"/>
      <c r="X109" s="73"/>
    </row>
    <row r="110" spans="1:24" x14ac:dyDescent="0.35">
      <c r="A110" s="73">
        <v>204</v>
      </c>
      <c r="B110" s="73" t="s">
        <v>337</v>
      </c>
      <c r="C110" s="73" t="s">
        <v>338</v>
      </c>
      <c r="D110" s="73" t="s">
        <v>152</v>
      </c>
      <c r="E110" s="73" t="s">
        <v>103</v>
      </c>
      <c r="F110" s="73" t="s">
        <v>126</v>
      </c>
      <c r="G110" s="74">
        <v>0.36767482431273862</v>
      </c>
      <c r="H110" s="75">
        <v>66.798888493301746</v>
      </c>
      <c r="I110" s="75">
        <v>55.042057226686815</v>
      </c>
      <c r="J110" s="75">
        <v>19.200000762939453</v>
      </c>
      <c r="K110" s="73">
        <v>2018</v>
      </c>
      <c r="L110" s="75">
        <v>51.299999237060547</v>
      </c>
      <c r="M110" s="73">
        <v>2018</v>
      </c>
      <c r="N110" s="75">
        <v>38.5</v>
      </c>
      <c r="O110" s="73">
        <v>2019</v>
      </c>
      <c r="P110" s="73">
        <v>3470</v>
      </c>
      <c r="Q110" s="74">
        <v>37.799999237060547</v>
      </c>
      <c r="R110" s="73">
        <v>2018</v>
      </c>
      <c r="S110" s="74">
        <v>0.54500000000000004</v>
      </c>
      <c r="T110" s="73" t="s">
        <v>365</v>
      </c>
      <c r="U110" s="73" t="s">
        <v>362</v>
      </c>
      <c r="V110" s="73"/>
      <c r="W110" s="73"/>
      <c r="X110" s="73"/>
    </row>
    <row r="111" spans="1:24" x14ac:dyDescent="0.35">
      <c r="A111" s="73">
        <v>324</v>
      </c>
      <c r="B111" s="73" t="s">
        <v>339</v>
      </c>
      <c r="C111" s="73" t="s">
        <v>340</v>
      </c>
      <c r="D111" s="73" t="s">
        <v>152</v>
      </c>
      <c r="E111" s="73" t="s">
        <v>103</v>
      </c>
      <c r="F111" s="73" t="s">
        <v>113</v>
      </c>
      <c r="G111" s="74">
        <v>0.37322163437067901</v>
      </c>
      <c r="H111" s="75">
        <v>66.211102106507795</v>
      </c>
      <c r="I111" s="75">
        <v>56.368437089343594</v>
      </c>
      <c r="J111" s="75">
        <v>23.200000762939453</v>
      </c>
      <c r="K111" s="73">
        <v>2018</v>
      </c>
      <c r="L111" s="75">
        <v>60.400001525878906</v>
      </c>
      <c r="M111" s="73">
        <v>2018</v>
      </c>
      <c r="N111" s="75">
        <v>43.700000762939453</v>
      </c>
      <c r="O111" s="73">
        <v>2018</v>
      </c>
      <c r="P111" s="73">
        <v>2580</v>
      </c>
      <c r="Q111" s="74">
        <v>29.600000381469727</v>
      </c>
      <c r="R111" s="73">
        <v>2018</v>
      </c>
      <c r="S111" s="74">
        <v>0.47699999999999998</v>
      </c>
      <c r="T111" s="73" t="s">
        <v>365</v>
      </c>
      <c r="U111" s="73" t="s">
        <v>366</v>
      </c>
      <c r="V111" s="73"/>
      <c r="W111" s="73"/>
      <c r="X111" s="73"/>
    </row>
    <row r="112" spans="1:24" x14ac:dyDescent="0.35">
      <c r="A112" s="73">
        <v>466</v>
      </c>
      <c r="B112" s="73" t="s">
        <v>341</v>
      </c>
      <c r="C112" s="73" t="s">
        <v>342</v>
      </c>
      <c r="D112" s="73" t="s">
        <v>152</v>
      </c>
      <c r="E112" s="73" t="s">
        <v>103</v>
      </c>
      <c r="F112" s="73" t="s">
        <v>113</v>
      </c>
      <c r="G112" s="74">
        <v>0.37606292160239169</v>
      </c>
      <c r="H112" s="75">
        <v>68.332251131860446</v>
      </c>
      <c r="I112" s="75">
        <v>55.034469869389326</v>
      </c>
      <c r="J112" s="75">
        <v>16.299999237060547</v>
      </c>
      <c r="K112" s="73">
        <v>2018</v>
      </c>
      <c r="L112" s="75">
        <v>49.5</v>
      </c>
      <c r="M112" s="73">
        <v>2018</v>
      </c>
      <c r="N112" s="75">
        <v>41.900001525878906</v>
      </c>
      <c r="O112" s="73">
        <v>2020</v>
      </c>
      <c r="P112" s="73">
        <v>2250</v>
      </c>
      <c r="Q112" s="74">
        <v>36.099998474121094</v>
      </c>
      <c r="R112" s="73">
        <v>2018</v>
      </c>
      <c r="S112" s="74">
        <v>0.434</v>
      </c>
      <c r="T112" s="73" t="s">
        <v>365</v>
      </c>
      <c r="U112" s="73" t="s">
        <v>366</v>
      </c>
      <c r="V112" s="73"/>
      <c r="W112" s="73"/>
      <c r="X112" s="73"/>
    </row>
    <row r="113" spans="1:24" x14ac:dyDescent="0.35">
      <c r="A113" s="73">
        <v>450</v>
      </c>
      <c r="B113" s="73" t="s">
        <v>343</v>
      </c>
      <c r="C113" s="73" t="s">
        <v>344</v>
      </c>
      <c r="D113" s="73" t="s">
        <v>152</v>
      </c>
      <c r="E113" s="73" t="s">
        <v>98</v>
      </c>
      <c r="F113" s="73" t="s">
        <v>113</v>
      </c>
      <c r="G113" s="74">
        <v>0.38397445695058818</v>
      </c>
      <c r="H113" s="75">
        <v>69.07832369150799</v>
      </c>
      <c r="I113" s="75">
        <v>55.5853756187473</v>
      </c>
      <c r="J113" s="75">
        <v>78.800003051757813</v>
      </c>
      <c r="K113" s="73">
        <v>2012</v>
      </c>
      <c r="L113" s="75">
        <v>91.5</v>
      </c>
      <c r="M113" s="73">
        <v>2012</v>
      </c>
      <c r="N113" s="75">
        <v>70.699996948242188</v>
      </c>
      <c r="O113" s="73">
        <v>2012</v>
      </c>
      <c r="P113" s="73">
        <v>1500</v>
      </c>
      <c r="Q113" s="74">
        <v>42.599998474121094</v>
      </c>
      <c r="R113" s="73">
        <v>2012</v>
      </c>
      <c r="S113" s="74">
        <v>0.52800000000000002</v>
      </c>
      <c r="T113" s="73" t="s">
        <v>365</v>
      </c>
      <c r="U113" s="73" t="s">
        <v>366</v>
      </c>
      <c r="V113" s="73"/>
      <c r="W113" s="73"/>
      <c r="X113" s="73"/>
    </row>
    <row r="114" spans="1:24" x14ac:dyDescent="0.35">
      <c r="A114" s="73">
        <v>108</v>
      </c>
      <c r="B114" s="73" t="s">
        <v>345</v>
      </c>
      <c r="C114" s="73" t="s">
        <v>346</v>
      </c>
      <c r="D114" s="73" t="s">
        <v>152</v>
      </c>
      <c r="E114" s="73" t="s">
        <v>103</v>
      </c>
      <c r="F114" s="73" t="s">
        <v>143</v>
      </c>
      <c r="G114" s="74">
        <v>0.40886109424049222</v>
      </c>
      <c r="H114" s="75">
        <v>75.09747264803714</v>
      </c>
      <c r="I114" s="75">
        <v>54.444055149062173</v>
      </c>
      <c r="J114" s="75">
        <v>72.800003051757813</v>
      </c>
      <c r="K114" s="73">
        <v>2013</v>
      </c>
      <c r="L114" s="75">
        <v>89.599998474121094</v>
      </c>
      <c r="M114" s="73">
        <v>2013</v>
      </c>
      <c r="N114" s="75">
        <v>64.900001525878906</v>
      </c>
      <c r="O114" s="73">
        <v>2013</v>
      </c>
      <c r="P114" s="73">
        <v>780</v>
      </c>
      <c r="Q114" s="74">
        <v>38.599998474121094</v>
      </c>
      <c r="R114" s="73">
        <v>2013</v>
      </c>
      <c r="S114" s="74">
        <v>0.433</v>
      </c>
      <c r="T114" s="73" t="s">
        <v>365</v>
      </c>
      <c r="U114" s="73" t="s">
        <v>366</v>
      </c>
      <c r="V114" s="73"/>
      <c r="W114" s="73"/>
      <c r="X114" s="73"/>
    </row>
    <row r="115" spans="1:24" x14ac:dyDescent="0.35">
      <c r="A115" s="73">
        <v>508</v>
      </c>
      <c r="B115" s="73" t="s">
        <v>347</v>
      </c>
      <c r="C115" s="73" t="s">
        <v>348</v>
      </c>
      <c r="D115" s="73" t="s">
        <v>152</v>
      </c>
      <c r="E115" s="73" t="s">
        <v>103</v>
      </c>
      <c r="F115" s="73" t="s">
        <v>139</v>
      </c>
      <c r="G115" s="74">
        <v>0.41695541215145782</v>
      </c>
      <c r="H115" s="75">
        <v>73.136586625705931</v>
      </c>
      <c r="I115" s="75">
        <v>57.010510250543604</v>
      </c>
      <c r="J115" s="75">
        <v>63.700000762939453</v>
      </c>
      <c r="K115" s="73">
        <v>2014</v>
      </c>
      <c r="L115" s="75">
        <v>82.400001525878906</v>
      </c>
      <c r="M115" s="73">
        <v>2014</v>
      </c>
      <c r="N115" s="75">
        <v>46.099998474121094</v>
      </c>
      <c r="O115" s="73">
        <v>2014</v>
      </c>
      <c r="P115" s="73">
        <v>1250</v>
      </c>
      <c r="Q115" s="74">
        <v>54</v>
      </c>
      <c r="R115" s="73">
        <v>2014</v>
      </c>
      <c r="S115" s="74">
        <v>0.45600000000000002</v>
      </c>
      <c r="T115" s="73" t="s">
        <v>365</v>
      </c>
      <c r="U115" s="73" t="s">
        <v>366</v>
      </c>
      <c r="V115" s="73"/>
      <c r="W115" s="73"/>
      <c r="X115" s="73"/>
    </row>
    <row r="116" spans="1:24" x14ac:dyDescent="0.35">
      <c r="A116" s="73">
        <v>140</v>
      </c>
      <c r="B116" s="73" t="s">
        <v>349</v>
      </c>
      <c r="C116" s="73" t="s">
        <v>350</v>
      </c>
      <c r="D116" s="73" t="s">
        <v>152</v>
      </c>
      <c r="E116" s="73" t="s">
        <v>98</v>
      </c>
      <c r="F116" s="73" t="s">
        <v>116</v>
      </c>
      <c r="G116" s="74">
        <v>0.4613475237518247</v>
      </c>
      <c r="H116" s="75">
        <v>80.414177802052521</v>
      </c>
      <c r="I116" s="75">
        <v>57.371415882343221</v>
      </c>
      <c r="J116" s="75">
        <v>65.900001525878906</v>
      </c>
      <c r="K116" s="73">
        <v>2008</v>
      </c>
      <c r="L116" s="75">
        <v>82.900001525878906</v>
      </c>
      <c r="M116" s="73">
        <v>2008</v>
      </c>
      <c r="N116" s="75">
        <v>62</v>
      </c>
      <c r="O116" s="73">
        <v>2008</v>
      </c>
      <c r="P116" s="73">
        <v>1020</v>
      </c>
      <c r="Q116" s="74">
        <v>56.200000762939453</v>
      </c>
      <c r="R116" s="73">
        <v>2008</v>
      </c>
      <c r="S116" s="74">
        <v>0.39700000000000002</v>
      </c>
      <c r="T116" s="73" t="s">
        <v>365</v>
      </c>
      <c r="U116" s="73" t="s">
        <v>366</v>
      </c>
      <c r="V116" s="73"/>
      <c r="W116" s="73"/>
      <c r="X116" s="73"/>
    </row>
    <row r="117" spans="1:24" x14ac:dyDescent="0.35">
      <c r="A117" s="73">
        <v>148</v>
      </c>
      <c r="B117" s="73" t="s">
        <v>351</v>
      </c>
      <c r="C117" s="73" t="s">
        <v>352</v>
      </c>
      <c r="D117" s="73" t="s">
        <v>152</v>
      </c>
      <c r="E117" s="73" t="s">
        <v>98</v>
      </c>
      <c r="F117" s="73" t="s">
        <v>99</v>
      </c>
      <c r="G117" s="74">
        <v>0.517011206983083</v>
      </c>
      <c r="H117" s="75">
        <v>84.174947466375698</v>
      </c>
      <c r="I117" s="75">
        <v>61.421031143453561</v>
      </c>
      <c r="J117" s="75">
        <v>33.200000762939453</v>
      </c>
      <c r="K117" s="73">
        <v>2018</v>
      </c>
      <c r="L117" s="75">
        <v>66.400001525878906</v>
      </c>
      <c r="M117" s="73">
        <v>2018</v>
      </c>
      <c r="N117" s="75">
        <v>42.299999237060547</v>
      </c>
      <c r="O117" s="73">
        <v>2018</v>
      </c>
      <c r="P117" s="73">
        <v>1470</v>
      </c>
      <c r="Q117" s="74">
        <v>37.5</v>
      </c>
      <c r="R117" s="73">
        <v>2018</v>
      </c>
      <c r="S117" s="74">
        <v>0.39800000000000002</v>
      </c>
      <c r="T117" s="73" t="s">
        <v>365</v>
      </c>
      <c r="U117" s="73" t="s">
        <v>366</v>
      </c>
      <c r="V117" s="73"/>
      <c r="W117" s="73"/>
      <c r="X117" s="73"/>
    </row>
    <row r="118" spans="1:24" x14ac:dyDescent="0.35">
      <c r="A118" s="73">
        <v>854</v>
      </c>
      <c r="B118" s="73" t="s">
        <v>353</v>
      </c>
      <c r="C118" s="73" t="s">
        <v>354</v>
      </c>
      <c r="D118" s="73" t="s">
        <v>152</v>
      </c>
      <c r="E118" s="73" t="s">
        <v>103</v>
      </c>
      <c r="F118" s="73" t="s">
        <v>278</v>
      </c>
      <c r="G118" s="74">
        <v>0.5234242793578866</v>
      </c>
      <c r="H118" s="75">
        <v>84.192337432005232</v>
      </c>
      <c r="I118" s="75">
        <v>62.170061471521755</v>
      </c>
      <c r="J118" s="75">
        <v>33.700000762939453</v>
      </c>
      <c r="K118" s="73">
        <v>2018</v>
      </c>
      <c r="L118" s="75">
        <v>61.799999237060547</v>
      </c>
      <c r="M118" s="73">
        <v>2018</v>
      </c>
      <c r="N118" s="75">
        <v>41.400001525878906</v>
      </c>
      <c r="O118" s="73">
        <v>2018</v>
      </c>
      <c r="P118" s="73">
        <v>2110</v>
      </c>
      <c r="Q118" s="74">
        <v>47.299999237060547</v>
      </c>
      <c r="R118" s="73">
        <v>2018</v>
      </c>
      <c r="S118" s="74">
        <v>0.45200000000000001</v>
      </c>
      <c r="T118" s="73" t="s">
        <v>365</v>
      </c>
      <c r="U118" s="73" t="s">
        <v>366</v>
      </c>
      <c r="V118" s="73"/>
      <c r="W118" s="73"/>
      <c r="X118" s="73"/>
    </row>
    <row r="119" spans="1:24" x14ac:dyDescent="0.35">
      <c r="A119" s="73">
        <v>728</v>
      </c>
      <c r="B119" s="73" t="s">
        <v>355</v>
      </c>
      <c r="C119" s="73" t="s">
        <v>356</v>
      </c>
      <c r="D119" s="73" t="s">
        <v>152</v>
      </c>
      <c r="E119" s="73" t="s">
        <v>98</v>
      </c>
      <c r="F119" s="73" t="s">
        <v>278</v>
      </c>
      <c r="G119" s="74">
        <v>0.5801574344464715</v>
      </c>
      <c r="H119" s="75">
        <v>91.862888520192854</v>
      </c>
      <c r="I119" s="75">
        <v>63.154712832586789</v>
      </c>
      <c r="J119" s="75">
        <v>76.5</v>
      </c>
      <c r="K119" s="73">
        <v>2016</v>
      </c>
      <c r="L119" s="75">
        <v>91.699996948242188</v>
      </c>
      <c r="M119" s="73">
        <v>2016</v>
      </c>
      <c r="N119" s="75">
        <v>82.300003051757813</v>
      </c>
      <c r="O119" s="73">
        <v>2016</v>
      </c>
      <c r="P119" s="73">
        <v>1080</v>
      </c>
      <c r="Q119" s="74">
        <v>44.099998474121094</v>
      </c>
      <c r="R119" s="73">
        <v>2016</v>
      </c>
      <c r="S119" s="74">
        <v>0.433</v>
      </c>
      <c r="T119" s="73" t="s">
        <v>365</v>
      </c>
      <c r="U119" s="73" t="s">
        <v>366</v>
      </c>
      <c r="V119" s="73"/>
      <c r="W119" s="73"/>
      <c r="X119" s="73"/>
    </row>
    <row r="120" spans="1:24" x14ac:dyDescent="0.35">
      <c r="A120" s="73">
        <v>562</v>
      </c>
      <c r="B120" s="73" t="s">
        <v>357</v>
      </c>
      <c r="C120" s="73" t="s">
        <v>358</v>
      </c>
      <c r="D120" s="73" t="s">
        <v>152</v>
      </c>
      <c r="E120" s="73" t="s">
        <v>103</v>
      </c>
      <c r="F120" s="73" t="s">
        <v>107</v>
      </c>
      <c r="G120" s="74">
        <v>0.60127981222056881</v>
      </c>
      <c r="H120" s="75">
        <v>90.971157624902474</v>
      </c>
      <c r="I120" s="75">
        <v>66.09565360262863</v>
      </c>
      <c r="J120" s="75">
        <v>41.400001525878906</v>
      </c>
      <c r="K120" s="73">
        <v>2018</v>
      </c>
      <c r="L120" s="75">
        <v>75.199996948242188</v>
      </c>
      <c r="M120" s="73">
        <v>2018</v>
      </c>
      <c r="N120" s="75">
        <v>40.799999237060547</v>
      </c>
      <c r="O120" s="73">
        <v>2018</v>
      </c>
      <c r="P120" s="73">
        <v>1230</v>
      </c>
      <c r="Q120" s="74">
        <v>37.299999237060547</v>
      </c>
      <c r="R120" s="73">
        <v>2018</v>
      </c>
      <c r="S120" s="74">
        <v>0.39400000000000002</v>
      </c>
      <c r="T120" s="73" t="s">
        <v>365</v>
      </c>
      <c r="U120" s="73" t="s">
        <v>366</v>
      </c>
      <c r="V120" s="73"/>
      <c r="W120" s="73"/>
      <c r="X120" s="73"/>
    </row>
    <row r="121" spans="1:24" s="1" customFormat="1" x14ac:dyDescent="0.35">
      <c r="G121" s="17"/>
      <c r="H121" s="17"/>
      <c r="I121" s="17"/>
      <c r="J121" s="17"/>
      <c r="K121" s="17"/>
      <c r="L121" s="17"/>
      <c r="M121" s="17"/>
      <c r="N121" s="17"/>
      <c r="O121" s="17"/>
      <c r="P121" s="29"/>
      <c r="Q121" s="42"/>
    </row>
    <row r="122" spans="1:24" s="3" customFormat="1" ht="23" x14ac:dyDescent="0.35">
      <c r="A122" s="15" t="str">
        <f>'[1]1.1 National MPI Results'!A112</f>
        <v>Notes</v>
      </c>
      <c r="Q122" s="41"/>
    </row>
    <row r="123" spans="1:24" s="14" customFormat="1" ht="31" x14ac:dyDescent="0.35">
      <c r="A123" s="40" t="s">
        <v>79</v>
      </c>
      <c r="Q123" s="44"/>
    </row>
    <row r="124" spans="1:24" s="14" customFormat="1" ht="31" x14ac:dyDescent="0.35">
      <c r="A124" s="14" t="s">
        <v>73</v>
      </c>
      <c r="Q124" s="44"/>
    </row>
    <row r="125" spans="1:24" s="3" customFormat="1" ht="31" x14ac:dyDescent="0.35">
      <c r="A125" s="3" t="s">
        <v>80</v>
      </c>
      <c r="Q125" s="41"/>
    </row>
    <row r="126" spans="1:24" s="3" customFormat="1" ht="31" x14ac:dyDescent="0.35">
      <c r="A126" s="14" t="s">
        <v>93</v>
      </c>
      <c r="Q126" s="41"/>
    </row>
    <row r="127" spans="1:24" s="14" customFormat="1" ht="30" customHeight="1" x14ac:dyDescent="0.35">
      <c r="A127" s="14" t="s">
        <v>75</v>
      </c>
      <c r="Q127" s="44"/>
    </row>
    <row r="128" spans="1:24" s="14" customFormat="1" ht="20.5" x14ac:dyDescent="0.35">
      <c r="A128" s="14" t="str">
        <f>'1.1 National MPI Results'!A123</f>
        <v xml:space="preserve">Tables 1.1 - 1.7 updated on 03 August 2022 </v>
      </c>
      <c r="P128" s="58"/>
      <c r="Q128" s="44"/>
    </row>
    <row r="129" spans="7:17" s="1" customFormat="1" x14ac:dyDescent="0.35">
      <c r="G129" s="17"/>
      <c r="H129" s="17"/>
      <c r="I129" s="17"/>
      <c r="J129" s="17"/>
      <c r="K129" s="17"/>
      <c r="L129" s="17"/>
      <c r="M129" s="17"/>
      <c r="N129" s="17"/>
      <c r="O129" s="17"/>
      <c r="P129" s="29"/>
      <c r="Q129" s="42"/>
    </row>
    <row r="130" spans="7:17" s="1" customFormat="1" x14ac:dyDescent="0.35">
      <c r="G130" s="17"/>
      <c r="H130" s="17"/>
      <c r="I130" s="17"/>
      <c r="J130" s="17"/>
      <c r="K130" s="17"/>
      <c r="L130" s="17"/>
      <c r="M130" s="17"/>
      <c r="N130" s="17"/>
      <c r="O130" s="17"/>
      <c r="P130" s="29"/>
      <c r="Q130" s="42"/>
    </row>
    <row r="131" spans="7:17" s="1" customFormat="1" x14ac:dyDescent="0.35">
      <c r="G131" s="17"/>
      <c r="H131" s="17"/>
      <c r="I131" s="17"/>
      <c r="J131" s="17"/>
      <c r="K131" s="17"/>
      <c r="L131" s="17"/>
      <c r="M131" s="17"/>
      <c r="N131" s="17"/>
      <c r="O131" s="17"/>
      <c r="P131" s="29"/>
      <c r="Q131" s="42"/>
    </row>
    <row r="132" spans="7:17" s="1" customFormat="1" x14ac:dyDescent="0.35">
      <c r="G132" s="17"/>
      <c r="H132" s="17"/>
      <c r="I132" s="17"/>
      <c r="J132" s="17"/>
      <c r="K132" s="17"/>
      <c r="L132" s="17"/>
      <c r="M132" s="17"/>
      <c r="N132" s="17"/>
      <c r="O132" s="17"/>
      <c r="P132" s="29"/>
      <c r="Q132" s="42"/>
    </row>
    <row r="133" spans="7:17" s="1" customFormat="1" x14ac:dyDescent="0.35">
      <c r="G133" s="17"/>
      <c r="H133" s="17"/>
      <c r="I133" s="17"/>
      <c r="J133" s="17"/>
      <c r="K133" s="17"/>
      <c r="L133" s="17"/>
      <c r="M133" s="17"/>
      <c r="N133" s="17"/>
      <c r="O133" s="17"/>
      <c r="P133" s="29"/>
      <c r="Q133" s="42"/>
    </row>
    <row r="134" spans="7:17" s="1" customFormat="1" x14ac:dyDescent="0.35">
      <c r="G134" s="17"/>
      <c r="H134" s="17"/>
      <c r="I134" s="17"/>
      <c r="J134" s="17"/>
      <c r="K134" s="17"/>
      <c r="L134" s="17"/>
      <c r="M134" s="17"/>
      <c r="N134" s="17"/>
      <c r="O134" s="17"/>
      <c r="P134" s="29"/>
      <c r="Q134" s="42"/>
    </row>
    <row r="135" spans="7:17" s="1" customFormat="1" x14ac:dyDescent="0.35">
      <c r="G135" s="17"/>
      <c r="H135" s="17"/>
      <c r="I135" s="17"/>
      <c r="J135" s="17"/>
      <c r="K135" s="17"/>
      <c r="L135" s="17"/>
      <c r="M135" s="17"/>
      <c r="N135" s="17"/>
      <c r="O135" s="17"/>
      <c r="P135" s="29"/>
      <c r="Q135" s="42"/>
    </row>
    <row r="136" spans="7:17" s="1" customFormat="1" x14ac:dyDescent="0.35">
      <c r="G136" s="17"/>
      <c r="H136" s="17"/>
      <c r="I136" s="17"/>
      <c r="J136" s="17"/>
      <c r="K136" s="17"/>
      <c r="L136" s="17"/>
      <c r="M136" s="17"/>
      <c r="N136" s="17"/>
      <c r="O136" s="17"/>
      <c r="P136" s="29"/>
      <c r="Q136" s="42"/>
    </row>
    <row r="137" spans="7:17" s="1" customFormat="1" x14ac:dyDescent="0.35">
      <c r="G137" s="17"/>
      <c r="H137" s="17"/>
      <c r="I137" s="17"/>
      <c r="J137" s="17"/>
      <c r="K137" s="17"/>
      <c r="L137" s="17"/>
      <c r="M137" s="17"/>
      <c r="N137" s="17"/>
      <c r="O137" s="17"/>
      <c r="P137" s="29"/>
      <c r="Q137" s="42"/>
    </row>
    <row r="138" spans="7:17" s="1" customFormat="1" x14ac:dyDescent="0.35">
      <c r="G138" s="17"/>
      <c r="H138" s="17"/>
      <c r="I138" s="17"/>
      <c r="J138" s="17"/>
      <c r="K138" s="17"/>
      <c r="L138" s="17"/>
      <c r="M138" s="17"/>
      <c r="N138" s="17"/>
      <c r="O138" s="17"/>
      <c r="P138" s="29"/>
      <c r="Q138" s="42"/>
    </row>
    <row r="139" spans="7:17" s="1" customFormat="1" x14ac:dyDescent="0.35">
      <c r="G139" s="17"/>
      <c r="H139" s="17"/>
      <c r="I139" s="17"/>
      <c r="J139" s="17"/>
      <c r="K139" s="17"/>
      <c r="L139" s="17"/>
      <c r="M139" s="17"/>
      <c r="N139" s="17"/>
      <c r="O139" s="17"/>
      <c r="P139" s="29"/>
      <c r="Q139" s="42"/>
    </row>
    <row r="140" spans="7:17" s="1" customFormat="1" x14ac:dyDescent="0.35">
      <c r="G140" s="17"/>
      <c r="H140" s="17"/>
      <c r="I140" s="17"/>
      <c r="J140" s="17"/>
      <c r="K140" s="17"/>
      <c r="L140" s="17"/>
      <c r="M140" s="17"/>
      <c r="N140" s="17"/>
      <c r="O140" s="17"/>
      <c r="P140" s="29"/>
      <c r="Q140" s="42"/>
    </row>
    <row r="141" spans="7:17" s="1" customFormat="1" x14ac:dyDescent="0.35">
      <c r="G141" s="17"/>
      <c r="H141" s="17"/>
      <c r="I141" s="17"/>
      <c r="J141" s="17"/>
      <c r="K141" s="17"/>
      <c r="L141" s="17"/>
      <c r="M141" s="17"/>
      <c r="N141" s="17"/>
      <c r="O141" s="17"/>
      <c r="P141" s="29"/>
      <c r="Q141" s="42"/>
    </row>
    <row r="142" spans="7:17" s="1" customFormat="1" x14ac:dyDescent="0.35">
      <c r="G142" s="17"/>
      <c r="H142" s="17"/>
      <c r="I142" s="17"/>
      <c r="J142" s="17"/>
      <c r="K142" s="17"/>
      <c r="L142" s="17"/>
      <c r="M142" s="17"/>
      <c r="N142" s="17"/>
      <c r="O142" s="17"/>
      <c r="P142" s="29"/>
      <c r="Q142" s="42"/>
    </row>
    <row r="143" spans="7:17" s="1" customFormat="1" x14ac:dyDescent="0.35">
      <c r="G143" s="17"/>
      <c r="H143" s="17"/>
      <c r="I143" s="17"/>
      <c r="J143" s="17"/>
      <c r="K143" s="17"/>
      <c r="L143" s="17"/>
      <c r="M143" s="17"/>
      <c r="N143" s="17"/>
      <c r="O143" s="17"/>
      <c r="P143" s="29"/>
      <c r="Q143" s="42"/>
    </row>
    <row r="144" spans="7:17" s="1" customFormat="1" x14ac:dyDescent="0.35">
      <c r="G144" s="17"/>
      <c r="H144" s="17"/>
      <c r="I144" s="17"/>
      <c r="J144" s="17"/>
      <c r="K144" s="17"/>
      <c r="L144" s="17"/>
      <c r="M144" s="17"/>
      <c r="N144" s="17"/>
      <c r="O144" s="17"/>
      <c r="P144" s="29"/>
      <c r="Q144" s="42"/>
    </row>
    <row r="145" spans="7:17" s="1" customFormat="1" x14ac:dyDescent="0.35">
      <c r="G145" s="17"/>
      <c r="H145" s="17"/>
      <c r="I145" s="17"/>
      <c r="J145" s="17"/>
      <c r="K145" s="17"/>
      <c r="L145" s="17"/>
      <c r="M145" s="17"/>
      <c r="N145" s="17"/>
      <c r="O145" s="17"/>
      <c r="P145" s="29"/>
      <c r="Q145" s="42"/>
    </row>
    <row r="146" spans="7:17" s="1" customFormat="1" x14ac:dyDescent="0.35">
      <c r="G146" s="17"/>
      <c r="H146" s="17"/>
      <c r="I146" s="17"/>
      <c r="J146" s="17"/>
      <c r="K146" s="17"/>
      <c r="L146" s="17"/>
      <c r="M146" s="17"/>
      <c r="N146" s="17"/>
      <c r="O146" s="17"/>
      <c r="P146" s="29"/>
      <c r="Q146" s="42"/>
    </row>
  </sheetData>
  <autoFilter ref="A9:U120">
    <sortState ref="A10:U110">
      <sortCondition ref="G9"/>
    </sortState>
  </autoFilter>
  <mergeCells count="22">
    <mergeCell ref="G5:I5"/>
    <mergeCell ref="J6:K6"/>
    <mergeCell ref="L6:M6"/>
    <mergeCell ref="N6:O6"/>
    <mergeCell ref="Q6:R6"/>
    <mergeCell ref="J5:N5"/>
    <mergeCell ref="G6:G7"/>
    <mergeCell ref="H6:H7"/>
    <mergeCell ref="I6:I7"/>
    <mergeCell ref="S6:T6"/>
    <mergeCell ref="P5:U5"/>
    <mergeCell ref="P6:P7"/>
    <mergeCell ref="U6:U8"/>
    <mergeCell ref="Q8:R8"/>
    <mergeCell ref="S8:T8"/>
    <mergeCell ref="A5:A8"/>
    <mergeCell ref="B5:B8"/>
    <mergeCell ref="C5:C8"/>
    <mergeCell ref="D5:D8"/>
    <mergeCell ref="E5:F6"/>
    <mergeCell ref="E7:E8"/>
    <mergeCell ref="F7:F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3"/>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15" width="12.7265625" style="22" customWidth="1"/>
    <col min="16" max="17" width="12.7265625" customWidth="1"/>
  </cols>
  <sheetData>
    <row r="1" spans="1:21" s="3" customFormat="1" ht="21" customHeight="1" x14ac:dyDescent="0.35">
      <c r="A1" s="4" t="s">
        <v>2</v>
      </c>
      <c r="B1" s="4"/>
      <c r="C1" s="4"/>
      <c r="D1" s="4"/>
      <c r="G1" s="16"/>
      <c r="H1" s="16"/>
      <c r="I1" s="16"/>
      <c r="J1" s="16"/>
      <c r="K1" s="16"/>
      <c r="L1" s="16"/>
      <c r="M1" s="16"/>
      <c r="N1" s="16"/>
      <c r="O1" s="16"/>
    </row>
    <row r="2" spans="1:21" s="3" customFormat="1" ht="21" customHeight="1" x14ac:dyDescent="0.35">
      <c r="A2" s="3" t="s">
        <v>3</v>
      </c>
      <c r="G2" s="16"/>
      <c r="H2" s="16"/>
      <c r="I2" s="16"/>
      <c r="J2" s="16"/>
      <c r="K2" s="16"/>
      <c r="L2" s="16"/>
      <c r="M2" s="16"/>
      <c r="N2" s="16"/>
      <c r="O2" s="16"/>
    </row>
    <row r="3" spans="1:21" s="3" customFormat="1" ht="21" customHeight="1" x14ac:dyDescent="0.35">
      <c r="A3" s="3" t="str">
        <f>'1.1 National MPI Results'!A3</f>
        <v>Citation: Alkire, S., Kanagaratnam, U., and Suppa, N. (2022). The global Multidimensional Poverty Index (MPI) 2022 country results and methodological note. OPHI MPI Methodological Note 52, Oxford Poverty and Human Development Initiative, University of Oxford.</v>
      </c>
      <c r="G3" s="16"/>
      <c r="H3" s="16"/>
      <c r="I3" s="16"/>
      <c r="J3" s="16"/>
      <c r="K3" s="16"/>
      <c r="L3" s="16"/>
      <c r="M3" s="16"/>
      <c r="N3" s="16"/>
      <c r="O3" s="16"/>
    </row>
    <row r="4" spans="1:21" s="1" customFormat="1" x14ac:dyDescent="0.35">
      <c r="G4" s="17"/>
      <c r="H4" s="17"/>
      <c r="I4" s="17"/>
      <c r="J4" s="17"/>
      <c r="K4" s="17"/>
      <c r="L4" s="17"/>
      <c r="M4" s="17"/>
      <c r="N4" s="17"/>
      <c r="O4" s="17"/>
    </row>
    <row r="5" spans="1:21" s="1" customFormat="1" ht="30" customHeight="1" x14ac:dyDescent="0.35">
      <c r="A5" s="81" t="s">
        <v>5</v>
      </c>
      <c r="B5" s="81" t="s">
        <v>6</v>
      </c>
      <c r="C5" s="84" t="s">
        <v>7</v>
      </c>
      <c r="D5" s="84" t="s">
        <v>8</v>
      </c>
      <c r="E5" s="84" t="s">
        <v>9</v>
      </c>
      <c r="F5" s="84"/>
      <c r="G5" s="92" t="s">
        <v>13</v>
      </c>
      <c r="H5" s="89"/>
      <c r="I5" s="89"/>
      <c r="J5" s="89"/>
      <c r="K5" s="92" t="s">
        <v>58</v>
      </c>
      <c r="L5" s="92"/>
      <c r="M5" s="92"/>
      <c r="N5" s="92"/>
      <c r="O5" s="87" t="s">
        <v>15</v>
      </c>
      <c r="P5" s="92" t="s">
        <v>17</v>
      </c>
      <c r="Q5" s="92"/>
    </row>
    <row r="6" spans="1:21" s="1" customFormat="1" ht="30" customHeight="1" x14ac:dyDescent="0.35">
      <c r="A6" s="82"/>
      <c r="B6" s="82"/>
      <c r="C6" s="85"/>
      <c r="D6" s="85"/>
      <c r="E6" s="86"/>
      <c r="F6" s="86"/>
      <c r="G6" s="87" t="s">
        <v>54</v>
      </c>
      <c r="H6" s="87" t="s">
        <v>55</v>
      </c>
      <c r="I6" s="87" t="s">
        <v>56</v>
      </c>
      <c r="J6" s="87" t="s">
        <v>57</v>
      </c>
      <c r="K6" s="87" t="s">
        <v>54</v>
      </c>
      <c r="L6" s="87" t="s">
        <v>55</v>
      </c>
      <c r="M6" s="87" t="s">
        <v>56</v>
      </c>
      <c r="N6" s="87" t="s">
        <v>57</v>
      </c>
      <c r="O6" s="93"/>
      <c r="P6" s="93" t="s">
        <v>64</v>
      </c>
      <c r="Q6" s="93" t="s">
        <v>18</v>
      </c>
    </row>
    <row r="7" spans="1:21" s="1" customFormat="1" ht="30" customHeight="1" x14ac:dyDescent="0.35">
      <c r="A7" s="82"/>
      <c r="B7" s="82"/>
      <c r="C7" s="85"/>
      <c r="D7" s="85"/>
      <c r="E7" s="85" t="s">
        <v>10</v>
      </c>
      <c r="F7" s="85" t="s">
        <v>11</v>
      </c>
      <c r="G7" s="88"/>
      <c r="H7" s="88"/>
      <c r="I7" s="88"/>
      <c r="J7" s="88"/>
      <c r="K7" s="88"/>
      <c r="L7" s="88"/>
      <c r="M7" s="88"/>
      <c r="N7" s="88"/>
      <c r="O7" s="88"/>
      <c r="P7" s="93"/>
      <c r="Q7" s="93"/>
    </row>
    <row r="8" spans="1:21" s="1" customFormat="1" ht="30" customHeight="1" x14ac:dyDescent="0.35">
      <c r="A8" s="83"/>
      <c r="B8" s="83"/>
      <c r="C8" s="86"/>
      <c r="D8" s="86"/>
      <c r="E8" s="86"/>
      <c r="F8" s="86"/>
      <c r="G8" s="10" t="s">
        <v>48</v>
      </c>
      <c r="H8" s="10" t="s">
        <v>48</v>
      </c>
      <c r="I8" s="10" t="s">
        <v>48</v>
      </c>
      <c r="J8" s="10" t="s">
        <v>48</v>
      </c>
      <c r="K8" s="10" t="s">
        <v>19</v>
      </c>
      <c r="L8" s="10" t="s">
        <v>19</v>
      </c>
      <c r="M8" s="10" t="s">
        <v>19</v>
      </c>
      <c r="N8" s="10" t="s">
        <v>19</v>
      </c>
      <c r="O8" s="10" t="s">
        <v>19</v>
      </c>
      <c r="P8" s="88"/>
      <c r="Q8" s="88"/>
    </row>
    <row r="9" spans="1:21" s="1" customFormat="1" x14ac:dyDescent="0.35">
      <c r="G9" s="17"/>
      <c r="H9" s="17"/>
      <c r="I9" s="17"/>
      <c r="J9" s="17"/>
      <c r="K9" s="17"/>
      <c r="L9" s="17"/>
      <c r="M9" s="17"/>
      <c r="N9" s="17"/>
      <c r="O9" s="17"/>
      <c r="P9" s="5"/>
      <c r="Q9" s="5"/>
    </row>
    <row r="10" spans="1:21" x14ac:dyDescent="0.35">
      <c r="A10" s="73">
        <v>688</v>
      </c>
      <c r="B10" s="73" t="s">
        <v>95</v>
      </c>
      <c r="C10" s="73" t="s">
        <v>96</v>
      </c>
      <c r="D10" s="73" t="s">
        <v>97</v>
      </c>
      <c r="E10" s="73" t="s">
        <v>98</v>
      </c>
      <c r="F10" s="73" t="s">
        <v>99</v>
      </c>
      <c r="G10" s="74">
        <v>4.3311414746289998E-4</v>
      </c>
      <c r="H10" s="74">
        <v>1.7248281963880001E-4</v>
      </c>
      <c r="I10" s="74">
        <v>1.9793652987489999E-4</v>
      </c>
      <c r="J10" s="74">
        <v>9.474524600946E-4</v>
      </c>
      <c r="K10" s="75">
        <v>0.11367367319895999</v>
      </c>
      <c r="L10" s="75">
        <v>4.4454355220999997E-2</v>
      </c>
      <c r="M10" s="75">
        <v>5.2678662423070004E-2</v>
      </c>
      <c r="N10" s="75">
        <v>0.24511973472185</v>
      </c>
      <c r="O10" s="75">
        <v>38.101535322504546</v>
      </c>
      <c r="P10" s="73">
        <v>10</v>
      </c>
      <c r="Q10" s="73" t="s">
        <v>100</v>
      </c>
      <c r="R10" s="73"/>
      <c r="S10" s="73"/>
      <c r="T10" s="73"/>
      <c r="U10" s="73"/>
    </row>
    <row r="11" spans="1:21" x14ac:dyDescent="0.35">
      <c r="A11" s="73">
        <v>51</v>
      </c>
      <c r="B11" s="73" t="s">
        <v>101</v>
      </c>
      <c r="C11" s="73" t="s">
        <v>102</v>
      </c>
      <c r="D11" s="73" t="s">
        <v>97</v>
      </c>
      <c r="E11" s="73" t="s">
        <v>103</v>
      </c>
      <c r="F11" s="73" t="s">
        <v>104</v>
      </c>
      <c r="G11" s="74">
        <v>6.9006900785740003E-4</v>
      </c>
      <c r="H11" s="74">
        <v>2.4116494641519999E-4</v>
      </c>
      <c r="I11" s="74">
        <v>3.4683252830330002E-4</v>
      </c>
      <c r="J11" s="74">
        <v>1.3725168278387E-3</v>
      </c>
      <c r="K11" s="75">
        <v>0.19055338255054999</v>
      </c>
      <c r="L11" s="75">
        <v>6.7036013124390004E-2</v>
      </c>
      <c r="M11" s="75">
        <v>9.5314889298080005E-2</v>
      </c>
      <c r="N11" s="75">
        <v>0.38059150960690002</v>
      </c>
      <c r="O11" s="75">
        <v>36.213946906678999</v>
      </c>
      <c r="P11" s="73">
        <v>10</v>
      </c>
      <c r="Q11" s="73" t="s">
        <v>100</v>
      </c>
      <c r="R11" s="73"/>
      <c r="S11" s="73"/>
      <c r="T11" s="73"/>
      <c r="U11" s="73"/>
    </row>
    <row r="12" spans="1:21" x14ac:dyDescent="0.35">
      <c r="A12" s="73">
        <v>804</v>
      </c>
      <c r="B12" s="73" t="s">
        <v>105</v>
      </c>
      <c r="C12" s="73" t="s">
        <v>106</v>
      </c>
      <c r="D12" s="73" t="s">
        <v>97</v>
      </c>
      <c r="E12" s="73" t="s">
        <v>98</v>
      </c>
      <c r="F12" s="73" t="s">
        <v>107</v>
      </c>
      <c r="G12" s="74">
        <v>8.4043175883929998E-4</v>
      </c>
      <c r="H12" s="74">
        <v>2.0518151489119999E-4</v>
      </c>
      <c r="I12" s="74">
        <v>5.2013163059209998E-4</v>
      </c>
      <c r="J12" s="74">
        <v>1.3577066595615E-3</v>
      </c>
      <c r="K12" s="75">
        <v>0.24423733661568001</v>
      </c>
      <c r="L12" s="75">
        <v>6.0569036258329996E-2</v>
      </c>
      <c r="M12" s="75">
        <v>0.14998972383983</v>
      </c>
      <c r="N12" s="75">
        <v>0.39747068169604</v>
      </c>
      <c r="O12" s="75">
        <v>34.410453802228417</v>
      </c>
      <c r="P12" s="73">
        <v>9</v>
      </c>
      <c r="Q12" s="73" t="s">
        <v>27</v>
      </c>
      <c r="R12" s="73"/>
      <c r="S12" s="73"/>
      <c r="T12" s="73"/>
      <c r="U12" s="73"/>
    </row>
    <row r="13" spans="1:21" x14ac:dyDescent="0.35">
      <c r="A13" s="73">
        <v>795</v>
      </c>
      <c r="B13" s="73" t="s">
        <v>108</v>
      </c>
      <c r="C13" s="73" t="s">
        <v>109</v>
      </c>
      <c r="D13" s="73" t="s">
        <v>97</v>
      </c>
      <c r="E13" s="73" t="s">
        <v>98</v>
      </c>
      <c r="F13" s="73" t="s">
        <v>99</v>
      </c>
      <c r="G13" s="74">
        <v>8.4917738626189997E-4</v>
      </c>
      <c r="H13" s="74">
        <v>3.5897760793480001E-4</v>
      </c>
      <c r="I13" s="74">
        <v>3.695237505832E-4</v>
      </c>
      <c r="J13" s="74">
        <v>1.9502220991293999E-3</v>
      </c>
      <c r="K13" s="75">
        <v>0.24940715723756002</v>
      </c>
      <c r="L13" s="75">
        <v>0.10630515538582</v>
      </c>
      <c r="M13" s="75">
        <v>0.10773821898895999</v>
      </c>
      <c r="N13" s="75">
        <v>0.57628708357108993</v>
      </c>
      <c r="O13" s="75">
        <v>34.047835501893296</v>
      </c>
      <c r="P13" s="73">
        <v>9</v>
      </c>
      <c r="Q13" s="73" t="s">
        <v>110</v>
      </c>
      <c r="R13" s="73"/>
      <c r="S13" s="73"/>
      <c r="T13" s="73"/>
      <c r="U13" s="73"/>
    </row>
    <row r="14" spans="1:21" x14ac:dyDescent="0.35">
      <c r="A14" s="73">
        <v>268</v>
      </c>
      <c r="B14" s="73" t="s">
        <v>111</v>
      </c>
      <c r="C14" s="73" t="s">
        <v>112</v>
      </c>
      <c r="D14" s="73" t="s">
        <v>97</v>
      </c>
      <c r="E14" s="73" t="s">
        <v>98</v>
      </c>
      <c r="F14" s="73" t="s">
        <v>113</v>
      </c>
      <c r="G14" s="74">
        <v>1.2446002611652999E-3</v>
      </c>
      <c r="H14" s="74">
        <v>3.8373846372340002E-4</v>
      </c>
      <c r="I14" s="74">
        <v>6.7925346831390003E-4</v>
      </c>
      <c r="J14" s="74">
        <v>2.279415339391E-3</v>
      </c>
      <c r="K14" s="75">
        <v>0.34012585571293003</v>
      </c>
      <c r="L14" s="75">
        <v>0.10274993313095002</v>
      </c>
      <c r="M14" s="75">
        <v>0.18785331908089001</v>
      </c>
      <c r="N14" s="75">
        <v>0.61506879056395003</v>
      </c>
      <c r="O14" s="75">
        <v>36.592344870592441</v>
      </c>
      <c r="P14" s="73">
        <v>10</v>
      </c>
      <c r="Q14" s="73" t="s">
        <v>100</v>
      </c>
      <c r="R14" s="73"/>
      <c r="S14" s="73"/>
      <c r="T14" s="73"/>
      <c r="U14" s="73"/>
    </row>
    <row r="15" spans="1:21" x14ac:dyDescent="0.35">
      <c r="A15" s="73">
        <v>807</v>
      </c>
      <c r="B15" s="73" t="s">
        <v>114</v>
      </c>
      <c r="C15" s="73" t="s">
        <v>115</v>
      </c>
      <c r="D15" s="73" t="s">
        <v>97</v>
      </c>
      <c r="E15" s="73" t="s">
        <v>98</v>
      </c>
      <c r="F15" s="73" t="s">
        <v>116</v>
      </c>
      <c r="G15" s="74">
        <v>1.422062911959E-3</v>
      </c>
      <c r="H15" s="74">
        <v>6.1951895033500004E-4</v>
      </c>
      <c r="I15" s="74">
        <v>6.0232431020959998E-4</v>
      </c>
      <c r="J15" s="74">
        <v>3.3536882881745E-3</v>
      </c>
      <c r="K15" s="75">
        <v>0.37185662716425999</v>
      </c>
      <c r="L15" s="75">
        <v>0.16987234613919</v>
      </c>
      <c r="M15" s="75">
        <v>0.15095210913613</v>
      </c>
      <c r="N15" s="75">
        <v>0.91307837296181993</v>
      </c>
      <c r="O15" s="75">
        <v>38.24223660617487</v>
      </c>
      <c r="P15" s="73">
        <v>10</v>
      </c>
      <c r="Q15" s="73" t="s">
        <v>100</v>
      </c>
      <c r="R15" s="73"/>
      <c r="S15" s="73"/>
      <c r="T15" s="73"/>
      <c r="U15" s="73"/>
    </row>
    <row r="16" spans="1:21" x14ac:dyDescent="0.35">
      <c r="A16" s="73">
        <v>417</v>
      </c>
      <c r="B16" s="73" t="s">
        <v>117</v>
      </c>
      <c r="C16" s="73" t="s">
        <v>118</v>
      </c>
      <c r="D16" s="73" t="s">
        <v>97</v>
      </c>
      <c r="E16" s="73" t="s">
        <v>98</v>
      </c>
      <c r="F16" s="73" t="s">
        <v>113</v>
      </c>
      <c r="G16" s="74">
        <v>1.4259649128426E-3</v>
      </c>
      <c r="H16" s="74">
        <v>5.562756128523E-4</v>
      </c>
      <c r="I16" s="74">
        <v>6.6181267626900001E-4</v>
      </c>
      <c r="J16" s="74">
        <v>3.0697239848485E-3</v>
      </c>
      <c r="K16" s="75">
        <v>0.39303107924859998</v>
      </c>
      <c r="L16" s="75">
        <v>0.15064205029431998</v>
      </c>
      <c r="M16" s="75">
        <v>0.18477333319088998</v>
      </c>
      <c r="N16" s="75">
        <v>0.83405444279327001</v>
      </c>
      <c r="O16" s="75">
        <v>36.281225280422156</v>
      </c>
      <c r="P16" s="73">
        <v>10</v>
      </c>
      <c r="Q16" s="73" t="s">
        <v>100</v>
      </c>
      <c r="R16" s="73"/>
      <c r="S16" s="73"/>
      <c r="T16" s="73"/>
      <c r="U16" s="73"/>
    </row>
    <row r="17" spans="1:21" x14ac:dyDescent="0.35">
      <c r="A17" s="73">
        <v>32</v>
      </c>
      <c r="B17" s="73" t="s">
        <v>119</v>
      </c>
      <c r="C17" s="73" t="s">
        <v>120</v>
      </c>
      <c r="D17" s="73" t="s">
        <v>121</v>
      </c>
      <c r="E17" s="73" t="s">
        <v>98</v>
      </c>
      <c r="F17" s="73" t="s">
        <v>122</v>
      </c>
      <c r="G17" s="74">
        <v>1.4692951081311E-3</v>
      </c>
      <c r="H17" s="74">
        <v>2.6776107980170001E-4</v>
      </c>
      <c r="I17" s="74">
        <v>1.0274237892409E-3</v>
      </c>
      <c r="J17" s="74">
        <v>2.100805463819E-3</v>
      </c>
      <c r="K17" s="75">
        <v>0.43232333482193996</v>
      </c>
      <c r="L17" s="75">
        <v>7.9639077663330005E-2</v>
      </c>
      <c r="M17" s="75">
        <v>0.30108802772722998</v>
      </c>
      <c r="N17" s="75">
        <v>0.62040425239401997</v>
      </c>
      <c r="O17" s="75">
        <v>33.986023649088779</v>
      </c>
      <c r="P17" s="73">
        <v>10</v>
      </c>
      <c r="Q17" s="73" t="s">
        <v>100</v>
      </c>
      <c r="R17" s="73"/>
      <c r="S17" s="73"/>
      <c r="T17" s="73"/>
      <c r="U17" s="73"/>
    </row>
    <row r="18" spans="1:21" x14ac:dyDescent="0.35">
      <c r="A18" s="73">
        <v>400</v>
      </c>
      <c r="B18" s="73" t="s">
        <v>123</v>
      </c>
      <c r="C18" s="73" t="s">
        <v>124</v>
      </c>
      <c r="D18" s="73" t="s">
        <v>125</v>
      </c>
      <c r="E18" s="73" t="s">
        <v>103</v>
      </c>
      <c r="F18" s="73" t="s">
        <v>126</v>
      </c>
      <c r="G18" s="74">
        <v>1.5259204752518E-3</v>
      </c>
      <c r="H18" s="74">
        <v>3.9354590532350001E-4</v>
      </c>
      <c r="I18" s="74">
        <v>9.1970112648179995E-4</v>
      </c>
      <c r="J18" s="74">
        <v>2.5307160453258001E-3</v>
      </c>
      <c r="K18" s="75">
        <v>0.43120323950129003</v>
      </c>
      <c r="L18" s="75">
        <v>0.11088699166177</v>
      </c>
      <c r="M18" s="75">
        <v>0.26019833615304</v>
      </c>
      <c r="N18" s="75">
        <v>0.71378995223471997</v>
      </c>
      <c r="O18" s="75">
        <v>35.387500265920643</v>
      </c>
      <c r="P18" s="73">
        <v>10</v>
      </c>
      <c r="Q18" s="73" t="s">
        <v>100</v>
      </c>
      <c r="R18" s="73"/>
      <c r="S18" s="73"/>
      <c r="T18" s="73"/>
      <c r="U18" s="73"/>
    </row>
    <row r="19" spans="1:21" x14ac:dyDescent="0.35">
      <c r="A19" s="73">
        <v>398</v>
      </c>
      <c r="B19" s="73" t="s">
        <v>127</v>
      </c>
      <c r="C19" s="73" t="s">
        <v>128</v>
      </c>
      <c r="D19" s="73" t="s">
        <v>97</v>
      </c>
      <c r="E19" s="73" t="s">
        <v>98</v>
      </c>
      <c r="F19" s="73" t="s">
        <v>129</v>
      </c>
      <c r="G19" s="74">
        <v>1.6106326619995E-3</v>
      </c>
      <c r="H19" s="74">
        <v>5.1174620633169998E-4</v>
      </c>
      <c r="I19" s="74">
        <v>8.6303258320849995E-4</v>
      </c>
      <c r="J19" s="74">
        <v>3.0038926442559001E-3</v>
      </c>
      <c r="K19" s="75">
        <v>0.45297789690639001</v>
      </c>
      <c r="L19" s="75">
        <v>0.14328070488329001</v>
      </c>
      <c r="M19" s="75">
        <v>0.24328665266901001</v>
      </c>
      <c r="N19" s="75">
        <v>0.84187887986363996</v>
      </c>
      <c r="O19" s="75">
        <v>35.556539800270102</v>
      </c>
      <c r="P19" s="73">
        <v>10</v>
      </c>
      <c r="Q19" s="73" t="s">
        <v>100</v>
      </c>
      <c r="R19" s="73"/>
      <c r="S19" s="73"/>
      <c r="T19" s="73"/>
      <c r="U19" s="73"/>
    </row>
    <row r="20" spans="1:21" x14ac:dyDescent="0.35">
      <c r="A20" s="73">
        <v>275</v>
      </c>
      <c r="B20" s="73" t="s">
        <v>130</v>
      </c>
      <c r="C20" s="73" t="s">
        <v>131</v>
      </c>
      <c r="D20" s="73" t="s">
        <v>125</v>
      </c>
      <c r="E20" s="73" t="s">
        <v>98</v>
      </c>
      <c r="F20" s="73" t="s">
        <v>122</v>
      </c>
      <c r="G20" s="74">
        <v>1.9800922697393998E-3</v>
      </c>
      <c r="H20" s="74">
        <v>4.1181190097390002E-4</v>
      </c>
      <c r="I20" s="74">
        <v>1.3152930216306E-3</v>
      </c>
      <c r="J20" s="74">
        <v>2.9799037973059E-3</v>
      </c>
      <c r="K20" s="75">
        <v>0.56618420016282001</v>
      </c>
      <c r="L20" s="75">
        <v>0.11637972334364001</v>
      </c>
      <c r="M20" s="75">
        <v>0.37779091134255</v>
      </c>
      <c r="N20" s="75">
        <v>0.84772429230138002</v>
      </c>
      <c r="O20" s="75">
        <v>34.972580816807309</v>
      </c>
      <c r="P20" s="73">
        <v>10</v>
      </c>
      <c r="Q20" s="73" t="s">
        <v>100</v>
      </c>
      <c r="R20" s="73"/>
      <c r="S20" s="73"/>
      <c r="T20" s="73"/>
      <c r="U20" s="73"/>
    </row>
    <row r="21" spans="1:21" x14ac:dyDescent="0.35">
      <c r="A21" s="73">
        <v>188</v>
      </c>
      <c r="B21" s="73" t="s">
        <v>132</v>
      </c>
      <c r="C21" s="73" t="s">
        <v>133</v>
      </c>
      <c r="D21" s="73" t="s">
        <v>121</v>
      </c>
      <c r="E21" s="73" t="s">
        <v>98</v>
      </c>
      <c r="F21" s="73" t="s">
        <v>113</v>
      </c>
      <c r="G21" s="74">
        <v>2.0063009860110999E-3</v>
      </c>
      <c r="H21" s="74">
        <v>4.0015598567000001E-4</v>
      </c>
      <c r="I21" s="74">
        <v>1.3555794052658001E-3</v>
      </c>
      <c r="J21" s="74">
        <v>2.9684612820152002E-3</v>
      </c>
      <c r="K21" s="75">
        <v>0.54046664053325</v>
      </c>
      <c r="L21" s="75">
        <v>0.11035894045729999</v>
      </c>
      <c r="M21" s="75">
        <v>0.36169517070826002</v>
      </c>
      <c r="N21" s="75">
        <v>0.80688215843070998</v>
      </c>
      <c r="O21" s="75">
        <v>37.121643327174503</v>
      </c>
      <c r="P21" s="73">
        <v>9</v>
      </c>
      <c r="Q21" s="73" t="s">
        <v>110</v>
      </c>
      <c r="R21" s="73"/>
      <c r="S21" s="73"/>
      <c r="T21" s="73"/>
      <c r="U21" s="73"/>
    </row>
    <row r="22" spans="1:21" x14ac:dyDescent="0.35">
      <c r="A22" s="73">
        <v>764</v>
      </c>
      <c r="B22" s="73" t="s">
        <v>134</v>
      </c>
      <c r="C22" s="73" t="s">
        <v>135</v>
      </c>
      <c r="D22" s="73" t="s">
        <v>136</v>
      </c>
      <c r="E22" s="73" t="s">
        <v>98</v>
      </c>
      <c r="F22" s="73" t="s">
        <v>99</v>
      </c>
      <c r="G22" s="74">
        <v>2.1206823329644E-3</v>
      </c>
      <c r="H22" s="74">
        <v>3.1689144317559998E-4</v>
      </c>
      <c r="I22" s="74">
        <v>1.5818310001591001E-3</v>
      </c>
      <c r="J22" s="74">
        <v>2.8425709688112001E-3</v>
      </c>
      <c r="K22" s="75">
        <v>0.57779148757308996</v>
      </c>
      <c r="L22" s="75">
        <v>8.5473620514209994E-2</v>
      </c>
      <c r="M22" s="75">
        <v>0.43218568827304998</v>
      </c>
      <c r="N22" s="75">
        <v>0.77207231575057</v>
      </c>
      <c r="O22" s="75">
        <v>36.70324638862369</v>
      </c>
      <c r="P22" s="73">
        <v>10</v>
      </c>
      <c r="Q22" s="73" t="s">
        <v>100</v>
      </c>
      <c r="R22" s="73"/>
      <c r="S22" s="73"/>
      <c r="T22" s="73"/>
      <c r="U22" s="73"/>
    </row>
    <row r="23" spans="1:21" x14ac:dyDescent="0.35">
      <c r="A23" s="73">
        <v>780</v>
      </c>
      <c r="B23" s="73" t="s">
        <v>137</v>
      </c>
      <c r="C23" s="73" t="s">
        <v>138</v>
      </c>
      <c r="D23" s="73" t="s">
        <v>121</v>
      </c>
      <c r="E23" s="73" t="s">
        <v>98</v>
      </c>
      <c r="F23" s="73" t="s">
        <v>139</v>
      </c>
      <c r="G23" s="74">
        <v>2.4179247018798001E-3</v>
      </c>
      <c r="H23" s="74">
        <v>5.3647027629620005E-4</v>
      </c>
      <c r="I23" s="74">
        <v>1.5630206567469E-3</v>
      </c>
      <c r="J23" s="74">
        <v>3.738673005477E-3</v>
      </c>
      <c r="K23" s="75">
        <v>0.63656067257063997</v>
      </c>
      <c r="L23" s="75">
        <v>0.13195702708835999</v>
      </c>
      <c r="M23" s="75">
        <v>0.42333842097025998</v>
      </c>
      <c r="N23" s="75">
        <v>0.95614506631785012</v>
      </c>
      <c r="O23" s="75">
        <v>37.984198617162967</v>
      </c>
      <c r="P23" s="73">
        <v>10</v>
      </c>
      <c r="Q23" s="73" t="s">
        <v>100</v>
      </c>
      <c r="R23" s="73"/>
      <c r="S23" s="73"/>
      <c r="T23" s="73"/>
      <c r="U23" s="73"/>
    </row>
    <row r="24" spans="1:21" x14ac:dyDescent="0.35">
      <c r="A24" s="73">
        <v>462</v>
      </c>
      <c r="B24" s="73" t="s">
        <v>140</v>
      </c>
      <c r="C24" s="73" t="s">
        <v>141</v>
      </c>
      <c r="D24" s="73" t="s">
        <v>142</v>
      </c>
      <c r="E24" s="73" t="s">
        <v>103</v>
      </c>
      <c r="F24" s="73" t="s">
        <v>143</v>
      </c>
      <c r="G24" s="74">
        <v>2.6540936227336001E-3</v>
      </c>
      <c r="H24" s="74">
        <v>6.1024497126319999E-4</v>
      </c>
      <c r="I24" s="74">
        <v>1.6870533621521999E-3</v>
      </c>
      <c r="J24" s="74">
        <v>4.1731363940897001E-3</v>
      </c>
      <c r="K24" s="75">
        <v>0.7719890360692</v>
      </c>
      <c r="L24" s="75">
        <v>0.18049028095201999</v>
      </c>
      <c r="M24" s="75">
        <v>0.48674752318178</v>
      </c>
      <c r="N24" s="75">
        <v>1.2223332536634299</v>
      </c>
      <c r="O24" s="75">
        <v>34.37993933498948</v>
      </c>
      <c r="P24" s="73">
        <v>10</v>
      </c>
      <c r="Q24" s="73" t="s">
        <v>100</v>
      </c>
      <c r="R24" s="73"/>
      <c r="S24" s="73"/>
      <c r="T24" s="73"/>
      <c r="U24" s="73"/>
    </row>
    <row r="25" spans="1:21" x14ac:dyDescent="0.35">
      <c r="A25" s="73">
        <v>192</v>
      </c>
      <c r="B25" s="73" t="s">
        <v>144</v>
      </c>
      <c r="C25" s="73" t="s">
        <v>145</v>
      </c>
      <c r="D25" s="73" t="s">
        <v>121</v>
      </c>
      <c r="E25" s="73" t="s">
        <v>98</v>
      </c>
      <c r="F25" s="73" t="s">
        <v>99</v>
      </c>
      <c r="G25" s="74">
        <v>2.6887050480684E-3</v>
      </c>
      <c r="H25" s="74">
        <v>4.8243597376150001E-4</v>
      </c>
      <c r="I25" s="74">
        <v>1.8895903515939001E-3</v>
      </c>
      <c r="J25" s="74">
        <v>3.8244733612178001E-3</v>
      </c>
      <c r="K25" s="75">
        <v>0.7064320259911</v>
      </c>
      <c r="L25" s="75">
        <v>0.11005371180621</v>
      </c>
      <c r="M25" s="75">
        <v>0.51999976510167001</v>
      </c>
      <c r="N25" s="75">
        <v>0.95906028794042997</v>
      </c>
      <c r="O25" s="75">
        <v>38.060350453339034</v>
      </c>
      <c r="P25" s="73">
        <v>10</v>
      </c>
      <c r="Q25" s="73" t="s">
        <v>100</v>
      </c>
      <c r="R25" s="73"/>
      <c r="S25" s="73"/>
      <c r="T25" s="73"/>
      <c r="U25" s="73"/>
    </row>
    <row r="26" spans="1:21" x14ac:dyDescent="0.35">
      <c r="A26" s="73">
        <v>8</v>
      </c>
      <c r="B26" s="73" t="s">
        <v>146</v>
      </c>
      <c r="C26" s="73" t="s">
        <v>147</v>
      </c>
      <c r="D26" s="73" t="s">
        <v>97</v>
      </c>
      <c r="E26" s="73" t="s">
        <v>103</v>
      </c>
      <c r="F26" s="73" t="s">
        <v>126</v>
      </c>
      <c r="G26" s="74">
        <v>2.7478785548485001E-3</v>
      </c>
      <c r="H26" s="74">
        <v>5.4975954069589998E-4</v>
      </c>
      <c r="I26" s="74">
        <v>1.8548983486478001E-3</v>
      </c>
      <c r="J26" s="74">
        <v>4.0690024064715998E-3</v>
      </c>
      <c r="K26" s="75">
        <v>0.70356129613728002</v>
      </c>
      <c r="L26" s="75">
        <v>0.14111785280828001</v>
      </c>
      <c r="M26" s="75">
        <v>0.47430866046317999</v>
      </c>
      <c r="N26" s="75">
        <v>1.04246041462446</v>
      </c>
      <c r="O26" s="75">
        <v>39.056704368687726</v>
      </c>
      <c r="P26" s="73">
        <v>10</v>
      </c>
      <c r="Q26" s="73" t="s">
        <v>100</v>
      </c>
      <c r="R26" s="73"/>
      <c r="S26" s="73"/>
      <c r="T26" s="73"/>
      <c r="U26" s="73"/>
    </row>
    <row r="27" spans="1:21" x14ac:dyDescent="0.35">
      <c r="A27" s="73">
        <v>788</v>
      </c>
      <c r="B27" s="73" t="s">
        <v>148</v>
      </c>
      <c r="C27" s="73" t="s">
        <v>149</v>
      </c>
      <c r="D27" s="73" t="s">
        <v>125</v>
      </c>
      <c r="E27" s="73" t="s">
        <v>98</v>
      </c>
      <c r="F27" s="73" t="s">
        <v>113</v>
      </c>
      <c r="G27" s="74">
        <v>2.8877310361995999E-3</v>
      </c>
      <c r="H27" s="74">
        <v>4.6154769479949998E-4</v>
      </c>
      <c r="I27" s="74">
        <v>2.1094755429688999E-3</v>
      </c>
      <c r="J27" s="74">
        <v>3.9519736872162996E-3</v>
      </c>
      <c r="K27" s="75">
        <v>0.79143361132022005</v>
      </c>
      <c r="L27" s="75">
        <v>0.11827866643081</v>
      </c>
      <c r="M27" s="75">
        <v>0.58993978317729001</v>
      </c>
      <c r="N27" s="75">
        <v>1.0610130962834399</v>
      </c>
      <c r="O27" s="75">
        <v>36.487343914828507</v>
      </c>
      <c r="P27" s="73">
        <v>10</v>
      </c>
      <c r="Q27" s="73" t="s">
        <v>100</v>
      </c>
      <c r="R27" s="73"/>
      <c r="S27" s="73"/>
      <c r="T27" s="73"/>
      <c r="U27" s="73"/>
    </row>
    <row r="28" spans="1:21" x14ac:dyDescent="0.35">
      <c r="A28" s="73">
        <v>690</v>
      </c>
      <c r="B28" s="73" t="s">
        <v>150</v>
      </c>
      <c r="C28" s="73" t="s">
        <v>151</v>
      </c>
      <c r="D28" s="73" t="s">
        <v>152</v>
      </c>
      <c r="E28" s="73" t="s">
        <v>153</v>
      </c>
      <c r="F28" s="73" t="s">
        <v>99</v>
      </c>
      <c r="G28" s="74">
        <v>2.9634608921739001E-3</v>
      </c>
      <c r="H28" s="74">
        <v>1.0742759183521001E-3</v>
      </c>
      <c r="I28" s="74">
        <v>1.4466745997384E-3</v>
      </c>
      <c r="J28" s="74">
        <v>6.0608904921605998E-3</v>
      </c>
      <c r="K28" s="75">
        <v>0.86575757857124003</v>
      </c>
      <c r="L28" s="75">
        <v>0.32043960126376997</v>
      </c>
      <c r="M28" s="75">
        <v>0.41580038855932994</v>
      </c>
      <c r="N28" s="75">
        <v>1.7938634943352201</v>
      </c>
      <c r="O28" s="75">
        <v>34.229684677603132</v>
      </c>
      <c r="P28" s="73">
        <v>8</v>
      </c>
      <c r="Q28" s="73" t="s">
        <v>154</v>
      </c>
      <c r="R28" s="73"/>
      <c r="S28" s="73"/>
      <c r="T28" s="73"/>
      <c r="U28" s="73"/>
    </row>
    <row r="29" spans="1:21" x14ac:dyDescent="0.35">
      <c r="A29" s="73">
        <v>776</v>
      </c>
      <c r="B29" s="73" t="s">
        <v>155</v>
      </c>
      <c r="C29" s="73" t="s">
        <v>156</v>
      </c>
      <c r="D29" s="73" t="s">
        <v>136</v>
      </c>
      <c r="E29" s="73" t="s">
        <v>98</v>
      </c>
      <c r="F29" s="73" t="s">
        <v>99</v>
      </c>
      <c r="G29" s="74">
        <v>3.3361547730896999E-3</v>
      </c>
      <c r="H29" s="74">
        <v>1.4835449997111999E-3</v>
      </c>
      <c r="I29" s="74">
        <v>1.3821924103018001E-3</v>
      </c>
      <c r="J29" s="74">
        <v>8.0301608139025007E-3</v>
      </c>
      <c r="K29" s="75">
        <v>0.87460811431648</v>
      </c>
      <c r="L29" s="75">
        <v>0.38363487758712</v>
      </c>
      <c r="M29" s="75">
        <v>0.36615176128472998</v>
      </c>
      <c r="N29" s="75">
        <v>2.0744312667534999</v>
      </c>
      <c r="O29" s="75">
        <v>38.144566903508846</v>
      </c>
      <c r="P29" s="73">
        <v>10</v>
      </c>
      <c r="Q29" s="73" t="s">
        <v>100</v>
      </c>
      <c r="R29" s="73"/>
      <c r="S29" s="73"/>
      <c r="T29" s="73"/>
      <c r="U29" s="73"/>
    </row>
    <row r="30" spans="1:21" x14ac:dyDescent="0.35">
      <c r="A30" s="73">
        <v>498</v>
      </c>
      <c r="B30" s="73" t="s">
        <v>157</v>
      </c>
      <c r="C30" s="73" t="s">
        <v>158</v>
      </c>
      <c r="D30" s="73" t="s">
        <v>97</v>
      </c>
      <c r="E30" s="73" t="s">
        <v>98</v>
      </c>
      <c r="F30" s="73" t="s">
        <v>107</v>
      </c>
      <c r="G30" s="74">
        <v>3.5339051267230998E-3</v>
      </c>
      <c r="H30" s="74">
        <v>7.0126652226820002E-4</v>
      </c>
      <c r="I30" s="74">
        <v>2.3917965854636002E-3</v>
      </c>
      <c r="J30" s="74">
        <v>5.2185299066231997E-3</v>
      </c>
      <c r="K30" s="75">
        <v>0.94363318057644996</v>
      </c>
      <c r="L30" s="75">
        <v>0.16730762662119</v>
      </c>
      <c r="M30" s="75">
        <v>0.66557777119326</v>
      </c>
      <c r="N30" s="75">
        <v>1.3362878795742801</v>
      </c>
      <c r="O30" s="75">
        <v>37.449987976940882</v>
      </c>
      <c r="P30" s="73">
        <v>10</v>
      </c>
      <c r="Q30" s="73" t="s">
        <v>100</v>
      </c>
      <c r="R30" s="73"/>
      <c r="S30" s="73"/>
      <c r="T30" s="73"/>
      <c r="U30" s="73"/>
    </row>
    <row r="31" spans="1:21" x14ac:dyDescent="0.35">
      <c r="A31" s="73">
        <v>499</v>
      </c>
      <c r="B31" s="73" t="s">
        <v>159</v>
      </c>
      <c r="C31" s="73" t="s">
        <v>160</v>
      </c>
      <c r="D31" s="73" t="s">
        <v>97</v>
      </c>
      <c r="E31" s="73" t="s">
        <v>98</v>
      </c>
      <c r="F31" s="73" t="s">
        <v>113</v>
      </c>
      <c r="G31" s="74">
        <v>4.8989004059961996E-3</v>
      </c>
      <c r="H31" s="74">
        <v>2.7927623441344001E-3</v>
      </c>
      <c r="I31" s="74">
        <v>1.5916756430728999E-3</v>
      </c>
      <c r="J31" s="74">
        <v>1.49748931266394E-2</v>
      </c>
      <c r="K31" s="75">
        <v>1.23576477538312</v>
      </c>
      <c r="L31" s="75">
        <v>0.70857361327272006</v>
      </c>
      <c r="M31" s="75">
        <v>0.39752001552469002</v>
      </c>
      <c r="N31" s="75">
        <v>3.7746180153048798</v>
      </c>
      <c r="O31" s="75">
        <v>39.642660994907899</v>
      </c>
      <c r="P31" s="73">
        <v>10</v>
      </c>
      <c r="Q31" s="73" t="s">
        <v>100</v>
      </c>
      <c r="R31" s="73"/>
      <c r="S31" s="73"/>
      <c r="T31" s="73"/>
      <c r="U31" s="73"/>
    </row>
    <row r="32" spans="1:21" x14ac:dyDescent="0.35">
      <c r="A32" s="73">
        <v>12</v>
      </c>
      <c r="B32" s="73" t="s">
        <v>161</v>
      </c>
      <c r="C32" s="73" t="s">
        <v>162</v>
      </c>
      <c r="D32" s="73" t="s">
        <v>125</v>
      </c>
      <c r="E32" s="73" t="s">
        <v>98</v>
      </c>
      <c r="F32" s="73" t="s">
        <v>116</v>
      </c>
      <c r="G32" s="74">
        <v>5.4090931224496002E-3</v>
      </c>
      <c r="H32" s="74">
        <v>6.6461998552500001E-4</v>
      </c>
      <c r="I32" s="74">
        <v>4.2498232041149999E-3</v>
      </c>
      <c r="J32" s="74">
        <v>6.8824038596143004E-3</v>
      </c>
      <c r="K32" s="75">
        <v>1.3808349300643901</v>
      </c>
      <c r="L32" s="75">
        <v>0.15076397587442</v>
      </c>
      <c r="M32" s="75">
        <v>1.1142529982854599</v>
      </c>
      <c r="N32" s="75">
        <v>1.7100928780483902</v>
      </c>
      <c r="O32" s="75">
        <v>39.172626681723074</v>
      </c>
      <c r="P32" s="73">
        <v>10</v>
      </c>
      <c r="Q32" s="73" t="s">
        <v>100</v>
      </c>
      <c r="R32" s="73"/>
      <c r="S32" s="73"/>
      <c r="T32" s="73"/>
      <c r="U32" s="73"/>
    </row>
    <row r="33" spans="1:21" x14ac:dyDescent="0.35">
      <c r="A33" s="73">
        <v>328</v>
      </c>
      <c r="B33" s="73" t="s">
        <v>163</v>
      </c>
      <c r="C33" s="73" t="s">
        <v>164</v>
      </c>
      <c r="D33" s="73" t="s">
        <v>121</v>
      </c>
      <c r="E33" s="73" t="s">
        <v>98</v>
      </c>
      <c r="F33" s="73" t="s">
        <v>122</v>
      </c>
      <c r="G33" s="74">
        <v>6.5923517112646997E-3</v>
      </c>
      <c r="H33" s="74">
        <v>7.7969159737439995E-4</v>
      </c>
      <c r="I33" s="74">
        <v>5.2238950325753002E-3</v>
      </c>
      <c r="J33" s="74">
        <v>8.3162937476843005E-3</v>
      </c>
      <c r="K33" s="75">
        <v>1.6985814317352601</v>
      </c>
      <c r="L33" s="75">
        <v>0.20016177720549999</v>
      </c>
      <c r="M33" s="75">
        <v>1.3467725701219899</v>
      </c>
      <c r="N33" s="75">
        <v>2.1402972899424801</v>
      </c>
      <c r="O33" s="75">
        <v>38.810925329202462</v>
      </c>
      <c r="P33" s="73">
        <v>10</v>
      </c>
      <c r="Q33" s="73" t="s">
        <v>100</v>
      </c>
      <c r="R33" s="73"/>
      <c r="S33" s="73"/>
      <c r="T33" s="73"/>
      <c r="U33" s="73"/>
    </row>
    <row r="34" spans="1:21" x14ac:dyDescent="0.35">
      <c r="A34" s="73">
        <v>662</v>
      </c>
      <c r="B34" s="73" t="s">
        <v>165</v>
      </c>
      <c r="C34" s="73" t="s">
        <v>166</v>
      </c>
      <c r="D34" s="73" t="s">
        <v>121</v>
      </c>
      <c r="E34" s="73" t="s">
        <v>98</v>
      </c>
      <c r="F34" s="73" t="s">
        <v>107</v>
      </c>
      <c r="G34" s="74">
        <v>7.2018620576616002E-3</v>
      </c>
      <c r="H34" s="74">
        <v>2.0113327106578999E-3</v>
      </c>
      <c r="I34" s="74">
        <v>4.1337446336049003E-3</v>
      </c>
      <c r="J34" s="74">
        <v>1.25185494308898E-2</v>
      </c>
      <c r="K34" s="75">
        <v>1.9211311777976299</v>
      </c>
      <c r="L34" s="75">
        <v>0.53318231271650995</v>
      </c>
      <c r="M34" s="75">
        <v>1.1047892288660999</v>
      </c>
      <c r="N34" s="75">
        <v>3.3204252228741802</v>
      </c>
      <c r="O34" s="75">
        <v>37.487612198963923</v>
      </c>
      <c r="P34" s="73">
        <v>9</v>
      </c>
      <c r="Q34" s="73" t="s">
        <v>28</v>
      </c>
      <c r="R34" s="73"/>
      <c r="S34" s="73"/>
      <c r="T34" s="73"/>
      <c r="U34" s="73"/>
    </row>
    <row r="35" spans="1:21" x14ac:dyDescent="0.35">
      <c r="A35" s="73">
        <v>434</v>
      </c>
      <c r="B35" s="73" t="s">
        <v>167</v>
      </c>
      <c r="C35" s="73" t="s">
        <v>168</v>
      </c>
      <c r="D35" s="73" t="s">
        <v>125</v>
      </c>
      <c r="E35" s="73" t="s">
        <v>169</v>
      </c>
      <c r="F35" s="73" t="s">
        <v>170</v>
      </c>
      <c r="G35" s="74">
        <v>7.4214647664763997E-3</v>
      </c>
      <c r="H35" s="74">
        <v>1.0133382934106E-3</v>
      </c>
      <c r="I35" s="74">
        <v>5.6757598068280001E-3</v>
      </c>
      <c r="J35" s="74">
        <v>9.6988624063078007E-3</v>
      </c>
      <c r="K35" s="75">
        <v>1.9985189430622701</v>
      </c>
      <c r="L35" s="75">
        <v>0.26919725465409999</v>
      </c>
      <c r="M35" s="75">
        <v>1.5333312902596701</v>
      </c>
      <c r="N35" s="75">
        <v>2.6011088088639798</v>
      </c>
      <c r="O35" s="75">
        <v>37.134823226167306</v>
      </c>
      <c r="P35" s="73">
        <v>10</v>
      </c>
      <c r="Q35" s="73" t="s">
        <v>100</v>
      </c>
      <c r="R35" s="73"/>
      <c r="S35" s="73"/>
      <c r="T35" s="73"/>
      <c r="U35" s="73"/>
    </row>
    <row r="36" spans="1:21" x14ac:dyDescent="0.35">
      <c r="A36" s="73">
        <v>704</v>
      </c>
      <c r="B36" s="73" t="s">
        <v>171</v>
      </c>
      <c r="C36" s="73" t="s">
        <v>172</v>
      </c>
      <c r="D36" s="73" t="s">
        <v>136</v>
      </c>
      <c r="E36" s="73" t="s">
        <v>98</v>
      </c>
      <c r="F36" s="73" t="s">
        <v>173</v>
      </c>
      <c r="G36" s="74">
        <v>7.7293948535740002E-3</v>
      </c>
      <c r="H36" s="74">
        <v>8.5320972763379996E-4</v>
      </c>
      <c r="I36" s="74">
        <v>6.2222280656315998E-3</v>
      </c>
      <c r="J36" s="74">
        <v>9.5981061876419995E-3</v>
      </c>
      <c r="K36" s="75">
        <v>1.9191205225535701</v>
      </c>
      <c r="L36" s="75">
        <v>0.19644520134250998</v>
      </c>
      <c r="M36" s="75">
        <v>1.56912325513117</v>
      </c>
      <c r="N36" s="75">
        <v>2.3453255121512901</v>
      </c>
      <c r="O36" s="75">
        <v>40.275713602860655</v>
      </c>
      <c r="P36" s="73">
        <v>9</v>
      </c>
      <c r="Q36" s="73" t="s">
        <v>27</v>
      </c>
      <c r="R36" s="73"/>
      <c r="S36" s="73"/>
      <c r="T36" s="73"/>
      <c r="U36" s="73"/>
    </row>
    <row r="37" spans="1:21" x14ac:dyDescent="0.35">
      <c r="A37" s="73">
        <v>218</v>
      </c>
      <c r="B37" s="73" t="s">
        <v>174</v>
      </c>
      <c r="C37" s="73" t="s">
        <v>175</v>
      </c>
      <c r="D37" s="73" t="s">
        <v>121</v>
      </c>
      <c r="E37" s="73" t="s">
        <v>176</v>
      </c>
      <c r="F37" s="73" t="s">
        <v>113</v>
      </c>
      <c r="G37" s="74">
        <v>7.9374393693256995E-3</v>
      </c>
      <c r="H37" s="74">
        <v>5.3747407418330004E-4</v>
      </c>
      <c r="I37" s="74">
        <v>6.9499907917432999E-3</v>
      </c>
      <c r="J37" s="74">
        <v>9.0639032446846006E-3</v>
      </c>
      <c r="K37" s="75">
        <v>2.09122072318136</v>
      </c>
      <c r="L37" s="75">
        <v>0.13832127025515001</v>
      </c>
      <c r="M37" s="75">
        <v>1.83651820426017</v>
      </c>
      <c r="N37" s="75">
        <v>2.3803907700482299</v>
      </c>
      <c r="O37" s="75">
        <v>37.956009527538399</v>
      </c>
      <c r="P37" s="73">
        <v>10</v>
      </c>
      <c r="Q37" s="73" t="s">
        <v>100</v>
      </c>
      <c r="R37" s="73"/>
      <c r="S37" s="73"/>
      <c r="T37" s="73"/>
      <c r="U37" s="73"/>
    </row>
    <row r="38" spans="1:21" x14ac:dyDescent="0.35">
      <c r="A38" s="73">
        <v>798</v>
      </c>
      <c r="B38" s="73" t="s">
        <v>177</v>
      </c>
      <c r="C38" s="73" t="s">
        <v>178</v>
      </c>
      <c r="D38" s="73" t="s">
        <v>136</v>
      </c>
      <c r="E38" s="73" t="s">
        <v>98</v>
      </c>
      <c r="F38" s="73" t="s">
        <v>122</v>
      </c>
      <c r="G38" s="74">
        <v>8.0846084565839998E-3</v>
      </c>
      <c r="H38" s="74">
        <v>2.5864506555956998E-3</v>
      </c>
      <c r="I38" s="74">
        <v>4.3080505558769E-3</v>
      </c>
      <c r="J38" s="74">
        <v>1.5121524421723299E-2</v>
      </c>
      <c r="K38" s="75">
        <v>2.1144359041260601</v>
      </c>
      <c r="L38" s="75">
        <v>0.67175622675192004</v>
      </c>
      <c r="M38" s="75">
        <v>1.12922957277438</v>
      </c>
      <c r="N38" s="75">
        <v>3.9250708603173501</v>
      </c>
      <c r="O38" s="75">
        <v>38.235296897900412</v>
      </c>
      <c r="P38" s="73">
        <v>10</v>
      </c>
      <c r="Q38" s="73" t="s">
        <v>100</v>
      </c>
      <c r="R38" s="73"/>
      <c r="S38" s="73"/>
      <c r="T38" s="73"/>
      <c r="U38" s="73"/>
    </row>
    <row r="39" spans="1:21" x14ac:dyDescent="0.35">
      <c r="A39" s="73">
        <v>70</v>
      </c>
      <c r="B39" s="73" t="s">
        <v>179</v>
      </c>
      <c r="C39" s="73" t="s">
        <v>180</v>
      </c>
      <c r="D39" s="73" t="s">
        <v>97</v>
      </c>
      <c r="E39" s="73" t="s">
        <v>98</v>
      </c>
      <c r="F39" s="73" t="s">
        <v>181</v>
      </c>
      <c r="G39" s="74">
        <v>8.3074962435721999E-3</v>
      </c>
      <c r="H39" s="74">
        <v>1.0592201675309E-3</v>
      </c>
      <c r="I39" s="74">
        <v>6.4673368499424998E-3</v>
      </c>
      <c r="J39" s="74">
        <v>1.06656177917046E-2</v>
      </c>
      <c r="K39" s="75">
        <v>2.19013349417353</v>
      </c>
      <c r="L39" s="75">
        <v>0.27729862375191999</v>
      </c>
      <c r="M39" s="75">
        <v>1.7073058665096699</v>
      </c>
      <c r="N39" s="75">
        <v>2.80560777466374</v>
      </c>
      <c r="O39" s="75">
        <v>37.931460642343829</v>
      </c>
      <c r="P39" s="73">
        <v>9</v>
      </c>
      <c r="Q39" s="73" t="s">
        <v>28</v>
      </c>
      <c r="R39" s="73"/>
      <c r="S39" s="73"/>
      <c r="T39" s="73"/>
      <c r="U39" s="73"/>
    </row>
    <row r="40" spans="1:21" x14ac:dyDescent="0.35">
      <c r="A40" s="73">
        <v>52</v>
      </c>
      <c r="B40" s="73" t="s">
        <v>182</v>
      </c>
      <c r="C40" s="73" t="s">
        <v>183</v>
      </c>
      <c r="D40" s="73" t="s">
        <v>121</v>
      </c>
      <c r="E40" s="73" t="s">
        <v>98</v>
      </c>
      <c r="F40" s="73" t="s">
        <v>107</v>
      </c>
      <c r="G40" s="74">
        <v>8.5288617206524999E-3</v>
      </c>
      <c r="H40" s="74">
        <v>1.5498416908304E-3</v>
      </c>
      <c r="I40" s="74">
        <v>5.9479438074161997E-3</v>
      </c>
      <c r="J40" s="74">
        <v>1.22159229762395E-2</v>
      </c>
      <c r="K40" s="75">
        <v>2.4913368924429999</v>
      </c>
      <c r="L40" s="75">
        <v>0.45179868032415998</v>
      </c>
      <c r="M40" s="75">
        <v>1.7370117790142798</v>
      </c>
      <c r="N40" s="75">
        <v>3.5613672642523402</v>
      </c>
      <c r="O40" s="75">
        <v>34.234076276569397</v>
      </c>
      <c r="P40" s="73">
        <v>9</v>
      </c>
      <c r="Q40" s="73" t="s">
        <v>28</v>
      </c>
      <c r="R40" s="73"/>
      <c r="S40" s="73"/>
      <c r="T40" s="73"/>
      <c r="U40" s="73"/>
    </row>
    <row r="41" spans="1:21" x14ac:dyDescent="0.35">
      <c r="A41" s="73">
        <v>214</v>
      </c>
      <c r="B41" s="73" t="s">
        <v>184</v>
      </c>
      <c r="C41" s="73" t="s">
        <v>185</v>
      </c>
      <c r="D41" s="73" t="s">
        <v>121</v>
      </c>
      <c r="E41" s="73" t="s">
        <v>98</v>
      </c>
      <c r="F41" s="73" t="s">
        <v>99</v>
      </c>
      <c r="G41" s="74">
        <v>8.7861887056307E-3</v>
      </c>
      <c r="H41" s="74">
        <v>5.3273777006199998E-4</v>
      </c>
      <c r="I41" s="74">
        <v>7.8005613027091001E-3</v>
      </c>
      <c r="J41" s="74">
        <v>9.8951114776059008E-3</v>
      </c>
      <c r="K41" s="75">
        <v>2.26660772578321</v>
      </c>
      <c r="L41" s="75">
        <v>0.13469651441726999</v>
      </c>
      <c r="M41" s="75">
        <v>2.0169270110742201</v>
      </c>
      <c r="N41" s="75">
        <v>2.5463938180916501</v>
      </c>
      <c r="O41" s="75">
        <v>38.763605213578288</v>
      </c>
      <c r="P41" s="73">
        <v>10</v>
      </c>
      <c r="Q41" s="73" t="s">
        <v>100</v>
      </c>
      <c r="R41" s="73"/>
      <c r="S41" s="73"/>
      <c r="T41" s="73"/>
      <c r="U41" s="73"/>
    </row>
    <row r="42" spans="1:21" x14ac:dyDescent="0.35">
      <c r="A42" s="73">
        <v>388</v>
      </c>
      <c r="B42" s="73" t="s">
        <v>186</v>
      </c>
      <c r="C42" s="73" t="s">
        <v>187</v>
      </c>
      <c r="D42" s="73" t="s">
        <v>121</v>
      </c>
      <c r="E42" s="73" t="s">
        <v>188</v>
      </c>
      <c r="F42" s="73" t="s">
        <v>113</v>
      </c>
      <c r="G42" s="74">
        <v>1.0810291713887799E-2</v>
      </c>
      <c r="H42" s="74">
        <v>1.6357076837975001E-3</v>
      </c>
      <c r="I42" s="74">
        <v>8.0260590456108002E-3</v>
      </c>
      <c r="J42" s="74">
        <v>1.45462090939794E-2</v>
      </c>
      <c r="K42" s="75">
        <v>2.7756621958895202</v>
      </c>
      <c r="L42" s="75">
        <v>0.40214506951580997</v>
      </c>
      <c r="M42" s="75">
        <v>2.0856869847545201</v>
      </c>
      <c r="N42" s="75">
        <v>3.68530010103184</v>
      </c>
      <c r="O42" s="75">
        <v>38.946712355331861</v>
      </c>
      <c r="P42" s="73">
        <v>9</v>
      </c>
      <c r="Q42" s="73" t="s">
        <v>28</v>
      </c>
      <c r="R42" s="73"/>
      <c r="S42" s="73"/>
      <c r="T42" s="73"/>
      <c r="U42" s="73"/>
    </row>
    <row r="43" spans="1:21" x14ac:dyDescent="0.35">
      <c r="A43" s="73">
        <v>144</v>
      </c>
      <c r="B43" s="73" t="s">
        <v>189</v>
      </c>
      <c r="C43" s="73" t="s">
        <v>190</v>
      </c>
      <c r="D43" s="73" t="s">
        <v>142</v>
      </c>
      <c r="E43" s="73" t="s">
        <v>191</v>
      </c>
      <c r="F43" s="73" t="s">
        <v>192</v>
      </c>
      <c r="G43" s="74">
        <v>1.1184699058671701E-2</v>
      </c>
      <c r="H43" s="74">
        <v>4.932514216499E-4</v>
      </c>
      <c r="I43" s="74">
        <v>1.0257681162605999E-2</v>
      </c>
      <c r="J43" s="74">
        <v>1.21944621773216E-2</v>
      </c>
      <c r="K43" s="75">
        <v>2.9207179237006602</v>
      </c>
      <c r="L43" s="75">
        <v>0.12697599898188</v>
      </c>
      <c r="M43" s="75">
        <v>2.6817577976451701</v>
      </c>
      <c r="N43" s="75">
        <v>3.1802749509481401</v>
      </c>
      <c r="O43" s="75">
        <v>38.294348687052434</v>
      </c>
      <c r="P43" s="73">
        <v>10</v>
      </c>
      <c r="Q43" s="73" t="s">
        <v>100</v>
      </c>
      <c r="R43" s="73"/>
      <c r="S43" s="73"/>
      <c r="T43" s="73"/>
      <c r="U43" s="73"/>
    </row>
    <row r="44" spans="1:21" x14ac:dyDescent="0.35">
      <c r="A44" s="73">
        <v>740</v>
      </c>
      <c r="B44" s="73" t="s">
        <v>193</v>
      </c>
      <c r="C44" s="73" t="s">
        <v>194</v>
      </c>
      <c r="D44" s="73" t="s">
        <v>121</v>
      </c>
      <c r="E44" s="73" t="s">
        <v>98</v>
      </c>
      <c r="F44" s="73" t="s">
        <v>113</v>
      </c>
      <c r="G44" s="74">
        <v>1.12324684674057E-2</v>
      </c>
      <c r="H44" s="74">
        <v>1.4479487012365999E-3</v>
      </c>
      <c r="I44" s="74">
        <v>8.7160041501855995E-3</v>
      </c>
      <c r="J44" s="74">
        <v>1.44648786424385E-2</v>
      </c>
      <c r="K44" s="75">
        <v>2.8537397360455503</v>
      </c>
      <c r="L44" s="75">
        <v>0.35194758333739001</v>
      </c>
      <c r="M44" s="75">
        <v>2.2377765420798097</v>
      </c>
      <c r="N44" s="75">
        <v>3.6329503934743199</v>
      </c>
      <c r="O44" s="75">
        <v>39.360521653494111</v>
      </c>
      <c r="P44" s="73">
        <v>10</v>
      </c>
      <c r="Q44" s="73" t="s">
        <v>100</v>
      </c>
      <c r="R44" s="73"/>
      <c r="S44" s="73"/>
      <c r="T44" s="73"/>
      <c r="U44" s="73"/>
    </row>
    <row r="45" spans="1:21" x14ac:dyDescent="0.35">
      <c r="A45" s="73">
        <v>360</v>
      </c>
      <c r="B45" s="73" t="s">
        <v>195</v>
      </c>
      <c r="C45" s="73" t="s">
        <v>196</v>
      </c>
      <c r="D45" s="73" t="s">
        <v>136</v>
      </c>
      <c r="E45" s="73" t="s">
        <v>103</v>
      </c>
      <c r="F45" s="73" t="s">
        <v>197</v>
      </c>
      <c r="G45" s="74">
        <v>1.4010748893718099E-2</v>
      </c>
      <c r="H45" s="74">
        <v>6.4430682517189997E-4</v>
      </c>
      <c r="I45" s="74">
        <v>1.28017161734022E-2</v>
      </c>
      <c r="J45" s="74">
        <v>1.53321929094156E-2</v>
      </c>
      <c r="K45" s="75">
        <v>3.6190070372260497</v>
      </c>
      <c r="L45" s="75">
        <v>0.15179460342418</v>
      </c>
      <c r="M45" s="75">
        <v>3.3328088477588897</v>
      </c>
      <c r="N45" s="75">
        <v>3.9287830601479001</v>
      </c>
      <c r="O45" s="75">
        <v>38.714345536219938</v>
      </c>
      <c r="P45" s="73">
        <v>9</v>
      </c>
      <c r="Q45" s="73" t="s">
        <v>27</v>
      </c>
      <c r="R45" s="73"/>
      <c r="S45" s="73"/>
      <c r="T45" s="73"/>
      <c r="U45" s="73"/>
    </row>
    <row r="46" spans="1:21" x14ac:dyDescent="0.35">
      <c r="A46" s="73">
        <v>156</v>
      </c>
      <c r="B46" s="73" t="s">
        <v>198</v>
      </c>
      <c r="C46" s="73" t="s">
        <v>199</v>
      </c>
      <c r="D46" s="73" t="s">
        <v>136</v>
      </c>
      <c r="E46" s="73" t="s">
        <v>200</v>
      </c>
      <c r="F46" s="73" t="s">
        <v>170</v>
      </c>
      <c r="G46" s="74">
        <v>1.6066725408367E-2</v>
      </c>
      <c r="H46" s="74">
        <v>2.0258050252018002E-3</v>
      </c>
      <c r="I46" s="74">
        <v>1.25407079166826E-2</v>
      </c>
      <c r="J46" s="74">
        <v>2.0563492777551699E-2</v>
      </c>
      <c r="K46" s="75">
        <v>3.88502009595822</v>
      </c>
      <c r="L46" s="75">
        <v>0.45734638887008999</v>
      </c>
      <c r="M46" s="75">
        <v>3.0809171377590898</v>
      </c>
      <c r="N46" s="75">
        <v>4.8884043917920899</v>
      </c>
      <c r="O46" s="75">
        <v>41.355578636728268</v>
      </c>
      <c r="P46" s="73">
        <v>9</v>
      </c>
      <c r="Q46" s="73" t="s">
        <v>34</v>
      </c>
      <c r="R46" s="73"/>
      <c r="S46" s="73"/>
      <c r="T46" s="73"/>
      <c r="U46" s="73"/>
    </row>
    <row r="47" spans="1:21" x14ac:dyDescent="0.35">
      <c r="A47" s="73">
        <v>76</v>
      </c>
      <c r="B47" s="73" t="s">
        <v>201</v>
      </c>
      <c r="C47" s="73" t="s">
        <v>202</v>
      </c>
      <c r="D47" s="73" t="s">
        <v>121</v>
      </c>
      <c r="E47" s="73" t="s">
        <v>203</v>
      </c>
      <c r="F47" s="73" t="s">
        <v>129</v>
      </c>
      <c r="G47" s="74">
        <v>1.6346040777111701E-2</v>
      </c>
      <c r="H47" s="74">
        <v>4.346796903695E-4</v>
      </c>
      <c r="I47" s="74">
        <v>1.55153861129358E-2</v>
      </c>
      <c r="J47" s="74">
        <v>1.72203887185336E-2</v>
      </c>
      <c r="K47" s="75">
        <v>3.8419268663955597</v>
      </c>
      <c r="L47" s="75">
        <v>9.8887679216810007E-2</v>
      </c>
      <c r="M47" s="75">
        <v>3.65269549267052</v>
      </c>
      <c r="N47" s="75">
        <v>4.0405504270171102</v>
      </c>
      <c r="O47" s="75">
        <v>42.54646521277315</v>
      </c>
      <c r="P47" s="73">
        <v>9</v>
      </c>
      <c r="Q47" s="73" t="s">
        <v>27</v>
      </c>
      <c r="R47" s="73"/>
      <c r="S47" s="73"/>
      <c r="T47" s="73"/>
      <c r="U47" s="73"/>
    </row>
    <row r="48" spans="1:21" x14ac:dyDescent="0.35">
      <c r="A48" s="73">
        <v>84</v>
      </c>
      <c r="B48" s="73" t="s">
        <v>204</v>
      </c>
      <c r="C48" s="73" t="s">
        <v>205</v>
      </c>
      <c r="D48" s="73" t="s">
        <v>121</v>
      </c>
      <c r="E48" s="73" t="s">
        <v>98</v>
      </c>
      <c r="F48" s="73" t="s">
        <v>104</v>
      </c>
      <c r="G48" s="74">
        <v>1.71088313258261E-2</v>
      </c>
      <c r="H48" s="74">
        <v>2.2919753387714999E-3</v>
      </c>
      <c r="I48" s="74">
        <v>1.3140426100925799E-2</v>
      </c>
      <c r="J48" s="74">
        <v>2.2248674754148001E-2</v>
      </c>
      <c r="K48" s="75">
        <v>4.30354342909592</v>
      </c>
      <c r="L48" s="75">
        <v>0.56135903858939995</v>
      </c>
      <c r="M48" s="75">
        <v>3.3256128651299601</v>
      </c>
      <c r="N48" s="75">
        <v>5.5525277886721698</v>
      </c>
      <c r="O48" s="75">
        <v>39.755219408626367</v>
      </c>
      <c r="P48" s="73">
        <v>10</v>
      </c>
      <c r="Q48" s="73" t="s">
        <v>100</v>
      </c>
      <c r="R48" s="73"/>
      <c r="S48" s="73"/>
      <c r="T48" s="73"/>
      <c r="U48" s="73"/>
    </row>
    <row r="49" spans="1:21" x14ac:dyDescent="0.35">
      <c r="A49" s="73">
        <v>600</v>
      </c>
      <c r="B49" s="73" t="s">
        <v>206</v>
      </c>
      <c r="C49" s="73" t="s">
        <v>207</v>
      </c>
      <c r="D49" s="73" t="s">
        <v>121</v>
      </c>
      <c r="E49" s="73" t="s">
        <v>98</v>
      </c>
      <c r="F49" s="73" t="s">
        <v>192</v>
      </c>
      <c r="G49" s="74">
        <v>1.8848581354508599E-2</v>
      </c>
      <c r="H49" s="74">
        <v>2.6148629221279E-3</v>
      </c>
      <c r="I49" s="74">
        <v>1.43418916456557E-2</v>
      </c>
      <c r="J49" s="74">
        <v>2.4735880439094599E-2</v>
      </c>
      <c r="K49" s="75">
        <v>4.5007454053468399</v>
      </c>
      <c r="L49" s="75">
        <v>0.47553518331653005</v>
      </c>
      <c r="M49" s="75">
        <v>3.6534782519212703</v>
      </c>
      <c r="N49" s="75">
        <v>5.5332154068478703</v>
      </c>
      <c r="O49" s="75">
        <v>41.878799303148099</v>
      </c>
      <c r="P49" s="73">
        <v>10</v>
      </c>
      <c r="Q49" s="73" t="s">
        <v>100</v>
      </c>
      <c r="R49" s="73"/>
      <c r="S49" s="73"/>
      <c r="T49" s="73"/>
      <c r="U49" s="73"/>
    </row>
    <row r="50" spans="1:21" x14ac:dyDescent="0.35">
      <c r="A50" s="73">
        <v>170</v>
      </c>
      <c r="B50" s="73" t="s">
        <v>208</v>
      </c>
      <c r="C50" s="73" t="s">
        <v>209</v>
      </c>
      <c r="D50" s="73" t="s">
        <v>121</v>
      </c>
      <c r="E50" s="73" t="s">
        <v>103</v>
      </c>
      <c r="F50" s="73" t="s">
        <v>104</v>
      </c>
      <c r="G50" s="74">
        <v>1.9657272628334801E-2</v>
      </c>
      <c r="H50" s="74">
        <v>9.8155456363060003E-4</v>
      </c>
      <c r="I50" s="74">
        <v>1.7822388117519301E-2</v>
      </c>
      <c r="J50" s="74">
        <v>2.1676896413919601E-2</v>
      </c>
      <c r="K50" s="75">
        <v>4.8462503681906703</v>
      </c>
      <c r="L50" s="75">
        <v>0.22021811408134997</v>
      </c>
      <c r="M50" s="75">
        <v>4.4322962326496995</v>
      </c>
      <c r="N50" s="75">
        <v>5.2967229828698805</v>
      </c>
      <c r="O50" s="75">
        <v>40.561818178770196</v>
      </c>
      <c r="P50" s="73">
        <v>9</v>
      </c>
      <c r="Q50" s="73" t="s">
        <v>27</v>
      </c>
      <c r="R50" s="73"/>
      <c r="S50" s="73"/>
      <c r="T50" s="73"/>
      <c r="U50" s="73"/>
    </row>
    <row r="51" spans="1:21" x14ac:dyDescent="0.35">
      <c r="A51" s="73">
        <v>818</v>
      </c>
      <c r="B51" s="73" t="s">
        <v>210</v>
      </c>
      <c r="C51" s="73" t="s">
        <v>211</v>
      </c>
      <c r="D51" s="73" t="s">
        <v>125</v>
      </c>
      <c r="E51" s="73" t="s">
        <v>103</v>
      </c>
      <c r="F51" s="73" t="s">
        <v>170</v>
      </c>
      <c r="G51" s="74">
        <v>1.96817970481813E-2</v>
      </c>
      <c r="H51" s="74">
        <v>1.1795035839977999E-3</v>
      </c>
      <c r="I51" s="74">
        <v>1.7495298658743601E-2</v>
      </c>
      <c r="J51" s="74">
        <v>2.21353995626586E-2</v>
      </c>
      <c r="K51" s="75">
        <v>5.23862010660077</v>
      </c>
      <c r="L51" s="75">
        <v>0.29887869440771003</v>
      </c>
      <c r="M51" s="75">
        <v>4.6820666245276401</v>
      </c>
      <c r="N51" s="75">
        <v>5.8572653155596699</v>
      </c>
      <c r="O51" s="75">
        <v>37.570575166124058</v>
      </c>
      <c r="P51" s="73">
        <v>9</v>
      </c>
      <c r="Q51" s="73" t="s">
        <v>110</v>
      </c>
      <c r="R51" s="73"/>
      <c r="S51" s="73"/>
      <c r="T51" s="73"/>
      <c r="U51" s="73"/>
    </row>
    <row r="52" spans="1:21" x14ac:dyDescent="0.35">
      <c r="A52" s="73">
        <v>608</v>
      </c>
      <c r="B52" s="73" t="s">
        <v>212</v>
      </c>
      <c r="C52" s="73" t="s">
        <v>213</v>
      </c>
      <c r="D52" s="73" t="s">
        <v>136</v>
      </c>
      <c r="E52" s="73" t="s">
        <v>103</v>
      </c>
      <c r="F52" s="73" t="s">
        <v>197</v>
      </c>
      <c r="G52" s="74">
        <v>2.4249342416319E-2</v>
      </c>
      <c r="H52" s="74">
        <v>1.5146157902541999E-3</v>
      </c>
      <c r="I52" s="74">
        <v>2.14486042538275E-2</v>
      </c>
      <c r="J52" s="74">
        <v>2.7405555898912599E-2</v>
      </c>
      <c r="K52" s="75">
        <v>5.7959818835589196</v>
      </c>
      <c r="L52" s="75">
        <v>0.34916492821331002</v>
      </c>
      <c r="M52" s="75">
        <v>5.1477048046733804</v>
      </c>
      <c r="N52" s="75">
        <v>6.5202877307858396</v>
      </c>
      <c r="O52" s="75">
        <v>41.838195673291352</v>
      </c>
      <c r="P52" s="73">
        <v>9</v>
      </c>
      <c r="Q52" s="73" t="s">
        <v>27</v>
      </c>
      <c r="R52" s="73"/>
      <c r="S52" s="73"/>
      <c r="T52" s="73"/>
      <c r="U52" s="73"/>
    </row>
    <row r="53" spans="1:21" x14ac:dyDescent="0.35">
      <c r="A53" s="73">
        <v>882</v>
      </c>
      <c r="B53" s="73" t="s">
        <v>214</v>
      </c>
      <c r="C53" s="73" t="s">
        <v>215</v>
      </c>
      <c r="D53" s="73" t="s">
        <v>136</v>
      </c>
      <c r="E53" s="73" t="s">
        <v>98</v>
      </c>
      <c r="F53" s="73" t="s">
        <v>122</v>
      </c>
      <c r="G53" s="74">
        <v>2.46004897655159E-2</v>
      </c>
      <c r="H53" s="74">
        <v>3.1245190634469999E-3</v>
      </c>
      <c r="I53" s="74">
        <v>1.9136255644409801E-2</v>
      </c>
      <c r="J53" s="74">
        <v>3.1574774091109398E-2</v>
      </c>
      <c r="K53" s="75">
        <v>6.2884986863553403</v>
      </c>
      <c r="L53" s="75">
        <v>0.77668422765128997</v>
      </c>
      <c r="M53" s="75">
        <v>4.9201032952384001</v>
      </c>
      <c r="N53" s="75">
        <v>8.0054328462477606</v>
      </c>
      <c r="O53" s="75">
        <v>39.119813794178761</v>
      </c>
      <c r="P53" s="73">
        <v>10</v>
      </c>
      <c r="Q53" s="73" t="s">
        <v>100</v>
      </c>
      <c r="R53" s="73"/>
      <c r="S53" s="73"/>
      <c r="T53" s="73"/>
      <c r="U53" s="73"/>
    </row>
    <row r="54" spans="1:21" x14ac:dyDescent="0.35">
      <c r="A54" s="73">
        <v>710</v>
      </c>
      <c r="B54" s="73" t="s">
        <v>216</v>
      </c>
      <c r="C54" s="73" t="s">
        <v>217</v>
      </c>
      <c r="D54" s="73" t="s">
        <v>152</v>
      </c>
      <c r="E54" s="73" t="s">
        <v>103</v>
      </c>
      <c r="F54" s="73" t="s">
        <v>192</v>
      </c>
      <c r="G54" s="74">
        <v>2.48906428726559E-2</v>
      </c>
      <c r="H54" s="74">
        <v>3.0480253797540002E-3</v>
      </c>
      <c r="I54" s="74">
        <v>1.9557900710048998E-2</v>
      </c>
      <c r="J54" s="74">
        <v>3.1630523900425901E-2</v>
      </c>
      <c r="K54" s="75">
        <v>6.2568817040567506</v>
      </c>
      <c r="L54" s="75">
        <v>0.73195280576895005</v>
      </c>
      <c r="M54" s="75">
        <v>4.9647247990190202</v>
      </c>
      <c r="N54" s="75">
        <v>7.8575392529137602</v>
      </c>
      <c r="O54" s="75">
        <v>39.781226575720105</v>
      </c>
      <c r="P54" s="73">
        <v>10</v>
      </c>
      <c r="Q54" s="73" t="s">
        <v>100</v>
      </c>
      <c r="R54" s="73"/>
      <c r="S54" s="73"/>
      <c r="T54" s="73"/>
      <c r="U54" s="73"/>
    </row>
    <row r="55" spans="1:21" x14ac:dyDescent="0.35">
      <c r="A55" s="73">
        <v>504</v>
      </c>
      <c r="B55" s="73" t="s">
        <v>218</v>
      </c>
      <c r="C55" s="73" t="s">
        <v>219</v>
      </c>
      <c r="D55" s="73" t="s">
        <v>125</v>
      </c>
      <c r="E55" s="73" t="s">
        <v>169</v>
      </c>
      <c r="F55" s="73" t="s">
        <v>126</v>
      </c>
      <c r="G55" s="74">
        <v>2.6696723441338499E-2</v>
      </c>
      <c r="H55" s="74">
        <v>2.6036132987857E-3</v>
      </c>
      <c r="I55" s="74">
        <v>2.2034593838030601E-2</v>
      </c>
      <c r="J55" s="74">
        <v>3.2312684892484303E-2</v>
      </c>
      <c r="K55" s="75">
        <v>6.3597006420880398</v>
      </c>
      <c r="L55" s="75">
        <v>0.52176271512805006</v>
      </c>
      <c r="M55" s="75">
        <v>5.4091115402798904</v>
      </c>
      <c r="N55" s="75">
        <v>7.4641625289625892</v>
      </c>
      <c r="O55" s="75">
        <v>41.977956107967579</v>
      </c>
      <c r="P55" s="73">
        <v>10</v>
      </c>
      <c r="Q55" s="73" t="s">
        <v>100</v>
      </c>
      <c r="R55" s="73"/>
      <c r="S55" s="73"/>
      <c r="T55" s="73"/>
      <c r="U55" s="73"/>
    </row>
    <row r="56" spans="1:21" x14ac:dyDescent="0.35">
      <c r="A56" s="73">
        <v>484</v>
      </c>
      <c r="B56" s="73" t="s">
        <v>220</v>
      </c>
      <c r="C56" s="73" t="s">
        <v>221</v>
      </c>
      <c r="D56" s="73" t="s">
        <v>121</v>
      </c>
      <c r="E56" s="73" t="s">
        <v>176</v>
      </c>
      <c r="F56" s="73" t="s">
        <v>222</v>
      </c>
      <c r="G56" s="74">
        <v>2.8053784493086199E-2</v>
      </c>
      <c r="H56" s="74">
        <v>2.052838501954E-3</v>
      </c>
      <c r="I56" s="74">
        <v>2.42887452069807E-2</v>
      </c>
      <c r="J56" s="74">
        <v>3.2383078806457799E-2</v>
      </c>
      <c r="K56" s="75">
        <v>7.39392326771629</v>
      </c>
      <c r="L56" s="75">
        <v>0.48895980447612003</v>
      </c>
      <c r="M56" s="75">
        <v>6.4885047185161806</v>
      </c>
      <c r="N56" s="75">
        <v>8.4143170525204489</v>
      </c>
      <c r="O56" s="75">
        <v>37.941676532641324</v>
      </c>
      <c r="P56" s="73">
        <v>9</v>
      </c>
      <c r="Q56" s="73" t="s">
        <v>28</v>
      </c>
      <c r="R56" s="73"/>
      <c r="S56" s="73"/>
      <c r="T56" s="73"/>
      <c r="U56" s="73"/>
    </row>
    <row r="57" spans="1:21" x14ac:dyDescent="0.35">
      <c r="A57" s="73">
        <v>496</v>
      </c>
      <c r="B57" s="73" t="s">
        <v>223</v>
      </c>
      <c r="C57" s="73" t="s">
        <v>224</v>
      </c>
      <c r="D57" s="73" t="s">
        <v>136</v>
      </c>
      <c r="E57" s="73" t="s">
        <v>98</v>
      </c>
      <c r="F57" s="73" t="s">
        <v>113</v>
      </c>
      <c r="G57" s="74">
        <v>2.81268202333581E-2</v>
      </c>
      <c r="H57" s="74">
        <v>1.7945483497924001E-3</v>
      </c>
      <c r="I57" s="74">
        <v>2.48084238659542E-2</v>
      </c>
      <c r="J57" s="74">
        <v>3.1874580042307601E-2</v>
      </c>
      <c r="K57" s="75">
        <v>7.25844858539946</v>
      </c>
      <c r="L57" s="75">
        <v>0.42406805909431999</v>
      </c>
      <c r="M57" s="75">
        <v>6.4682792557849202</v>
      </c>
      <c r="N57" s="75">
        <v>8.1367481554081795</v>
      </c>
      <c r="O57" s="75">
        <v>38.750457349709535</v>
      </c>
      <c r="P57" s="73">
        <v>10</v>
      </c>
      <c r="Q57" s="73" t="s">
        <v>100</v>
      </c>
      <c r="R57" s="73"/>
      <c r="S57" s="73"/>
      <c r="T57" s="73"/>
      <c r="U57" s="73"/>
    </row>
    <row r="58" spans="1:21" x14ac:dyDescent="0.35">
      <c r="A58" s="73">
        <v>762</v>
      </c>
      <c r="B58" s="73" t="s">
        <v>225</v>
      </c>
      <c r="C58" s="73" t="s">
        <v>226</v>
      </c>
      <c r="D58" s="73" t="s">
        <v>97</v>
      </c>
      <c r="E58" s="73" t="s">
        <v>103</v>
      </c>
      <c r="F58" s="73" t="s">
        <v>197</v>
      </c>
      <c r="G58" s="74">
        <v>2.9005923068436999E-2</v>
      </c>
      <c r="H58" s="74">
        <v>2.0306647499042001E-3</v>
      </c>
      <c r="I58" s="74">
        <v>2.52682330723531E-2</v>
      </c>
      <c r="J58" s="74">
        <v>3.3277618571150198E-2</v>
      </c>
      <c r="K58" s="75">
        <v>7.4446062877641497</v>
      </c>
      <c r="L58" s="75">
        <v>0.51438676210892997</v>
      </c>
      <c r="M58" s="75">
        <v>6.49408986367306</v>
      </c>
      <c r="N58" s="75">
        <v>8.5215674655667897</v>
      </c>
      <c r="O58" s="75">
        <v>38.9623331943165</v>
      </c>
      <c r="P58" s="73">
        <v>10</v>
      </c>
      <c r="Q58" s="73" t="s">
        <v>100</v>
      </c>
      <c r="R58" s="73"/>
      <c r="S58" s="73"/>
      <c r="T58" s="73"/>
      <c r="U58" s="73"/>
    </row>
    <row r="59" spans="1:21" x14ac:dyDescent="0.35">
      <c r="A59" s="73">
        <v>604</v>
      </c>
      <c r="B59" s="73" t="s">
        <v>227</v>
      </c>
      <c r="C59" s="73" t="s">
        <v>228</v>
      </c>
      <c r="D59" s="73" t="s">
        <v>121</v>
      </c>
      <c r="E59" s="73" t="s">
        <v>229</v>
      </c>
      <c r="F59" s="73" t="s">
        <v>99</v>
      </c>
      <c r="G59" s="74">
        <v>2.9221136839694201E-2</v>
      </c>
      <c r="H59" s="74">
        <v>1.0486492021658999E-3</v>
      </c>
      <c r="I59" s="74">
        <v>2.7233682826507E-2</v>
      </c>
      <c r="J59" s="74">
        <v>3.1348956709426001E-2</v>
      </c>
      <c r="K59" s="75">
        <v>7.3677756639337595</v>
      </c>
      <c r="L59" s="75">
        <v>0.2506539754705</v>
      </c>
      <c r="M59" s="75">
        <v>6.8911434624436092</v>
      </c>
      <c r="N59" s="75">
        <v>7.8745864399540597</v>
      </c>
      <c r="O59" s="75">
        <v>39.660730962175627</v>
      </c>
      <c r="P59" s="73">
        <v>10</v>
      </c>
      <c r="Q59" s="73" t="s">
        <v>100</v>
      </c>
      <c r="R59" s="73"/>
      <c r="S59" s="73"/>
      <c r="T59" s="73"/>
      <c r="U59" s="73"/>
    </row>
    <row r="60" spans="1:21" x14ac:dyDescent="0.35">
      <c r="A60" s="73">
        <v>222</v>
      </c>
      <c r="B60" s="73" t="s">
        <v>230</v>
      </c>
      <c r="C60" s="73" t="s">
        <v>231</v>
      </c>
      <c r="D60" s="73" t="s">
        <v>121</v>
      </c>
      <c r="E60" s="73" t="s">
        <v>98</v>
      </c>
      <c r="F60" s="73" t="s">
        <v>170</v>
      </c>
      <c r="G60" s="74">
        <v>3.24625094524029E-2</v>
      </c>
      <c r="H60" s="74">
        <v>1.8518735000247E-3</v>
      </c>
      <c r="I60" s="74">
        <v>2.9016780502189199E-2</v>
      </c>
      <c r="J60" s="74">
        <v>3.6302119133969003E-2</v>
      </c>
      <c r="K60" s="75">
        <v>7.86088558753619</v>
      </c>
      <c r="L60" s="75">
        <v>0.42785380599307005</v>
      </c>
      <c r="M60" s="75">
        <v>7.06081260561424</v>
      </c>
      <c r="N60" s="75">
        <v>8.7430877758668402</v>
      </c>
      <c r="O60" s="75">
        <v>41.296249755719273</v>
      </c>
      <c r="P60" s="73">
        <v>10</v>
      </c>
      <c r="Q60" s="73" t="s">
        <v>100</v>
      </c>
      <c r="R60" s="73"/>
      <c r="S60" s="73"/>
      <c r="T60" s="73"/>
      <c r="U60" s="73"/>
    </row>
    <row r="61" spans="1:21" x14ac:dyDescent="0.35">
      <c r="A61" s="73">
        <v>368</v>
      </c>
      <c r="B61" s="73" t="s">
        <v>232</v>
      </c>
      <c r="C61" s="73" t="s">
        <v>233</v>
      </c>
      <c r="D61" s="73" t="s">
        <v>125</v>
      </c>
      <c r="E61" s="73" t="s">
        <v>98</v>
      </c>
      <c r="F61" s="73" t="s">
        <v>113</v>
      </c>
      <c r="G61" s="74">
        <v>3.2694322381287999E-2</v>
      </c>
      <c r="H61" s="74">
        <v>2.0420094886071001E-3</v>
      </c>
      <c r="I61" s="74">
        <v>2.8917738546694698E-2</v>
      </c>
      <c r="J61" s="74">
        <v>3.6945354022320097E-2</v>
      </c>
      <c r="K61" s="75">
        <v>8.6354189880116596</v>
      </c>
      <c r="L61" s="75">
        <v>0.52965680588118003</v>
      </c>
      <c r="M61" s="75">
        <v>7.6515737475844405</v>
      </c>
      <c r="N61" s="75">
        <v>9.7324358202188801</v>
      </c>
      <c r="O61" s="75">
        <v>37.860725028718015</v>
      </c>
      <c r="P61" s="73">
        <v>10</v>
      </c>
      <c r="Q61" s="73" t="s">
        <v>100</v>
      </c>
      <c r="R61" s="73"/>
      <c r="S61" s="73"/>
      <c r="T61" s="73"/>
      <c r="U61" s="73"/>
    </row>
    <row r="62" spans="1:21" x14ac:dyDescent="0.35">
      <c r="A62" s="73">
        <v>68</v>
      </c>
      <c r="B62" s="73" t="s">
        <v>234</v>
      </c>
      <c r="C62" s="73" t="s">
        <v>235</v>
      </c>
      <c r="D62" s="73" t="s">
        <v>121</v>
      </c>
      <c r="E62" s="73" t="s">
        <v>236</v>
      </c>
      <c r="F62" s="73" t="s">
        <v>192</v>
      </c>
      <c r="G62" s="74">
        <v>3.7754270156395202E-2</v>
      </c>
      <c r="H62" s="74">
        <v>2.3967672832691999E-3</v>
      </c>
      <c r="I62" s="74">
        <v>3.3322091986058101E-2</v>
      </c>
      <c r="J62" s="74">
        <v>4.2749902370079897E-2</v>
      </c>
      <c r="K62" s="75">
        <v>9.0602172985049503</v>
      </c>
      <c r="L62" s="75">
        <v>0.53912268949257003</v>
      </c>
      <c r="M62" s="75">
        <v>8.0563489762861806</v>
      </c>
      <c r="N62" s="75">
        <v>10.175330124736711</v>
      </c>
      <c r="O62" s="75">
        <v>41.670380425230093</v>
      </c>
      <c r="P62" s="73">
        <v>10</v>
      </c>
      <c r="Q62" s="73" t="s">
        <v>100</v>
      </c>
      <c r="R62" s="73"/>
      <c r="S62" s="73"/>
      <c r="T62" s="73"/>
      <c r="U62" s="73"/>
    </row>
    <row r="63" spans="1:21" x14ac:dyDescent="0.35">
      <c r="A63" s="73">
        <v>678</v>
      </c>
      <c r="B63" s="73" t="s">
        <v>237</v>
      </c>
      <c r="C63" s="73" t="s">
        <v>238</v>
      </c>
      <c r="D63" s="73" t="s">
        <v>152</v>
      </c>
      <c r="E63" s="73" t="s">
        <v>98</v>
      </c>
      <c r="F63" s="73" t="s">
        <v>99</v>
      </c>
      <c r="G63" s="74">
        <v>4.7923375105539102E-2</v>
      </c>
      <c r="H63" s="74">
        <v>4.2758644001861003E-3</v>
      </c>
      <c r="I63" s="74">
        <v>4.0189499930075499E-2</v>
      </c>
      <c r="J63" s="74">
        <v>5.7057048301997398E-2</v>
      </c>
      <c r="K63" s="75">
        <v>11.71226372784119</v>
      </c>
      <c r="L63" s="75">
        <v>0.97751484565549995</v>
      </c>
      <c r="M63" s="75">
        <v>9.9243289676310695</v>
      </c>
      <c r="N63" s="75">
        <v>13.773054864003129</v>
      </c>
      <c r="O63" s="75">
        <v>40.917260931907293</v>
      </c>
      <c r="P63" s="73">
        <v>10</v>
      </c>
      <c r="Q63" s="73" t="s">
        <v>100</v>
      </c>
      <c r="R63" s="73"/>
      <c r="S63" s="73"/>
      <c r="T63" s="73"/>
      <c r="U63" s="73"/>
    </row>
    <row r="64" spans="1:21" x14ac:dyDescent="0.35">
      <c r="A64" s="73">
        <v>340</v>
      </c>
      <c r="B64" s="73" t="s">
        <v>239</v>
      </c>
      <c r="C64" s="73" t="s">
        <v>240</v>
      </c>
      <c r="D64" s="73" t="s">
        <v>121</v>
      </c>
      <c r="E64" s="73" t="s">
        <v>98</v>
      </c>
      <c r="F64" s="73" t="s">
        <v>99</v>
      </c>
      <c r="G64" s="74">
        <v>5.1154169385928899E-2</v>
      </c>
      <c r="H64" s="74">
        <v>2.1450864164595002E-3</v>
      </c>
      <c r="I64" s="74">
        <v>4.7105615126022203E-2</v>
      </c>
      <c r="J64" s="74">
        <v>5.55304045357711E-2</v>
      </c>
      <c r="K64" s="75">
        <v>11.974922395070239</v>
      </c>
      <c r="L64" s="75">
        <v>0.45892646513065999</v>
      </c>
      <c r="M64" s="75">
        <v>11.10334890185255</v>
      </c>
      <c r="N64" s="75">
        <v>12.90497956093008</v>
      </c>
      <c r="O64" s="75">
        <v>42.717746051521587</v>
      </c>
      <c r="P64" s="73">
        <v>10</v>
      </c>
      <c r="Q64" s="73" t="s">
        <v>100</v>
      </c>
      <c r="R64" s="73"/>
      <c r="S64" s="73"/>
      <c r="T64" s="73"/>
      <c r="U64" s="73"/>
    </row>
    <row r="65" spans="1:21" x14ac:dyDescent="0.35">
      <c r="A65" s="73">
        <v>356</v>
      </c>
      <c r="B65" s="73" t="s">
        <v>241</v>
      </c>
      <c r="C65" s="73" t="s">
        <v>242</v>
      </c>
      <c r="D65" s="73" t="s">
        <v>142</v>
      </c>
      <c r="E65" s="73" t="s">
        <v>103</v>
      </c>
      <c r="F65" s="73" t="s">
        <v>243</v>
      </c>
      <c r="G65" s="74">
        <v>6.8810564349539596E-2</v>
      </c>
      <c r="H65" s="74">
        <v>4.544997360598E-4</v>
      </c>
      <c r="I65" s="74">
        <v>6.7925044751651606E-2</v>
      </c>
      <c r="J65" s="74">
        <v>6.9706764858793596E-2</v>
      </c>
      <c r="K65" s="75">
        <v>16.39280600909342</v>
      </c>
      <c r="L65" s="75">
        <v>0.10113657146796</v>
      </c>
      <c r="M65" s="75">
        <v>16.195535569860837</v>
      </c>
      <c r="N65" s="75">
        <v>16.592003579826681</v>
      </c>
      <c r="O65" s="75">
        <v>41.976074328805588</v>
      </c>
      <c r="P65" s="73">
        <v>10</v>
      </c>
      <c r="Q65" s="73" t="s">
        <v>100</v>
      </c>
      <c r="R65" s="73"/>
      <c r="S65" s="73"/>
      <c r="T65" s="73"/>
      <c r="U65" s="73"/>
    </row>
    <row r="66" spans="1:21" x14ac:dyDescent="0.35">
      <c r="A66" s="73">
        <v>266</v>
      </c>
      <c r="B66" s="73" t="s">
        <v>244</v>
      </c>
      <c r="C66" s="73" t="s">
        <v>245</v>
      </c>
      <c r="D66" s="73" t="s">
        <v>152</v>
      </c>
      <c r="E66" s="73" t="s">
        <v>103</v>
      </c>
      <c r="F66" s="73" t="s">
        <v>107</v>
      </c>
      <c r="G66" s="74">
        <v>6.9695362281643997E-2</v>
      </c>
      <c r="H66" s="74">
        <v>4.2750776110607996E-3</v>
      </c>
      <c r="I66" s="74">
        <v>6.1739420378032601E-2</v>
      </c>
      <c r="J66" s="74">
        <v>7.8590657387707097E-2</v>
      </c>
      <c r="K66" s="75">
        <v>15.601549598041389</v>
      </c>
      <c r="L66" s="75">
        <v>0.95380878454742002</v>
      </c>
      <c r="M66" s="75">
        <v>13.815512827845151</v>
      </c>
      <c r="N66" s="75">
        <v>17.571405877530392</v>
      </c>
      <c r="O66" s="75">
        <v>44.672076862412105</v>
      </c>
      <c r="P66" s="73">
        <v>10</v>
      </c>
      <c r="Q66" s="73" t="s">
        <v>100</v>
      </c>
      <c r="R66" s="73"/>
      <c r="S66" s="73"/>
      <c r="T66" s="73"/>
      <c r="U66" s="73"/>
    </row>
    <row r="67" spans="1:21" x14ac:dyDescent="0.35">
      <c r="A67" s="73">
        <v>72</v>
      </c>
      <c r="B67" s="73" t="s">
        <v>246</v>
      </c>
      <c r="C67" s="73" t="s">
        <v>247</v>
      </c>
      <c r="D67" s="73" t="s">
        <v>152</v>
      </c>
      <c r="E67" s="73" t="s">
        <v>248</v>
      </c>
      <c r="F67" s="73" t="s">
        <v>104</v>
      </c>
      <c r="G67" s="74">
        <v>7.2638698681445305E-2</v>
      </c>
      <c r="H67" s="74">
        <v>3.8337677434787001E-3</v>
      </c>
      <c r="I67" s="74">
        <v>6.5458701432041105E-2</v>
      </c>
      <c r="J67" s="74">
        <v>8.0538380227892906E-2</v>
      </c>
      <c r="K67" s="75">
        <v>17.219295579461029</v>
      </c>
      <c r="L67" s="75">
        <v>0.84218653351569994</v>
      </c>
      <c r="M67" s="75">
        <v>15.627374763102519</v>
      </c>
      <c r="N67" s="75">
        <v>18.936984262657038</v>
      </c>
      <c r="O67" s="75">
        <v>42.184477492846987</v>
      </c>
      <c r="P67" s="73">
        <v>10</v>
      </c>
      <c r="Q67" s="73" t="s">
        <v>100</v>
      </c>
      <c r="R67" s="73"/>
      <c r="S67" s="73"/>
      <c r="T67" s="73"/>
      <c r="U67" s="73"/>
    </row>
    <row r="68" spans="1:21" x14ac:dyDescent="0.35">
      <c r="A68" s="73">
        <v>524</v>
      </c>
      <c r="B68" s="73" t="s">
        <v>249</v>
      </c>
      <c r="C68" s="73" t="s">
        <v>250</v>
      </c>
      <c r="D68" s="73" t="s">
        <v>142</v>
      </c>
      <c r="E68" s="73" t="s">
        <v>98</v>
      </c>
      <c r="F68" s="73" t="s">
        <v>99</v>
      </c>
      <c r="G68" s="74">
        <v>7.43989020451057E-2</v>
      </c>
      <c r="H68" s="74">
        <v>3.7739222081625999E-3</v>
      </c>
      <c r="I68" s="74">
        <v>6.7315538262807104E-2</v>
      </c>
      <c r="J68" s="74">
        <v>8.2161962017577098E-2</v>
      </c>
      <c r="K68" s="75">
        <v>17.504595534861132</v>
      </c>
      <c r="L68" s="75">
        <v>0.82264645475298004</v>
      </c>
      <c r="M68" s="75">
        <v>15.946594951196341</v>
      </c>
      <c r="N68" s="75">
        <v>19.180079953789001</v>
      </c>
      <c r="O68" s="75">
        <v>42.502497071090403</v>
      </c>
      <c r="P68" s="73">
        <v>10</v>
      </c>
      <c r="Q68" s="73" t="s">
        <v>100</v>
      </c>
      <c r="R68" s="73"/>
      <c r="S68" s="73"/>
      <c r="T68" s="73"/>
      <c r="U68" s="73"/>
    </row>
    <row r="69" spans="1:21" x14ac:dyDescent="0.35">
      <c r="A69" s="73">
        <v>558</v>
      </c>
      <c r="B69" s="73" t="s">
        <v>251</v>
      </c>
      <c r="C69" s="73" t="s">
        <v>252</v>
      </c>
      <c r="D69" s="73" t="s">
        <v>121</v>
      </c>
      <c r="E69" s="73" t="s">
        <v>103</v>
      </c>
      <c r="F69" s="73" t="s">
        <v>181</v>
      </c>
      <c r="G69" s="74">
        <v>7.4494891669934504E-2</v>
      </c>
      <c r="H69" s="74">
        <v>3.0408714798196E-3</v>
      </c>
      <c r="I69" s="74">
        <v>6.8740178723827303E-2</v>
      </c>
      <c r="J69" s="74">
        <v>8.0689628213174394E-2</v>
      </c>
      <c r="K69" s="75">
        <v>16.460199804551671</v>
      </c>
      <c r="L69" s="75">
        <v>0.59654460276795995</v>
      </c>
      <c r="M69" s="75">
        <v>15.322162120289502</v>
      </c>
      <c r="N69" s="75">
        <v>17.665130483218899</v>
      </c>
      <c r="O69" s="75">
        <v>45.257586514432639</v>
      </c>
      <c r="P69" s="73">
        <v>10</v>
      </c>
      <c r="Q69" s="73" t="s">
        <v>100</v>
      </c>
      <c r="R69" s="73"/>
      <c r="S69" s="73"/>
      <c r="T69" s="73"/>
      <c r="U69" s="73"/>
    </row>
    <row r="70" spans="1:21" x14ac:dyDescent="0.35">
      <c r="A70" s="73">
        <v>296</v>
      </c>
      <c r="B70" s="73" t="s">
        <v>253</v>
      </c>
      <c r="C70" s="73" t="s">
        <v>254</v>
      </c>
      <c r="D70" s="73" t="s">
        <v>136</v>
      </c>
      <c r="E70" s="73" t="s">
        <v>98</v>
      </c>
      <c r="F70" s="73" t="s">
        <v>116</v>
      </c>
      <c r="G70" s="74">
        <v>8.0157404975975496E-2</v>
      </c>
      <c r="H70" s="74">
        <v>4.6245737575191003E-3</v>
      </c>
      <c r="I70" s="74">
        <v>7.14859566942571E-2</v>
      </c>
      <c r="J70" s="74">
        <v>8.9779017856796706E-2</v>
      </c>
      <c r="K70" s="75">
        <v>19.802591026216639</v>
      </c>
      <c r="L70" s="75">
        <v>1.1125923763500098</v>
      </c>
      <c r="M70" s="75">
        <v>17.696577617760532</v>
      </c>
      <c r="N70" s="75">
        <v>22.091960068461741</v>
      </c>
      <c r="O70" s="75">
        <v>40.478240887697559</v>
      </c>
      <c r="P70" s="73">
        <v>10</v>
      </c>
      <c r="Q70" s="73" t="s">
        <v>100</v>
      </c>
      <c r="R70" s="73"/>
      <c r="S70" s="73"/>
      <c r="T70" s="73"/>
      <c r="U70" s="73"/>
    </row>
    <row r="71" spans="1:21" x14ac:dyDescent="0.35">
      <c r="A71" s="73">
        <v>748</v>
      </c>
      <c r="B71" s="73" t="s">
        <v>255</v>
      </c>
      <c r="C71" s="73" t="s">
        <v>256</v>
      </c>
      <c r="D71" s="73" t="s">
        <v>152</v>
      </c>
      <c r="E71" s="73" t="s">
        <v>98</v>
      </c>
      <c r="F71" s="73" t="s">
        <v>170</v>
      </c>
      <c r="G71" s="74">
        <v>8.1271320070091399E-2</v>
      </c>
      <c r="H71" s="74">
        <v>4.4671630997272999E-3</v>
      </c>
      <c r="I71" s="74">
        <v>7.2906321604843102E-2</v>
      </c>
      <c r="J71" s="74">
        <v>9.0502395045397893E-2</v>
      </c>
      <c r="K71" s="75">
        <v>19.213775294270167</v>
      </c>
      <c r="L71" s="75">
        <v>0.98639499031507005</v>
      </c>
      <c r="M71" s="75">
        <v>17.347785830440891</v>
      </c>
      <c r="N71" s="75">
        <v>21.228924938337471</v>
      </c>
      <c r="O71" s="75">
        <v>42.298464942664168</v>
      </c>
      <c r="P71" s="73">
        <v>10</v>
      </c>
      <c r="Q71" s="73" t="s">
        <v>100</v>
      </c>
      <c r="R71" s="73"/>
      <c r="S71" s="73"/>
      <c r="T71" s="73"/>
      <c r="U71" s="73"/>
    </row>
    <row r="72" spans="1:21" x14ac:dyDescent="0.35">
      <c r="A72" s="73">
        <v>426</v>
      </c>
      <c r="B72" s="73" t="s">
        <v>257</v>
      </c>
      <c r="C72" s="73" t="s">
        <v>258</v>
      </c>
      <c r="D72" s="73" t="s">
        <v>152</v>
      </c>
      <c r="E72" s="73" t="s">
        <v>98</v>
      </c>
      <c r="F72" s="73" t="s">
        <v>113</v>
      </c>
      <c r="G72" s="74">
        <v>8.4359190863707606E-2</v>
      </c>
      <c r="H72" s="74">
        <v>4.1426258901383003E-3</v>
      </c>
      <c r="I72" s="74">
        <v>7.6560522871880796E-2</v>
      </c>
      <c r="J72" s="74">
        <v>9.2872358915497805E-2</v>
      </c>
      <c r="K72" s="75">
        <v>19.60454173034562</v>
      </c>
      <c r="L72" s="75">
        <v>0.90243230411389008</v>
      </c>
      <c r="M72" s="75">
        <v>17.89011176979621</v>
      </c>
      <c r="N72" s="75">
        <v>21.44036690037866</v>
      </c>
      <c r="O72" s="75">
        <v>43.030432449807797</v>
      </c>
      <c r="P72" s="73">
        <v>9</v>
      </c>
      <c r="Q72" s="73" t="s">
        <v>110</v>
      </c>
      <c r="R72" s="73"/>
      <c r="S72" s="73"/>
      <c r="T72" s="73"/>
      <c r="U72" s="73"/>
    </row>
    <row r="73" spans="1:21" x14ac:dyDescent="0.35">
      <c r="A73" s="73">
        <v>50</v>
      </c>
      <c r="B73" s="73" t="s">
        <v>259</v>
      </c>
      <c r="C73" s="73" t="s">
        <v>260</v>
      </c>
      <c r="D73" s="73" t="s">
        <v>142</v>
      </c>
      <c r="E73" s="73" t="s">
        <v>98</v>
      </c>
      <c r="F73" s="73" t="s">
        <v>99</v>
      </c>
      <c r="G73" s="74">
        <v>0.10406026630943251</v>
      </c>
      <c r="H73" s="74">
        <v>1.5065684783564001E-3</v>
      </c>
      <c r="I73" s="74">
        <v>0.10114312968241281</v>
      </c>
      <c r="J73" s="74">
        <v>0.1070515177539427</v>
      </c>
      <c r="K73" s="75">
        <v>24.640573213814172</v>
      </c>
      <c r="L73" s="75">
        <v>0.32085838675574002</v>
      </c>
      <c r="M73" s="75">
        <v>24.016874399297812</v>
      </c>
      <c r="N73" s="75">
        <v>25.275081216011451</v>
      </c>
      <c r="O73" s="75">
        <v>42.231268488142767</v>
      </c>
      <c r="P73" s="73">
        <v>10</v>
      </c>
      <c r="Q73" s="73" t="s">
        <v>100</v>
      </c>
      <c r="R73" s="73"/>
      <c r="S73" s="73"/>
      <c r="T73" s="73"/>
      <c r="U73" s="73"/>
    </row>
    <row r="74" spans="1:21" x14ac:dyDescent="0.35">
      <c r="A74" s="73">
        <v>418</v>
      </c>
      <c r="B74" s="73" t="s">
        <v>261</v>
      </c>
      <c r="C74" s="73" t="s">
        <v>262</v>
      </c>
      <c r="D74" s="73" t="s">
        <v>136</v>
      </c>
      <c r="E74" s="73" t="s">
        <v>98</v>
      </c>
      <c r="F74" s="73" t="s">
        <v>197</v>
      </c>
      <c r="G74" s="74">
        <v>0.1083332502467847</v>
      </c>
      <c r="H74" s="74">
        <v>4.2055448371623996E-3</v>
      </c>
      <c r="I74" s="74">
        <v>0.1003534144275228</v>
      </c>
      <c r="J74" s="74">
        <v>0.1168651944159949</v>
      </c>
      <c r="K74" s="75">
        <v>23.072345770948012</v>
      </c>
      <c r="L74" s="75">
        <v>0.76054543461991997</v>
      </c>
      <c r="M74" s="75">
        <v>21.61396051896628</v>
      </c>
      <c r="N74" s="75">
        <v>24.59825454878478</v>
      </c>
      <c r="O74" s="75">
        <v>46.953721707480049</v>
      </c>
      <c r="P74" s="73">
        <v>10</v>
      </c>
      <c r="Q74" s="73" t="s">
        <v>100</v>
      </c>
      <c r="R74" s="73"/>
      <c r="S74" s="73"/>
      <c r="T74" s="73"/>
      <c r="U74" s="73"/>
    </row>
    <row r="75" spans="1:21" x14ac:dyDescent="0.35">
      <c r="A75" s="73">
        <v>716</v>
      </c>
      <c r="B75" s="73" t="s">
        <v>263</v>
      </c>
      <c r="C75" s="73" t="s">
        <v>264</v>
      </c>
      <c r="D75" s="73" t="s">
        <v>152</v>
      </c>
      <c r="E75" s="73" t="s">
        <v>98</v>
      </c>
      <c r="F75" s="73" t="s">
        <v>99</v>
      </c>
      <c r="G75" s="74">
        <v>0.1099417854663912</v>
      </c>
      <c r="H75" s="74">
        <v>4.2635102610110998E-3</v>
      </c>
      <c r="I75" s="74">
        <v>0.1018381809580622</v>
      </c>
      <c r="J75" s="74">
        <v>0.11860506894484051</v>
      </c>
      <c r="K75" s="75">
        <v>25.800038348902749</v>
      </c>
      <c r="L75" s="75">
        <v>0.91599357663683001</v>
      </c>
      <c r="M75" s="75">
        <v>24.04112946215951</v>
      </c>
      <c r="N75" s="75">
        <v>27.640805560731192</v>
      </c>
      <c r="O75" s="75">
        <v>42.613031802360453</v>
      </c>
      <c r="P75" s="73">
        <v>10</v>
      </c>
      <c r="Q75" s="73" t="s">
        <v>100</v>
      </c>
      <c r="R75" s="73"/>
      <c r="S75" s="73"/>
      <c r="T75" s="73"/>
      <c r="U75" s="73"/>
    </row>
    <row r="76" spans="1:21" x14ac:dyDescent="0.35">
      <c r="A76" s="73">
        <v>288</v>
      </c>
      <c r="B76" s="73" t="s">
        <v>265</v>
      </c>
      <c r="C76" s="73" t="s">
        <v>266</v>
      </c>
      <c r="D76" s="73" t="s">
        <v>152</v>
      </c>
      <c r="E76" s="73" t="s">
        <v>98</v>
      </c>
      <c r="F76" s="73" t="s">
        <v>126</v>
      </c>
      <c r="G76" s="74">
        <v>0.11121832374536531</v>
      </c>
      <c r="H76" s="74">
        <v>5.3795563630233004E-3</v>
      </c>
      <c r="I76" s="74">
        <v>0.101085260972731</v>
      </c>
      <c r="J76" s="74">
        <v>0.12222903466388101</v>
      </c>
      <c r="K76" s="75">
        <v>24.63710068496307</v>
      </c>
      <c r="L76" s="75">
        <v>1.0588456420996</v>
      </c>
      <c r="M76" s="75">
        <v>22.617345360764769</v>
      </c>
      <c r="N76" s="75">
        <v>26.774814734266787</v>
      </c>
      <c r="O76" s="75">
        <v>45.142618511619744</v>
      </c>
      <c r="P76" s="73">
        <v>10</v>
      </c>
      <c r="Q76" s="73" t="s">
        <v>100</v>
      </c>
      <c r="R76" s="73"/>
      <c r="S76" s="73"/>
      <c r="T76" s="73"/>
      <c r="U76" s="73"/>
    </row>
    <row r="77" spans="1:21" x14ac:dyDescent="0.35">
      <c r="A77" s="73">
        <v>178</v>
      </c>
      <c r="B77" s="73" t="s">
        <v>267</v>
      </c>
      <c r="C77" s="73" t="s">
        <v>268</v>
      </c>
      <c r="D77" s="73" t="s">
        <v>152</v>
      </c>
      <c r="E77" s="73" t="s">
        <v>98</v>
      </c>
      <c r="F77" s="73" t="s">
        <v>269</v>
      </c>
      <c r="G77" s="74">
        <v>0.11167629380039271</v>
      </c>
      <c r="H77" s="74">
        <v>4.1910574045921998E-3</v>
      </c>
      <c r="I77" s="74">
        <v>0.10370417266860051</v>
      </c>
      <c r="J77" s="74">
        <v>0.1201790882140123</v>
      </c>
      <c r="K77" s="75">
        <v>24.26683482677609</v>
      </c>
      <c r="L77" s="75">
        <v>0.85226851816243998</v>
      </c>
      <c r="M77" s="75">
        <v>22.631951399293669</v>
      </c>
      <c r="N77" s="75">
        <v>25.980160624278419</v>
      </c>
      <c r="O77" s="75">
        <v>46.020131837370428</v>
      </c>
      <c r="P77" s="73">
        <v>10</v>
      </c>
      <c r="Q77" s="73" t="s">
        <v>100</v>
      </c>
      <c r="R77" s="73"/>
      <c r="S77" s="73"/>
      <c r="T77" s="73"/>
      <c r="U77" s="73"/>
    </row>
    <row r="78" spans="1:21" x14ac:dyDescent="0.35">
      <c r="A78" s="73">
        <v>320</v>
      </c>
      <c r="B78" s="73" t="s">
        <v>270</v>
      </c>
      <c r="C78" s="73" t="s">
        <v>271</v>
      </c>
      <c r="D78" s="73" t="s">
        <v>121</v>
      </c>
      <c r="E78" s="73" t="s">
        <v>103</v>
      </c>
      <c r="F78" s="73" t="s">
        <v>269</v>
      </c>
      <c r="G78" s="74">
        <v>0.13351782041178339</v>
      </c>
      <c r="H78" s="74">
        <v>3.8897103020205E-3</v>
      </c>
      <c r="I78" s="74">
        <v>0.12606570419456939</v>
      </c>
      <c r="J78" s="74">
        <v>0.14133920958501839</v>
      </c>
      <c r="K78" s="75">
        <v>28.881828203961319</v>
      </c>
      <c r="L78" s="75">
        <v>0.77005349094625997</v>
      </c>
      <c r="M78" s="75">
        <v>27.394092431138052</v>
      </c>
      <c r="N78" s="75">
        <v>30.416512942600438</v>
      </c>
      <c r="O78" s="75">
        <v>46.229005819469073</v>
      </c>
      <c r="P78" s="73">
        <v>10</v>
      </c>
      <c r="Q78" s="73" t="s">
        <v>100</v>
      </c>
      <c r="R78" s="73"/>
      <c r="S78" s="73"/>
      <c r="T78" s="73"/>
      <c r="U78" s="73"/>
    </row>
    <row r="79" spans="1:21" x14ac:dyDescent="0.35">
      <c r="A79" s="73">
        <v>116</v>
      </c>
      <c r="B79" s="73" t="s">
        <v>272</v>
      </c>
      <c r="C79" s="73" t="s">
        <v>273</v>
      </c>
      <c r="D79" s="73" t="s">
        <v>136</v>
      </c>
      <c r="E79" s="73" t="s">
        <v>103</v>
      </c>
      <c r="F79" s="73" t="s">
        <v>170</v>
      </c>
      <c r="G79" s="74">
        <v>0.17034812559756179</v>
      </c>
      <c r="H79" s="74">
        <v>5.9675632230544997E-3</v>
      </c>
      <c r="I79" s="74">
        <v>0.15894543424494029</v>
      </c>
      <c r="J79" s="74">
        <v>0.18239144486048089</v>
      </c>
      <c r="K79" s="75">
        <v>37.185690843522742</v>
      </c>
      <c r="L79" s="75">
        <v>1.15270313475763</v>
      </c>
      <c r="M79" s="75">
        <v>34.951155584857169</v>
      </c>
      <c r="N79" s="75">
        <v>39.476388512339163</v>
      </c>
      <c r="O79" s="75">
        <v>45.810127964110208</v>
      </c>
      <c r="P79" s="73">
        <v>10</v>
      </c>
      <c r="Q79" s="73" t="s">
        <v>100</v>
      </c>
      <c r="R79" s="73"/>
      <c r="S79" s="73"/>
      <c r="T79" s="73"/>
      <c r="U79" s="73"/>
    </row>
    <row r="80" spans="1:21" x14ac:dyDescent="0.35">
      <c r="A80" s="73">
        <v>404</v>
      </c>
      <c r="B80" s="73" t="s">
        <v>274</v>
      </c>
      <c r="C80" s="73" t="s">
        <v>275</v>
      </c>
      <c r="D80" s="73" t="s">
        <v>152</v>
      </c>
      <c r="E80" s="73" t="s">
        <v>103</v>
      </c>
      <c r="F80" s="73" t="s">
        <v>170</v>
      </c>
      <c r="G80" s="74">
        <v>0.1707760749642416</v>
      </c>
      <c r="H80" s="74">
        <v>2.8578697706364E-3</v>
      </c>
      <c r="I80" s="74">
        <v>0.16524306815788081</v>
      </c>
      <c r="J80" s="74">
        <v>0.17645518645187289</v>
      </c>
      <c r="K80" s="75">
        <v>37.477145449941979</v>
      </c>
      <c r="L80" s="75">
        <v>0.56510657949631005</v>
      </c>
      <c r="M80" s="75">
        <v>36.375396064308056</v>
      </c>
      <c r="N80" s="75">
        <v>38.592024040361579</v>
      </c>
      <c r="O80" s="75">
        <v>45.568058322997501</v>
      </c>
      <c r="P80" s="73">
        <v>10</v>
      </c>
      <c r="Q80" s="73" t="s">
        <v>100</v>
      </c>
      <c r="R80" s="73"/>
      <c r="S80" s="73"/>
      <c r="T80" s="73"/>
      <c r="U80" s="73"/>
    </row>
    <row r="81" spans="1:21" x14ac:dyDescent="0.35">
      <c r="A81" s="73">
        <v>64</v>
      </c>
      <c r="B81" s="73" t="s">
        <v>276</v>
      </c>
      <c r="C81" s="73" t="s">
        <v>277</v>
      </c>
      <c r="D81" s="73" t="s">
        <v>142</v>
      </c>
      <c r="E81" s="73" t="s">
        <v>98</v>
      </c>
      <c r="F81" s="73" t="s">
        <v>278</v>
      </c>
      <c r="G81" s="74">
        <v>0.17486398650009349</v>
      </c>
      <c r="H81" s="74">
        <v>5.4751963215473E-3</v>
      </c>
      <c r="I81" s="74">
        <v>0.1643720575970852</v>
      </c>
      <c r="J81" s="74">
        <v>0.18587665054146599</v>
      </c>
      <c r="K81" s="75">
        <v>37.34112874074421</v>
      </c>
      <c r="L81" s="75">
        <v>1.0198333767382999</v>
      </c>
      <c r="M81" s="75">
        <v>35.361267484822861</v>
      </c>
      <c r="N81" s="75">
        <v>39.364334066408041</v>
      </c>
      <c r="O81" s="75">
        <v>46.828789701071159</v>
      </c>
      <c r="P81" s="73">
        <v>10</v>
      </c>
      <c r="Q81" s="73" t="s">
        <v>100</v>
      </c>
      <c r="R81" s="73"/>
      <c r="S81" s="73"/>
      <c r="T81" s="73"/>
      <c r="U81" s="73"/>
    </row>
    <row r="82" spans="1:21" x14ac:dyDescent="0.35">
      <c r="A82" s="73">
        <v>104</v>
      </c>
      <c r="B82" s="73" t="s">
        <v>279</v>
      </c>
      <c r="C82" s="73" t="s">
        <v>280</v>
      </c>
      <c r="D82" s="73" t="s">
        <v>136</v>
      </c>
      <c r="E82" s="73" t="s">
        <v>103</v>
      </c>
      <c r="F82" s="73" t="s">
        <v>104</v>
      </c>
      <c r="G82" s="74">
        <v>0.17584622453505799</v>
      </c>
      <c r="H82" s="74">
        <v>5.7789703641265002E-3</v>
      </c>
      <c r="I82" s="74">
        <v>0.16477322210195949</v>
      </c>
      <c r="J82" s="74">
        <v>0.18749630438134141</v>
      </c>
      <c r="K82" s="75">
        <v>38.315858119338905</v>
      </c>
      <c r="L82" s="75">
        <v>1.0498319696837199</v>
      </c>
      <c r="M82" s="75">
        <v>36.274273696325082</v>
      </c>
      <c r="N82" s="75">
        <v>40.399502188188421</v>
      </c>
      <c r="O82" s="75">
        <v>45.89385000522914</v>
      </c>
      <c r="P82" s="73">
        <v>10</v>
      </c>
      <c r="Q82" s="73" t="s">
        <v>100</v>
      </c>
      <c r="R82" s="73"/>
      <c r="S82" s="73"/>
      <c r="T82" s="73"/>
      <c r="U82" s="73"/>
    </row>
    <row r="83" spans="1:21" x14ac:dyDescent="0.35">
      <c r="A83" s="73">
        <v>768</v>
      </c>
      <c r="B83" s="73" t="s">
        <v>281</v>
      </c>
      <c r="C83" s="73" t="s">
        <v>282</v>
      </c>
      <c r="D83" s="73" t="s">
        <v>152</v>
      </c>
      <c r="E83" s="73" t="s">
        <v>98</v>
      </c>
      <c r="F83" s="73" t="s">
        <v>197</v>
      </c>
      <c r="G83" s="74">
        <v>0.1796162567119807</v>
      </c>
      <c r="H83" s="74">
        <v>8.2977915711301004E-3</v>
      </c>
      <c r="I83" s="74">
        <v>0.1638787071092023</v>
      </c>
      <c r="J83" s="74">
        <v>0.1965099148096133</v>
      </c>
      <c r="K83" s="75">
        <v>37.612295351322324</v>
      </c>
      <c r="L83" s="75">
        <v>1.45014864327413</v>
      </c>
      <c r="M83" s="75">
        <v>34.80726231679931</v>
      </c>
      <c r="N83" s="75">
        <v>40.502938373620736</v>
      </c>
      <c r="O83" s="75">
        <v>47.754665072751528</v>
      </c>
      <c r="P83" s="73">
        <v>10</v>
      </c>
      <c r="Q83" s="73" t="s">
        <v>100</v>
      </c>
      <c r="R83" s="73"/>
      <c r="S83" s="73"/>
      <c r="T83" s="73"/>
      <c r="U83" s="73"/>
    </row>
    <row r="84" spans="1:21" x14ac:dyDescent="0.35">
      <c r="A84" s="73">
        <v>174</v>
      </c>
      <c r="B84" s="73" t="s">
        <v>283</v>
      </c>
      <c r="C84" s="73" t="s">
        <v>284</v>
      </c>
      <c r="D84" s="73" t="s">
        <v>152</v>
      </c>
      <c r="E84" s="73" t="s">
        <v>103</v>
      </c>
      <c r="F84" s="73" t="s">
        <v>107</v>
      </c>
      <c r="G84" s="74">
        <v>0.1807714052942492</v>
      </c>
      <c r="H84" s="74">
        <v>9.6017488878271003E-3</v>
      </c>
      <c r="I84" s="74">
        <v>0.16262375958450179</v>
      </c>
      <c r="J84" s="74">
        <v>0.20045939842634231</v>
      </c>
      <c r="K84" s="75">
        <v>37.264918948784938</v>
      </c>
      <c r="L84" s="75">
        <v>1.6823285572571098</v>
      </c>
      <c r="M84" s="75">
        <v>34.015407548737279</v>
      </c>
      <c r="N84" s="75">
        <v>40.633694865695752</v>
      </c>
      <c r="O84" s="75">
        <v>48.509807720953965</v>
      </c>
      <c r="P84" s="73">
        <v>10</v>
      </c>
      <c r="Q84" s="73" t="s">
        <v>100</v>
      </c>
      <c r="R84" s="73"/>
      <c r="S84" s="73"/>
      <c r="T84" s="73"/>
      <c r="U84" s="73"/>
    </row>
    <row r="85" spans="1:21" x14ac:dyDescent="0.35">
      <c r="A85" s="73">
        <v>516</v>
      </c>
      <c r="B85" s="73" t="s">
        <v>285</v>
      </c>
      <c r="C85" s="73" t="s">
        <v>286</v>
      </c>
      <c r="D85" s="73" t="s">
        <v>152</v>
      </c>
      <c r="E85" s="73" t="s">
        <v>103</v>
      </c>
      <c r="F85" s="73" t="s">
        <v>287</v>
      </c>
      <c r="G85" s="74">
        <v>0.18473453488536001</v>
      </c>
      <c r="H85" s="74">
        <v>5.9596096320864997E-3</v>
      </c>
      <c r="I85" s="74">
        <v>0.17331254858738959</v>
      </c>
      <c r="J85" s="74">
        <v>0.1967301395344519</v>
      </c>
      <c r="K85" s="75">
        <v>40.881010832160591</v>
      </c>
      <c r="L85" s="75">
        <v>1.18893124252114</v>
      </c>
      <c r="M85" s="75">
        <v>38.567541689988488</v>
      </c>
      <c r="N85" s="75">
        <v>43.235585889364877</v>
      </c>
      <c r="O85" s="75">
        <v>45.188348116879631</v>
      </c>
      <c r="P85" s="73">
        <v>10</v>
      </c>
      <c r="Q85" s="73" t="s">
        <v>100</v>
      </c>
      <c r="R85" s="73"/>
      <c r="S85" s="73"/>
      <c r="T85" s="73"/>
      <c r="U85" s="73"/>
    </row>
    <row r="86" spans="1:21" x14ac:dyDescent="0.35">
      <c r="A86" s="73">
        <v>270</v>
      </c>
      <c r="B86" s="73" t="s">
        <v>288</v>
      </c>
      <c r="C86" s="73" t="s">
        <v>289</v>
      </c>
      <c r="D86" s="73" t="s">
        <v>152</v>
      </c>
      <c r="E86" s="73" t="s">
        <v>103</v>
      </c>
      <c r="F86" s="73" t="s">
        <v>122</v>
      </c>
      <c r="G86" s="74">
        <v>0.19802306451214541</v>
      </c>
      <c r="H86" s="74">
        <v>9.1513956084043006E-3</v>
      </c>
      <c r="I86" s="74">
        <v>0.18061961873032989</v>
      </c>
      <c r="J86" s="74">
        <v>0.21666000100576679</v>
      </c>
      <c r="K86" s="75">
        <v>41.709080364668011</v>
      </c>
      <c r="L86" s="75">
        <v>1.8411712496372901</v>
      </c>
      <c r="M86" s="75">
        <v>38.134763056084111</v>
      </c>
      <c r="N86" s="75">
        <v>45.37270882881419</v>
      </c>
      <c r="O86" s="75">
        <v>47.47720706877341</v>
      </c>
      <c r="P86" s="73">
        <v>10</v>
      </c>
      <c r="Q86" s="73" t="s">
        <v>100</v>
      </c>
      <c r="R86" s="73"/>
      <c r="S86" s="73"/>
      <c r="T86" s="73"/>
      <c r="U86" s="73"/>
    </row>
    <row r="87" spans="1:21" x14ac:dyDescent="0.35">
      <c r="A87" s="73">
        <v>586</v>
      </c>
      <c r="B87" s="73" t="s">
        <v>290</v>
      </c>
      <c r="C87" s="73" t="s">
        <v>291</v>
      </c>
      <c r="D87" s="73" t="s">
        <v>142</v>
      </c>
      <c r="E87" s="73" t="s">
        <v>103</v>
      </c>
      <c r="F87" s="73" t="s">
        <v>126</v>
      </c>
      <c r="G87" s="74">
        <v>0.19824739486546469</v>
      </c>
      <c r="H87" s="74">
        <v>1.1350324761109599E-2</v>
      </c>
      <c r="I87" s="74">
        <v>0.1768805492803171</v>
      </c>
      <c r="J87" s="74">
        <v>0.2215007508650102</v>
      </c>
      <c r="K87" s="75">
        <v>38.332130605059724</v>
      </c>
      <c r="L87" s="75">
        <v>1.77589643780495</v>
      </c>
      <c r="M87" s="75">
        <v>34.90718819198603</v>
      </c>
      <c r="N87" s="75">
        <v>41.87692464461341</v>
      </c>
      <c r="O87" s="75">
        <v>51.718334393678745</v>
      </c>
      <c r="P87" s="73">
        <v>10</v>
      </c>
      <c r="Q87" s="73" t="s">
        <v>100</v>
      </c>
      <c r="R87" s="73"/>
      <c r="S87" s="73"/>
      <c r="T87" s="73"/>
      <c r="U87" s="73"/>
    </row>
    <row r="88" spans="1:21" x14ac:dyDescent="0.35">
      <c r="A88" s="73">
        <v>332</v>
      </c>
      <c r="B88" s="73" t="s">
        <v>292</v>
      </c>
      <c r="C88" s="73" t="s">
        <v>293</v>
      </c>
      <c r="D88" s="73" t="s">
        <v>121</v>
      </c>
      <c r="E88" s="73" t="s">
        <v>103</v>
      </c>
      <c r="F88" s="73" t="s">
        <v>143</v>
      </c>
      <c r="G88" s="74">
        <v>0.1995876944902279</v>
      </c>
      <c r="H88" s="74">
        <v>7.2448091917117997E-3</v>
      </c>
      <c r="I88" s="74">
        <v>0.18572752944479731</v>
      </c>
      <c r="J88" s="74">
        <v>0.21421009152145851</v>
      </c>
      <c r="K88" s="75">
        <v>41.268898324415048</v>
      </c>
      <c r="L88" s="75">
        <v>1.2693957147836599</v>
      </c>
      <c r="M88" s="75">
        <v>38.798144622753476</v>
      </c>
      <c r="N88" s="75">
        <v>43.78443029648767</v>
      </c>
      <c r="O88" s="75">
        <v>48.362738670964241</v>
      </c>
      <c r="P88" s="73">
        <v>10</v>
      </c>
      <c r="Q88" s="73" t="s">
        <v>100</v>
      </c>
      <c r="R88" s="73"/>
      <c r="S88" s="73"/>
      <c r="T88" s="73"/>
      <c r="U88" s="73"/>
    </row>
    <row r="89" spans="1:21" x14ac:dyDescent="0.35">
      <c r="A89" s="73">
        <v>626</v>
      </c>
      <c r="B89" s="73" t="s">
        <v>294</v>
      </c>
      <c r="C89" s="73" t="s">
        <v>295</v>
      </c>
      <c r="D89" s="73" t="s">
        <v>136</v>
      </c>
      <c r="E89" s="73" t="s">
        <v>103</v>
      </c>
      <c r="F89" s="73" t="s">
        <v>192</v>
      </c>
      <c r="G89" s="74">
        <v>0.22151424007077999</v>
      </c>
      <c r="H89" s="74">
        <v>5.9324876811662998E-3</v>
      </c>
      <c r="I89" s="74">
        <v>0.21007367204270441</v>
      </c>
      <c r="J89" s="74">
        <v>0.23339377071508841</v>
      </c>
      <c r="K89" s="75">
        <v>48.253699559766631</v>
      </c>
      <c r="L89" s="75">
        <v>1.1029977213034901</v>
      </c>
      <c r="M89" s="75">
        <v>46.090386331983893</v>
      </c>
      <c r="N89" s="75">
        <v>50.42357868332904</v>
      </c>
      <c r="O89" s="75">
        <v>45.906167214477371</v>
      </c>
      <c r="P89" s="73">
        <v>10</v>
      </c>
      <c r="Q89" s="73" t="s">
        <v>100</v>
      </c>
      <c r="R89" s="73"/>
      <c r="S89" s="73"/>
      <c r="T89" s="73"/>
      <c r="U89" s="73"/>
    </row>
    <row r="90" spans="1:21" x14ac:dyDescent="0.35">
      <c r="A90" s="73">
        <v>646</v>
      </c>
      <c r="B90" s="73" t="s">
        <v>296</v>
      </c>
      <c r="C90" s="73" t="s">
        <v>297</v>
      </c>
      <c r="D90" s="73" t="s">
        <v>152</v>
      </c>
      <c r="E90" s="73" t="s">
        <v>103</v>
      </c>
      <c r="F90" s="73" t="s">
        <v>122</v>
      </c>
      <c r="G90" s="74">
        <v>0.23100196192350619</v>
      </c>
      <c r="H90" s="74">
        <v>5.0870107966437001E-3</v>
      </c>
      <c r="I90" s="74">
        <v>0.22115576954420291</v>
      </c>
      <c r="J90" s="74">
        <v>0.24115079162817371</v>
      </c>
      <c r="K90" s="75">
        <v>48.822401873815402</v>
      </c>
      <c r="L90" s="75">
        <v>0.99154305507452001</v>
      </c>
      <c r="M90" s="75">
        <v>46.876426394651425</v>
      </c>
      <c r="N90" s="75">
        <v>50.77195337460553</v>
      </c>
      <c r="O90" s="75">
        <v>47.314747545715903</v>
      </c>
      <c r="P90" s="73">
        <v>10</v>
      </c>
      <c r="Q90" s="73" t="s">
        <v>100</v>
      </c>
      <c r="R90" s="73"/>
      <c r="S90" s="73"/>
      <c r="T90" s="73"/>
      <c r="U90" s="73"/>
    </row>
    <row r="91" spans="1:21" x14ac:dyDescent="0.35">
      <c r="A91" s="73">
        <v>454</v>
      </c>
      <c r="B91" s="73" t="s">
        <v>298</v>
      </c>
      <c r="C91" s="73" t="s">
        <v>299</v>
      </c>
      <c r="D91" s="73" t="s">
        <v>152</v>
      </c>
      <c r="E91" s="73" t="s">
        <v>98</v>
      </c>
      <c r="F91" s="73" t="s">
        <v>122</v>
      </c>
      <c r="G91" s="74">
        <v>0.23109520423577251</v>
      </c>
      <c r="H91" s="74">
        <v>4.0341407434578997E-3</v>
      </c>
      <c r="I91" s="74">
        <v>0.22327433447253281</v>
      </c>
      <c r="J91" s="74">
        <v>0.23910569177291299</v>
      </c>
      <c r="K91" s="75">
        <v>49.88338698463221</v>
      </c>
      <c r="L91" s="75">
        <v>0.75797295718741997</v>
      </c>
      <c r="M91" s="75">
        <v>48.396622623621781</v>
      </c>
      <c r="N91" s="75">
        <v>51.370357590866725</v>
      </c>
      <c r="O91" s="75">
        <v>46.327087674894052</v>
      </c>
      <c r="P91" s="73">
        <v>10</v>
      </c>
      <c r="Q91" s="73" t="s">
        <v>100</v>
      </c>
      <c r="R91" s="73"/>
      <c r="S91" s="73"/>
      <c r="T91" s="73"/>
      <c r="U91" s="73"/>
    </row>
    <row r="92" spans="1:21" x14ac:dyDescent="0.35">
      <c r="A92" s="73">
        <v>894</v>
      </c>
      <c r="B92" s="73" t="s">
        <v>300</v>
      </c>
      <c r="C92" s="73" t="s">
        <v>301</v>
      </c>
      <c r="D92" s="73" t="s">
        <v>152</v>
      </c>
      <c r="E92" s="73" t="s">
        <v>103</v>
      </c>
      <c r="F92" s="73" t="s">
        <v>113</v>
      </c>
      <c r="G92" s="74">
        <v>0.2316850733623361</v>
      </c>
      <c r="H92" s="74">
        <v>5.8481459826760004E-3</v>
      </c>
      <c r="I92" s="74">
        <v>0.2203958479244523</v>
      </c>
      <c r="J92" s="74">
        <v>0.24337204272530119</v>
      </c>
      <c r="K92" s="75">
        <v>47.906130544873598</v>
      </c>
      <c r="L92" s="75">
        <v>1.11068078614793</v>
      </c>
      <c r="M92" s="75">
        <v>45.729576941066092</v>
      </c>
      <c r="N92" s="75">
        <v>50.090662804224209</v>
      </c>
      <c r="O92" s="75">
        <v>48.362301594222281</v>
      </c>
      <c r="P92" s="73">
        <v>10</v>
      </c>
      <c r="Q92" s="73" t="s">
        <v>100</v>
      </c>
      <c r="R92" s="73"/>
      <c r="S92" s="73"/>
      <c r="T92" s="73"/>
      <c r="U92" s="73"/>
    </row>
    <row r="93" spans="1:21" x14ac:dyDescent="0.35">
      <c r="A93" s="73">
        <v>120</v>
      </c>
      <c r="B93" s="73" t="s">
        <v>302</v>
      </c>
      <c r="C93" s="73" t="s">
        <v>303</v>
      </c>
      <c r="D93" s="73" t="s">
        <v>152</v>
      </c>
      <c r="E93" s="73" t="s">
        <v>103</v>
      </c>
      <c r="F93" s="73" t="s">
        <v>113</v>
      </c>
      <c r="G93" s="74">
        <v>0.23206011276570249</v>
      </c>
      <c r="H93" s="74">
        <v>9.3594859726327997E-3</v>
      </c>
      <c r="I93" s="74">
        <v>0.21417200470235129</v>
      </c>
      <c r="J93" s="74">
        <v>0.25096512743805122</v>
      </c>
      <c r="K93" s="75">
        <v>43.591636255226412</v>
      </c>
      <c r="L93" s="75">
        <v>1.52224386378355</v>
      </c>
      <c r="M93" s="75">
        <v>40.626003594909108</v>
      </c>
      <c r="N93" s="75">
        <v>46.603830832884604</v>
      </c>
      <c r="O93" s="75">
        <v>53.235008524801543</v>
      </c>
      <c r="P93" s="73">
        <v>10</v>
      </c>
      <c r="Q93" s="73" t="s">
        <v>100</v>
      </c>
      <c r="R93" s="73"/>
      <c r="S93" s="73"/>
      <c r="T93" s="73"/>
      <c r="U93" s="73"/>
    </row>
    <row r="94" spans="1:21" x14ac:dyDescent="0.35">
      <c r="A94" s="73">
        <v>384</v>
      </c>
      <c r="B94" s="73" t="s">
        <v>304</v>
      </c>
      <c r="C94" s="73" t="s">
        <v>305</v>
      </c>
      <c r="D94" s="73" t="s">
        <v>152</v>
      </c>
      <c r="E94" s="73" t="s">
        <v>98</v>
      </c>
      <c r="F94" s="73" t="s">
        <v>192</v>
      </c>
      <c r="G94" s="74">
        <v>0.23587099610055451</v>
      </c>
      <c r="H94" s="74">
        <v>6.2827331259873E-3</v>
      </c>
      <c r="I94" s="74">
        <v>0.2237505740499349</v>
      </c>
      <c r="J94" s="74">
        <v>0.2484378436079617</v>
      </c>
      <c r="K94" s="75">
        <v>46.067484015968006</v>
      </c>
      <c r="L94" s="75">
        <v>1.1048300128558701</v>
      </c>
      <c r="M94" s="75">
        <v>43.905498670651731</v>
      </c>
      <c r="N94" s="75">
        <v>48.244367888037132</v>
      </c>
      <c r="O94" s="75">
        <v>51.201189111781389</v>
      </c>
      <c r="P94" s="73">
        <v>10</v>
      </c>
      <c r="Q94" s="73" t="s">
        <v>100</v>
      </c>
      <c r="R94" s="73"/>
      <c r="S94" s="73"/>
      <c r="T94" s="73"/>
      <c r="U94" s="73"/>
    </row>
    <row r="95" spans="1:21" x14ac:dyDescent="0.35">
      <c r="A95" s="73">
        <v>887</v>
      </c>
      <c r="B95" s="73" t="s">
        <v>306</v>
      </c>
      <c r="C95" s="73" t="s">
        <v>307</v>
      </c>
      <c r="D95" s="73" t="s">
        <v>125</v>
      </c>
      <c r="E95" s="73" t="s">
        <v>103</v>
      </c>
      <c r="F95" s="73" t="s">
        <v>287</v>
      </c>
      <c r="G95" s="74">
        <v>0.24516646145808971</v>
      </c>
      <c r="H95" s="74">
        <v>6.7379820248735997E-3</v>
      </c>
      <c r="I95" s="74">
        <v>0.23218071876653121</v>
      </c>
      <c r="J95" s="74">
        <v>0.25863384619691282</v>
      </c>
      <c r="K95" s="75">
        <v>48.466428783363355</v>
      </c>
      <c r="L95" s="75">
        <v>1.0942501946262</v>
      </c>
      <c r="M95" s="75">
        <v>46.322378576729214</v>
      </c>
      <c r="N95" s="75">
        <v>50.616139004668611</v>
      </c>
      <c r="O95" s="75">
        <v>50.584800162178588</v>
      </c>
      <c r="P95" s="73">
        <v>10</v>
      </c>
      <c r="Q95" s="73" t="s">
        <v>100</v>
      </c>
      <c r="R95" s="73"/>
      <c r="S95" s="73"/>
      <c r="T95" s="73"/>
      <c r="U95" s="73"/>
    </row>
    <row r="96" spans="1:21" x14ac:dyDescent="0.35">
      <c r="A96" s="73">
        <v>566</v>
      </c>
      <c r="B96" s="73" t="s">
        <v>308</v>
      </c>
      <c r="C96" s="73" t="s">
        <v>309</v>
      </c>
      <c r="D96" s="73" t="s">
        <v>152</v>
      </c>
      <c r="E96" s="73" t="s">
        <v>103</v>
      </c>
      <c r="F96" s="73" t="s">
        <v>113</v>
      </c>
      <c r="G96" s="74">
        <v>0.25438964241192652</v>
      </c>
      <c r="H96" s="74">
        <v>6.0105384218031004E-3</v>
      </c>
      <c r="I96" s="74">
        <v>0.24277936122234459</v>
      </c>
      <c r="J96" s="74">
        <v>0.26635984661226342</v>
      </c>
      <c r="K96" s="75">
        <v>46.416860113262409</v>
      </c>
      <c r="L96" s="75">
        <v>0.92185653570903003</v>
      </c>
      <c r="M96" s="75">
        <v>44.61388170908667</v>
      </c>
      <c r="N96" s="75">
        <v>48.229253790159234</v>
      </c>
      <c r="O96" s="75">
        <v>54.805439616377946</v>
      </c>
      <c r="P96" s="73">
        <v>10</v>
      </c>
      <c r="Q96" s="73" t="s">
        <v>100</v>
      </c>
      <c r="R96" s="73"/>
      <c r="S96" s="73"/>
      <c r="T96" s="73"/>
      <c r="U96" s="73"/>
    </row>
    <row r="97" spans="1:21" x14ac:dyDescent="0.35">
      <c r="A97" s="73">
        <v>430</v>
      </c>
      <c r="B97" s="73" t="s">
        <v>310</v>
      </c>
      <c r="C97" s="73" t="s">
        <v>311</v>
      </c>
      <c r="D97" s="73" t="s">
        <v>152</v>
      </c>
      <c r="E97" s="73" t="s">
        <v>103</v>
      </c>
      <c r="F97" s="73" t="s">
        <v>122</v>
      </c>
      <c r="G97" s="74">
        <v>0.25929373111005027</v>
      </c>
      <c r="H97" s="74">
        <v>8.9942598999104006E-3</v>
      </c>
      <c r="I97" s="74">
        <v>0.24198883168583901</v>
      </c>
      <c r="J97" s="74">
        <v>0.27738328092976589</v>
      </c>
      <c r="K97" s="75">
        <v>52.323074524227451</v>
      </c>
      <c r="L97" s="75">
        <v>1.64694993984806</v>
      </c>
      <c r="M97" s="75">
        <v>49.076581081807817</v>
      </c>
      <c r="N97" s="75">
        <v>55.550055928616658</v>
      </c>
      <c r="O97" s="75">
        <v>49.556287253339441</v>
      </c>
      <c r="P97" s="73">
        <v>10</v>
      </c>
      <c r="Q97" s="73" t="s">
        <v>100</v>
      </c>
      <c r="R97" s="73"/>
      <c r="S97" s="73"/>
      <c r="T97" s="73"/>
      <c r="U97" s="73"/>
    </row>
    <row r="98" spans="1:21" x14ac:dyDescent="0.35">
      <c r="A98" s="73">
        <v>686</v>
      </c>
      <c r="B98" s="73" t="s">
        <v>312</v>
      </c>
      <c r="C98" s="73" t="s">
        <v>313</v>
      </c>
      <c r="D98" s="73" t="s">
        <v>152</v>
      </c>
      <c r="E98" s="73" t="s">
        <v>103</v>
      </c>
      <c r="F98" s="73" t="s">
        <v>99</v>
      </c>
      <c r="G98" s="74">
        <v>0.26286197297605662</v>
      </c>
      <c r="H98" s="74">
        <v>9.9932247711744995E-3</v>
      </c>
      <c r="I98" s="74">
        <v>0.2436279965355678</v>
      </c>
      <c r="J98" s="74">
        <v>0.28304619466345271</v>
      </c>
      <c r="K98" s="75">
        <v>50.832378108573003</v>
      </c>
      <c r="L98" s="75">
        <v>1.5945727462338799</v>
      </c>
      <c r="M98" s="75">
        <v>47.687460720136009</v>
      </c>
      <c r="N98" s="75">
        <v>53.970721330581874</v>
      </c>
      <c r="O98" s="75">
        <v>51.711523787970123</v>
      </c>
      <c r="P98" s="73">
        <v>10</v>
      </c>
      <c r="Q98" s="73" t="s">
        <v>100</v>
      </c>
      <c r="R98" s="73"/>
      <c r="S98" s="73"/>
      <c r="T98" s="73"/>
      <c r="U98" s="73"/>
    </row>
    <row r="99" spans="1:21" x14ac:dyDescent="0.35">
      <c r="A99" s="73">
        <v>598</v>
      </c>
      <c r="B99" s="73" t="s">
        <v>314</v>
      </c>
      <c r="C99" s="73" t="s">
        <v>315</v>
      </c>
      <c r="D99" s="73" t="s">
        <v>136</v>
      </c>
      <c r="E99" s="73" t="s">
        <v>103</v>
      </c>
      <c r="F99" s="73" t="s">
        <v>316</v>
      </c>
      <c r="G99" s="74">
        <v>0.26329089966554842</v>
      </c>
      <c r="H99" s="74">
        <v>9.1954361202743005E-3</v>
      </c>
      <c r="I99" s="74">
        <v>0.24563960829123521</v>
      </c>
      <c r="J99" s="74">
        <v>0.28173686874258203</v>
      </c>
      <c r="K99" s="75">
        <v>56.62862730321708</v>
      </c>
      <c r="L99" s="75">
        <v>1.8949782093483698</v>
      </c>
      <c r="M99" s="75">
        <v>52.877827283835352</v>
      </c>
      <c r="N99" s="75">
        <v>60.304995726536028</v>
      </c>
      <c r="O99" s="75">
        <v>46.494310776025237</v>
      </c>
      <c r="P99" s="73">
        <v>9</v>
      </c>
      <c r="Q99" s="73" t="s">
        <v>27</v>
      </c>
      <c r="R99" s="73"/>
      <c r="S99" s="73"/>
      <c r="T99" s="73"/>
      <c r="U99" s="73"/>
    </row>
    <row r="100" spans="1:21" x14ac:dyDescent="0.35">
      <c r="A100" s="73">
        <v>4</v>
      </c>
      <c r="B100" s="73" t="s">
        <v>317</v>
      </c>
      <c r="C100" s="73" t="s">
        <v>318</v>
      </c>
      <c r="D100" s="73" t="s">
        <v>142</v>
      </c>
      <c r="E100" s="73" t="s">
        <v>103</v>
      </c>
      <c r="F100" s="73" t="s">
        <v>104</v>
      </c>
      <c r="G100" s="74">
        <v>0.27172123723761471</v>
      </c>
      <c r="H100" s="74">
        <v>9.1547123750065993E-3</v>
      </c>
      <c r="I100" s="74">
        <v>0.25413067868630712</v>
      </c>
      <c r="J100" s="74">
        <v>0.29005588762466428</v>
      </c>
      <c r="K100" s="75">
        <v>55.910239260815978</v>
      </c>
      <c r="L100" s="75">
        <v>1.2560179344256102</v>
      </c>
      <c r="M100" s="75">
        <v>53.432572700702941</v>
      </c>
      <c r="N100" s="75">
        <v>58.358814577000764</v>
      </c>
      <c r="O100" s="75">
        <v>48.599548281319436</v>
      </c>
      <c r="P100" s="73">
        <v>9</v>
      </c>
      <c r="Q100" s="73" t="s">
        <v>27</v>
      </c>
      <c r="R100" s="73"/>
      <c r="S100" s="73"/>
      <c r="T100" s="73"/>
      <c r="U100" s="73"/>
    </row>
    <row r="101" spans="1:21" x14ac:dyDescent="0.35">
      <c r="A101" s="73">
        <v>729</v>
      </c>
      <c r="B101" s="73" t="s">
        <v>319</v>
      </c>
      <c r="C101" s="73" t="s">
        <v>320</v>
      </c>
      <c r="D101" s="73" t="s">
        <v>125</v>
      </c>
      <c r="E101" s="73" t="s">
        <v>98</v>
      </c>
      <c r="F101" s="73" t="s">
        <v>170</v>
      </c>
      <c r="G101" s="74">
        <v>0.27943958863105339</v>
      </c>
      <c r="H101" s="74">
        <v>8.2031470219410992E-3</v>
      </c>
      <c r="I101" s="74">
        <v>0.26362144398788612</v>
      </c>
      <c r="J101" s="74">
        <v>0.29582557507801899</v>
      </c>
      <c r="K101" s="75">
        <v>52.328041650939227</v>
      </c>
      <c r="L101" s="75">
        <v>1.3863306489176601</v>
      </c>
      <c r="M101" s="75">
        <v>49.601970103633505</v>
      </c>
      <c r="N101" s="75">
        <v>55.040312736707655</v>
      </c>
      <c r="O101" s="75">
        <v>53.401499428373455</v>
      </c>
      <c r="P101" s="73">
        <v>10</v>
      </c>
      <c r="Q101" s="73" t="s">
        <v>100</v>
      </c>
      <c r="R101" s="73"/>
      <c r="S101" s="73"/>
      <c r="T101" s="73"/>
      <c r="U101" s="73"/>
    </row>
    <row r="102" spans="1:21" x14ac:dyDescent="0.35">
      <c r="A102" s="73">
        <v>800</v>
      </c>
      <c r="B102" s="73" t="s">
        <v>321</v>
      </c>
      <c r="C102" s="73" t="s">
        <v>322</v>
      </c>
      <c r="D102" s="73" t="s">
        <v>152</v>
      </c>
      <c r="E102" s="73" t="s">
        <v>103</v>
      </c>
      <c r="F102" s="73" t="s">
        <v>192</v>
      </c>
      <c r="G102" s="74">
        <v>0.28102847842691397</v>
      </c>
      <c r="H102" s="74">
        <v>5.8172559318826001E-3</v>
      </c>
      <c r="I102" s="74">
        <v>0.26974862039215908</v>
      </c>
      <c r="J102" s="74">
        <v>0.29259102802926013</v>
      </c>
      <c r="K102" s="75">
        <v>57.168485455259813</v>
      </c>
      <c r="L102" s="75">
        <v>1.0535616513475299</v>
      </c>
      <c r="M102" s="75">
        <v>55.088399763402172</v>
      </c>
      <c r="N102" s="75">
        <v>59.223542214237469</v>
      </c>
      <c r="O102" s="75">
        <v>49.157936612969635</v>
      </c>
      <c r="P102" s="73">
        <v>10</v>
      </c>
      <c r="Q102" s="73" t="s">
        <v>100</v>
      </c>
      <c r="R102" s="73"/>
      <c r="S102" s="73"/>
      <c r="T102" s="73"/>
      <c r="U102" s="73"/>
    </row>
    <row r="103" spans="1:21" x14ac:dyDescent="0.35">
      <c r="A103" s="73">
        <v>24</v>
      </c>
      <c r="B103" s="73" t="s">
        <v>323</v>
      </c>
      <c r="C103" s="73" t="s">
        <v>324</v>
      </c>
      <c r="D103" s="73" t="s">
        <v>152</v>
      </c>
      <c r="E103" s="73" t="s">
        <v>103</v>
      </c>
      <c r="F103" s="73" t="s">
        <v>104</v>
      </c>
      <c r="G103" s="74">
        <v>0.28243504758584909</v>
      </c>
      <c r="H103" s="74">
        <v>7.1731269412707004E-3</v>
      </c>
      <c r="I103" s="74">
        <v>0.26856241973096368</v>
      </c>
      <c r="J103" s="74">
        <v>0.2967335567895526</v>
      </c>
      <c r="K103" s="75">
        <v>51.104111845344335</v>
      </c>
      <c r="L103" s="75">
        <v>1.1969933637249099</v>
      </c>
      <c r="M103" s="75">
        <v>48.752508719186359</v>
      </c>
      <c r="N103" s="75">
        <v>53.450838099675238</v>
      </c>
      <c r="O103" s="75">
        <v>55.266599376695645</v>
      </c>
      <c r="P103" s="73">
        <v>10</v>
      </c>
      <c r="Q103" s="73" t="s">
        <v>100</v>
      </c>
      <c r="R103" s="73"/>
      <c r="S103" s="73"/>
      <c r="T103" s="73"/>
      <c r="U103" s="73"/>
    </row>
    <row r="104" spans="1:21" x14ac:dyDescent="0.35">
      <c r="A104" s="73">
        <v>834</v>
      </c>
      <c r="B104" s="73" t="s">
        <v>325</v>
      </c>
      <c r="C104" s="73" t="s">
        <v>326</v>
      </c>
      <c r="D104" s="73" t="s">
        <v>152</v>
      </c>
      <c r="E104" s="73" t="s">
        <v>103</v>
      </c>
      <c r="F104" s="73" t="s">
        <v>104</v>
      </c>
      <c r="G104" s="74">
        <v>0.28417931066941232</v>
      </c>
      <c r="H104" s="74">
        <v>6.2318161273937E-3</v>
      </c>
      <c r="I104" s="74">
        <v>0.27209872784796252</v>
      </c>
      <c r="J104" s="74">
        <v>0.29657771257012372</v>
      </c>
      <c r="K104" s="75">
        <v>57.067727112238444</v>
      </c>
      <c r="L104" s="75">
        <v>1.0515689648122302</v>
      </c>
      <c r="M104" s="75">
        <v>54.99099140006156</v>
      </c>
      <c r="N104" s="75">
        <v>59.119874714981677</v>
      </c>
      <c r="O104" s="75">
        <v>49.796851048667179</v>
      </c>
      <c r="P104" s="73">
        <v>10</v>
      </c>
      <c r="Q104" s="73" t="s">
        <v>100</v>
      </c>
      <c r="R104" s="73"/>
      <c r="S104" s="73"/>
      <c r="T104" s="73"/>
      <c r="U104" s="73"/>
    </row>
    <row r="105" spans="1:21" x14ac:dyDescent="0.35">
      <c r="A105" s="73">
        <v>694</v>
      </c>
      <c r="B105" s="73" t="s">
        <v>327</v>
      </c>
      <c r="C105" s="73" t="s">
        <v>328</v>
      </c>
      <c r="D105" s="73" t="s">
        <v>152</v>
      </c>
      <c r="E105" s="73" t="s">
        <v>103</v>
      </c>
      <c r="F105" s="73" t="s">
        <v>99</v>
      </c>
      <c r="G105" s="74">
        <v>0.29289930671452868</v>
      </c>
      <c r="H105" s="74">
        <v>5.8109601857794999E-3</v>
      </c>
      <c r="I105" s="74">
        <v>0.28161609655779879</v>
      </c>
      <c r="J105" s="74">
        <v>0.3044430060125799</v>
      </c>
      <c r="K105" s="75">
        <v>59.221962862980462</v>
      </c>
      <c r="L105" s="75">
        <v>1.02429703483917</v>
      </c>
      <c r="M105" s="75">
        <v>57.195469280689238</v>
      </c>
      <c r="N105" s="75">
        <v>61.217570237905726</v>
      </c>
      <c r="O105" s="75">
        <v>49.457885648302209</v>
      </c>
      <c r="P105" s="73">
        <v>10</v>
      </c>
      <c r="Q105" s="73" t="s">
        <v>100</v>
      </c>
      <c r="R105" s="73"/>
      <c r="S105" s="73"/>
      <c r="T105" s="73"/>
      <c r="U105" s="73"/>
    </row>
    <row r="106" spans="1:21" x14ac:dyDescent="0.35">
      <c r="A106" s="73">
        <v>478</v>
      </c>
      <c r="B106" s="73" t="s">
        <v>329</v>
      </c>
      <c r="C106" s="73" t="s">
        <v>330</v>
      </c>
      <c r="D106" s="73" t="s">
        <v>152</v>
      </c>
      <c r="E106" s="73" t="s">
        <v>103</v>
      </c>
      <c r="F106" s="73" t="s">
        <v>243</v>
      </c>
      <c r="G106" s="74">
        <v>0.32703724846102078</v>
      </c>
      <c r="H106" s="74">
        <v>8.1817323023275004E-3</v>
      </c>
      <c r="I106" s="74">
        <v>0.31115767402193989</v>
      </c>
      <c r="J106" s="74">
        <v>0.3433233123976463</v>
      </c>
      <c r="K106" s="75">
        <v>58.448082743834938</v>
      </c>
      <c r="L106" s="75">
        <v>1.1716010697119099</v>
      </c>
      <c r="M106" s="75">
        <v>56.127555147226403</v>
      </c>
      <c r="N106" s="75">
        <v>60.731742729384528</v>
      </c>
      <c r="O106" s="75">
        <v>55.953460423048071</v>
      </c>
      <c r="P106" s="73">
        <v>10</v>
      </c>
      <c r="Q106" s="73" t="s">
        <v>100</v>
      </c>
      <c r="R106" s="73"/>
      <c r="S106" s="73"/>
      <c r="T106" s="73"/>
      <c r="U106" s="73"/>
    </row>
    <row r="107" spans="1:21" x14ac:dyDescent="0.35">
      <c r="A107" s="73">
        <v>180</v>
      </c>
      <c r="B107" s="73" t="s">
        <v>331</v>
      </c>
      <c r="C107" s="73" t="s">
        <v>332</v>
      </c>
      <c r="D107" s="73" t="s">
        <v>152</v>
      </c>
      <c r="E107" s="73" t="s">
        <v>98</v>
      </c>
      <c r="F107" s="73" t="s">
        <v>126</v>
      </c>
      <c r="G107" s="74">
        <v>0.3311887359526684</v>
      </c>
      <c r="H107" s="74">
        <v>8.6377992431492003E-3</v>
      </c>
      <c r="I107" s="74">
        <v>0.314451077756491</v>
      </c>
      <c r="J107" s="74">
        <v>0.34836458695132128</v>
      </c>
      <c r="K107" s="75">
        <v>64.517979637148144</v>
      </c>
      <c r="L107" s="75">
        <v>1.53198936744644</v>
      </c>
      <c r="M107" s="75">
        <v>61.455562127200892</v>
      </c>
      <c r="N107" s="75">
        <v>67.465891736710475</v>
      </c>
      <c r="O107" s="75">
        <v>51.332781623864832</v>
      </c>
      <c r="P107" s="73">
        <v>10</v>
      </c>
      <c r="Q107" s="73" t="s">
        <v>100</v>
      </c>
      <c r="R107" s="73"/>
      <c r="S107" s="73"/>
      <c r="T107" s="73"/>
      <c r="U107" s="73"/>
    </row>
    <row r="108" spans="1:21" x14ac:dyDescent="0.35">
      <c r="A108" s="73">
        <v>624</v>
      </c>
      <c r="B108" s="73" t="s">
        <v>333</v>
      </c>
      <c r="C108" s="73" t="s">
        <v>334</v>
      </c>
      <c r="D108" s="73" t="s">
        <v>152</v>
      </c>
      <c r="E108" s="73" t="s">
        <v>98</v>
      </c>
      <c r="F108" s="73" t="s">
        <v>116</v>
      </c>
      <c r="G108" s="74">
        <v>0.34068872344296991</v>
      </c>
      <c r="H108" s="74">
        <v>8.6707138855787007E-3</v>
      </c>
      <c r="I108" s="74">
        <v>0.32384854179838879</v>
      </c>
      <c r="J108" s="74">
        <v>0.35794102350674489</v>
      </c>
      <c r="K108" s="75">
        <v>64.396310480741491</v>
      </c>
      <c r="L108" s="75">
        <v>1.18735248076443</v>
      </c>
      <c r="M108" s="75">
        <v>62.02857876997966</v>
      </c>
      <c r="N108" s="75">
        <v>66.695672280909804</v>
      </c>
      <c r="O108" s="75">
        <v>52.905006653270469</v>
      </c>
      <c r="P108" s="73">
        <v>10</v>
      </c>
      <c r="Q108" s="73" t="s">
        <v>100</v>
      </c>
      <c r="R108" s="73"/>
      <c r="S108" s="73"/>
      <c r="T108" s="73"/>
      <c r="U108" s="73"/>
    </row>
    <row r="109" spans="1:21" x14ac:dyDescent="0.35">
      <c r="A109" s="73">
        <v>231</v>
      </c>
      <c r="B109" s="73" t="s">
        <v>335</v>
      </c>
      <c r="C109" s="73" t="s">
        <v>336</v>
      </c>
      <c r="D109" s="73" t="s">
        <v>152</v>
      </c>
      <c r="E109" s="73" t="s">
        <v>103</v>
      </c>
      <c r="F109" s="73" t="s">
        <v>99</v>
      </c>
      <c r="G109" s="74">
        <v>0.36660424201658393</v>
      </c>
      <c r="H109" s="74">
        <v>1.17058181544722E-2</v>
      </c>
      <c r="I109" s="74">
        <v>0.34388246723887239</v>
      </c>
      <c r="J109" s="74">
        <v>0.3899350938285106</v>
      </c>
      <c r="K109" s="75">
        <v>68.736858094026019</v>
      </c>
      <c r="L109" s="75">
        <v>1.7151941694734398</v>
      </c>
      <c r="M109" s="75">
        <v>65.265709199646111</v>
      </c>
      <c r="N109" s="75">
        <v>72.009887320741655</v>
      </c>
      <c r="O109" s="75">
        <v>53.334448530525101</v>
      </c>
      <c r="P109" s="73">
        <v>10</v>
      </c>
      <c r="Q109" s="73" t="s">
        <v>100</v>
      </c>
      <c r="R109" s="73"/>
      <c r="S109" s="73"/>
      <c r="T109" s="73"/>
      <c r="U109" s="73"/>
    </row>
    <row r="110" spans="1:21" x14ac:dyDescent="0.35">
      <c r="A110" s="73">
        <v>204</v>
      </c>
      <c r="B110" s="73" t="s">
        <v>337</v>
      </c>
      <c r="C110" s="73" t="s">
        <v>338</v>
      </c>
      <c r="D110" s="73" t="s">
        <v>152</v>
      </c>
      <c r="E110" s="73" t="s">
        <v>103</v>
      </c>
      <c r="F110" s="73" t="s">
        <v>126</v>
      </c>
      <c r="G110" s="74">
        <v>0.36767482431273862</v>
      </c>
      <c r="H110" s="74">
        <v>7.1870099811822998E-3</v>
      </c>
      <c r="I110" s="74">
        <v>0.3536732389138928</v>
      </c>
      <c r="J110" s="74">
        <v>0.38190318736640722</v>
      </c>
      <c r="K110" s="75">
        <v>66.798888493301746</v>
      </c>
      <c r="L110" s="75">
        <v>0.97658463397633999</v>
      </c>
      <c r="M110" s="75">
        <v>64.853395609773756</v>
      </c>
      <c r="N110" s="75">
        <v>68.688684199254538</v>
      </c>
      <c r="O110" s="75">
        <v>55.042057226686815</v>
      </c>
      <c r="P110" s="73">
        <v>10</v>
      </c>
      <c r="Q110" s="73" t="s">
        <v>100</v>
      </c>
      <c r="R110" s="73"/>
      <c r="S110" s="73"/>
      <c r="T110" s="73"/>
      <c r="U110" s="73"/>
    </row>
    <row r="111" spans="1:21" x14ac:dyDescent="0.35">
      <c r="A111" s="73">
        <v>324</v>
      </c>
      <c r="B111" s="73" t="s">
        <v>339</v>
      </c>
      <c r="C111" s="73" t="s">
        <v>340</v>
      </c>
      <c r="D111" s="73" t="s">
        <v>152</v>
      </c>
      <c r="E111" s="73" t="s">
        <v>103</v>
      </c>
      <c r="F111" s="73" t="s">
        <v>113</v>
      </c>
      <c r="G111" s="74">
        <v>0.37322163437067901</v>
      </c>
      <c r="H111" s="74">
        <v>8.6056434703190004E-3</v>
      </c>
      <c r="I111" s="74">
        <v>0.35646267629118111</v>
      </c>
      <c r="J111" s="74">
        <v>0.39029065546550878</v>
      </c>
      <c r="K111" s="75">
        <v>66.211102106507795</v>
      </c>
      <c r="L111" s="75">
        <v>1.2315537338398199</v>
      </c>
      <c r="M111" s="75">
        <v>63.748890494802687</v>
      </c>
      <c r="N111" s="75">
        <v>68.588481360533848</v>
      </c>
      <c r="O111" s="75">
        <v>56.368437089343594</v>
      </c>
      <c r="P111" s="73">
        <v>10</v>
      </c>
      <c r="Q111" s="73" t="s">
        <v>100</v>
      </c>
      <c r="R111" s="73"/>
      <c r="S111" s="73"/>
      <c r="T111" s="73"/>
      <c r="U111" s="73"/>
    </row>
    <row r="112" spans="1:21" x14ac:dyDescent="0.35">
      <c r="A112" s="73">
        <v>466</v>
      </c>
      <c r="B112" s="73" t="s">
        <v>341</v>
      </c>
      <c r="C112" s="73" t="s">
        <v>342</v>
      </c>
      <c r="D112" s="73" t="s">
        <v>152</v>
      </c>
      <c r="E112" s="73" t="s">
        <v>103</v>
      </c>
      <c r="F112" s="73" t="s">
        <v>113</v>
      </c>
      <c r="G112" s="74">
        <v>0.37606292160239169</v>
      </c>
      <c r="H112" s="74">
        <v>9.5556998508370995E-3</v>
      </c>
      <c r="I112" s="74">
        <v>0.35745960609423011</v>
      </c>
      <c r="J112" s="74">
        <v>0.3950391699661453</v>
      </c>
      <c r="K112" s="75">
        <v>68.332251131860446</v>
      </c>
      <c r="L112" s="75">
        <v>1.46089563499972</v>
      </c>
      <c r="M112" s="75">
        <v>65.391090327815022</v>
      </c>
      <c r="N112" s="75">
        <v>71.133800828021393</v>
      </c>
      <c r="O112" s="75">
        <v>55.034469869389326</v>
      </c>
      <c r="P112" s="73">
        <v>10</v>
      </c>
      <c r="Q112" s="73" t="s">
        <v>100</v>
      </c>
      <c r="R112" s="73"/>
      <c r="S112" s="73"/>
      <c r="T112" s="73"/>
      <c r="U112" s="73"/>
    </row>
    <row r="113" spans="1:21" x14ac:dyDescent="0.35">
      <c r="A113" s="73">
        <v>450</v>
      </c>
      <c r="B113" s="73" t="s">
        <v>343</v>
      </c>
      <c r="C113" s="73" t="s">
        <v>344</v>
      </c>
      <c r="D113" s="73" t="s">
        <v>152</v>
      </c>
      <c r="E113" s="73" t="s">
        <v>98</v>
      </c>
      <c r="F113" s="73" t="s">
        <v>113</v>
      </c>
      <c r="G113" s="74">
        <v>0.38397445695058818</v>
      </c>
      <c r="H113" s="74">
        <v>6.5508501186755004E-3</v>
      </c>
      <c r="I113" s="74">
        <v>0.37119745353710532</v>
      </c>
      <c r="J113" s="74">
        <v>0.39691364835663789</v>
      </c>
      <c r="K113" s="75">
        <v>69.07832369150799</v>
      </c>
      <c r="L113" s="75">
        <v>1.0168964866632202</v>
      </c>
      <c r="M113" s="75">
        <v>67.04719404985893</v>
      </c>
      <c r="N113" s="75">
        <v>71.038338153917366</v>
      </c>
      <c r="O113" s="75">
        <v>55.5853756187473</v>
      </c>
      <c r="P113" s="73">
        <v>10</v>
      </c>
      <c r="Q113" s="73" t="s">
        <v>100</v>
      </c>
      <c r="R113" s="73"/>
      <c r="S113" s="73"/>
      <c r="T113" s="73"/>
      <c r="U113" s="73"/>
    </row>
    <row r="114" spans="1:21" x14ac:dyDescent="0.35">
      <c r="A114" s="73">
        <v>108</v>
      </c>
      <c r="B114" s="73" t="s">
        <v>345</v>
      </c>
      <c r="C114" s="73" t="s">
        <v>346</v>
      </c>
      <c r="D114" s="73" t="s">
        <v>152</v>
      </c>
      <c r="E114" s="73" t="s">
        <v>103</v>
      </c>
      <c r="F114" s="73" t="s">
        <v>143</v>
      </c>
      <c r="G114" s="74">
        <v>0.40886109424049222</v>
      </c>
      <c r="H114" s="74">
        <v>5.6674828344648997E-3</v>
      </c>
      <c r="I114" s="74">
        <v>0.39777556985497098</v>
      </c>
      <c r="J114" s="74">
        <v>0.4200400789060082</v>
      </c>
      <c r="K114" s="75">
        <v>75.09747264803714</v>
      </c>
      <c r="L114" s="75">
        <v>0.89588167346133996</v>
      </c>
      <c r="M114" s="75">
        <v>73.296257626808256</v>
      </c>
      <c r="N114" s="75">
        <v>76.815622703818363</v>
      </c>
      <c r="O114" s="75">
        <v>54.444055149062173</v>
      </c>
      <c r="P114" s="73">
        <v>10</v>
      </c>
      <c r="Q114" s="73" t="s">
        <v>100</v>
      </c>
      <c r="R114" s="73"/>
      <c r="S114" s="73"/>
      <c r="T114" s="73"/>
      <c r="U114" s="73"/>
    </row>
    <row r="115" spans="1:21" x14ac:dyDescent="0.35">
      <c r="A115" s="73">
        <v>508</v>
      </c>
      <c r="B115" s="73" t="s">
        <v>347</v>
      </c>
      <c r="C115" s="73" t="s">
        <v>348</v>
      </c>
      <c r="D115" s="73" t="s">
        <v>152</v>
      </c>
      <c r="E115" s="73" t="s">
        <v>103</v>
      </c>
      <c r="F115" s="73" t="s">
        <v>139</v>
      </c>
      <c r="G115" s="74">
        <v>0.41695541215145782</v>
      </c>
      <c r="H115" s="74">
        <v>6.8137482542654001E-3</v>
      </c>
      <c r="I115" s="74">
        <v>0.40363745652739591</v>
      </c>
      <c r="J115" s="74">
        <v>0.4303956588468531</v>
      </c>
      <c r="K115" s="75">
        <v>73.136586625705931</v>
      </c>
      <c r="L115" s="75">
        <v>0.94106818800366998</v>
      </c>
      <c r="M115" s="75">
        <v>71.248628978807886</v>
      </c>
      <c r="N115" s="75">
        <v>74.944168771984494</v>
      </c>
      <c r="O115" s="75">
        <v>57.010510250543604</v>
      </c>
      <c r="P115" s="73">
        <v>10</v>
      </c>
      <c r="Q115" s="73" t="s">
        <v>100</v>
      </c>
      <c r="R115" s="73"/>
      <c r="S115" s="73"/>
      <c r="T115" s="73"/>
      <c r="U115" s="73"/>
    </row>
    <row r="116" spans="1:21" x14ac:dyDescent="0.35">
      <c r="A116" s="73">
        <v>140</v>
      </c>
      <c r="B116" s="73" t="s">
        <v>349</v>
      </c>
      <c r="C116" s="73" t="s">
        <v>350</v>
      </c>
      <c r="D116" s="73" t="s">
        <v>152</v>
      </c>
      <c r="E116" s="73" t="s">
        <v>98</v>
      </c>
      <c r="F116" s="73" t="s">
        <v>116</v>
      </c>
      <c r="G116" s="74">
        <v>0.4613475237518247</v>
      </c>
      <c r="H116" s="74">
        <v>5.8352875823430997E-3</v>
      </c>
      <c r="I116" s="74">
        <v>0.449901328975646</v>
      </c>
      <c r="J116" s="74">
        <v>0.47283462027568651</v>
      </c>
      <c r="K116" s="75">
        <v>80.414177802052521</v>
      </c>
      <c r="L116" s="75">
        <v>0.76620166965715997</v>
      </c>
      <c r="M116" s="75">
        <v>78.864401951110963</v>
      </c>
      <c r="N116" s="75">
        <v>81.876430498333747</v>
      </c>
      <c r="O116" s="75">
        <v>57.371415882343221</v>
      </c>
      <c r="P116" s="73">
        <v>10</v>
      </c>
      <c r="Q116" s="73" t="s">
        <v>100</v>
      </c>
      <c r="R116" s="73"/>
      <c r="S116" s="73"/>
      <c r="T116" s="73"/>
      <c r="U116" s="73"/>
    </row>
    <row r="117" spans="1:21" x14ac:dyDescent="0.35">
      <c r="A117" s="73">
        <v>148</v>
      </c>
      <c r="B117" s="73" t="s">
        <v>351</v>
      </c>
      <c r="C117" s="73" t="s">
        <v>352</v>
      </c>
      <c r="D117" s="73" t="s">
        <v>152</v>
      </c>
      <c r="E117" s="73" t="s">
        <v>98</v>
      </c>
      <c r="F117" s="73" t="s">
        <v>99</v>
      </c>
      <c r="G117" s="74">
        <v>0.517011206983083</v>
      </c>
      <c r="H117" s="74">
        <v>5.1675388080412998E-3</v>
      </c>
      <c r="I117" s="74">
        <v>0.50686048471808998</v>
      </c>
      <c r="J117" s="74">
        <v>0.52714791009474915</v>
      </c>
      <c r="K117" s="75">
        <v>84.174947466375698</v>
      </c>
      <c r="L117" s="75">
        <v>0.59072933493585</v>
      </c>
      <c r="M117" s="75">
        <v>82.980418596905153</v>
      </c>
      <c r="N117" s="75">
        <v>85.300489203703322</v>
      </c>
      <c r="O117" s="75">
        <v>61.421031143453561</v>
      </c>
      <c r="P117" s="73">
        <v>10</v>
      </c>
      <c r="Q117" s="73" t="s">
        <v>100</v>
      </c>
      <c r="R117" s="73"/>
      <c r="S117" s="73"/>
      <c r="T117" s="73"/>
      <c r="U117" s="73"/>
    </row>
    <row r="118" spans="1:21" x14ac:dyDescent="0.35">
      <c r="A118" s="73">
        <v>854</v>
      </c>
      <c r="B118" s="73" t="s">
        <v>353</v>
      </c>
      <c r="C118" s="73" t="s">
        <v>354</v>
      </c>
      <c r="D118" s="73" t="s">
        <v>152</v>
      </c>
      <c r="E118" s="73" t="s">
        <v>103</v>
      </c>
      <c r="F118" s="73" t="s">
        <v>278</v>
      </c>
      <c r="G118" s="74">
        <v>0.5234242793578866</v>
      </c>
      <c r="H118" s="74">
        <v>5.8902818594831997E-3</v>
      </c>
      <c r="I118" s="74">
        <v>0.51184343165097046</v>
      </c>
      <c r="J118" s="74">
        <v>0.53497999387494055</v>
      </c>
      <c r="K118" s="75">
        <v>84.192337432005232</v>
      </c>
      <c r="L118" s="75">
        <v>0.74090593791457005</v>
      </c>
      <c r="M118" s="75">
        <v>82.682000730945475</v>
      </c>
      <c r="N118" s="75">
        <v>85.593904834799446</v>
      </c>
      <c r="O118" s="75">
        <v>62.170061471521755</v>
      </c>
      <c r="P118" s="73">
        <v>10</v>
      </c>
      <c r="Q118" s="73" t="s">
        <v>100</v>
      </c>
      <c r="R118" s="73"/>
      <c r="S118" s="73"/>
      <c r="T118" s="73"/>
      <c r="U118" s="73"/>
    </row>
    <row r="119" spans="1:21" x14ac:dyDescent="0.35">
      <c r="A119" s="73">
        <v>728</v>
      </c>
      <c r="B119" s="73" t="s">
        <v>355</v>
      </c>
      <c r="C119" s="73" t="s">
        <v>356</v>
      </c>
      <c r="D119" s="73" t="s">
        <v>152</v>
      </c>
      <c r="E119" s="73" t="s">
        <v>98</v>
      </c>
      <c r="F119" s="73" t="s">
        <v>278</v>
      </c>
      <c r="G119" s="74">
        <v>0.5801574344464715</v>
      </c>
      <c r="H119" s="74">
        <v>6.2373418917869997E-3</v>
      </c>
      <c r="I119" s="74">
        <v>0.56784611316028699</v>
      </c>
      <c r="J119" s="74">
        <v>0.59236979887503527</v>
      </c>
      <c r="K119" s="75">
        <v>91.862888520192854</v>
      </c>
      <c r="L119" s="75">
        <v>0.65582296422990993</v>
      </c>
      <c r="M119" s="75">
        <v>90.47669827144793</v>
      </c>
      <c r="N119" s="75">
        <v>93.062778645593056</v>
      </c>
      <c r="O119" s="75">
        <v>63.154712832586789</v>
      </c>
      <c r="P119" s="73">
        <v>10</v>
      </c>
      <c r="Q119" s="73" t="s">
        <v>100</v>
      </c>
      <c r="R119" s="73"/>
      <c r="S119" s="73"/>
      <c r="T119" s="73"/>
      <c r="U119" s="73"/>
    </row>
    <row r="120" spans="1:21" x14ac:dyDescent="0.35">
      <c r="A120" s="73">
        <v>562</v>
      </c>
      <c r="B120" s="73" t="s">
        <v>357</v>
      </c>
      <c r="C120" s="73" t="s">
        <v>358</v>
      </c>
      <c r="D120" s="73" t="s">
        <v>152</v>
      </c>
      <c r="E120" s="73" t="s">
        <v>103</v>
      </c>
      <c r="F120" s="73" t="s">
        <v>107</v>
      </c>
      <c r="G120" s="74">
        <v>0.60127981222056881</v>
      </c>
      <c r="H120" s="74">
        <v>5.6254159836449996E-3</v>
      </c>
      <c r="I120" s="74">
        <v>0.59017502835691049</v>
      </c>
      <c r="J120" s="74">
        <v>0.61228137403220451</v>
      </c>
      <c r="K120" s="75">
        <v>90.971157624902474</v>
      </c>
      <c r="L120" s="75">
        <v>0.53644903549634004</v>
      </c>
      <c r="M120" s="75">
        <v>89.860040512812489</v>
      </c>
      <c r="N120" s="75">
        <v>91.971398869015772</v>
      </c>
      <c r="O120" s="75">
        <v>66.09565360262863</v>
      </c>
      <c r="P120" s="73">
        <v>10</v>
      </c>
      <c r="Q120" s="73" t="s">
        <v>100</v>
      </c>
      <c r="R120" s="73"/>
      <c r="S120" s="73"/>
      <c r="T120" s="73"/>
      <c r="U120" s="73"/>
    </row>
    <row r="121" spans="1:21" s="1" customFormat="1" x14ac:dyDescent="0.35">
      <c r="G121" s="17"/>
      <c r="H121" s="17"/>
      <c r="I121" s="17"/>
      <c r="J121" s="17"/>
      <c r="K121" s="17"/>
      <c r="L121" s="17"/>
      <c r="M121" s="17"/>
      <c r="N121" s="17"/>
      <c r="O121" s="17"/>
    </row>
    <row r="122" spans="1:21" s="3" customFormat="1" ht="23" x14ac:dyDescent="0.4">
      <c r="A122" s="15" t="str">
        <f>'1.1 National MPI Results'!A122</f>
        <v>Notes</v>
      </c>
      <c r="G122" s="16"/>
      <c r="H122" s="16"/>
      <c r="I122" s="16"/>
      <c r="J122" s="16"/>
      <c r="K122" s="16"/>
      <c r="L122" s="16"/>
      <c r="M122" s="16"/>
      <c r="N122" s="16"/>
      <c r="O122" s="16"/>
      <c r="P122" s="6"/>
      <c r="Q122" s="6"/>
    </row>
    <row r="123" spans="1:21" s="12" customFormat="1" ht="30" customHeight="1" x14ac:dyDescent="0.45">
      <c r="A123" s="14" t="s">
        <v>76</v>
      </c>
      <c r="G123" s="20"/>
      <c r="H123" s="20"/>
      <c r="I123" s="20"/>
      <c r="J123" s="20"/>
      <c r="K123" s="20"/>
      <c r="L123" s="20"/>
      <c r="M123" s="20"/>
      <c r="N123" s="20"/>
      <c r="O123" s="20"/>
      <c r="P123" s="6"/>
      <c r="Q123" s="6"/>
    </row>
    <row r="124" spans="1:21" s="14" customFormat="1" ht="20.5" x14ac:dyDescent="0.35">
      <c r="A124" s="14" t="str">
        <f>'1.1 National MPI Results'!A123</f>
        <v xml:space="preserve">Tables 1.1 - 1.7 updated on 03 August 2022 </v>
      </c>
    </row>
    <row r="125" spans="1:21" s="1" customFormat="1" ht="18" x14ac:dyDescent="0.35">
      <c r="G125" s="17"/>
      <c r="H125" s="17"/>
      <c r="I125" s="17"/>
      <c r="J125" s="17"/>
      <c r="K125" s="17"/>
      <c r="L125" s="17"/>
      <c r="M125" s="17"/>
      <c r="N125" s="17"/>
      <c r="O125" s="17"/>
      <c r="P125" s="3"/>
      <c r="Q125" s="3"/>
    </row>
    <row r="126" spans="1:21" s="1" customFormat="1" ht="20.5" x14ac:dyDescent="0.35">
      <c r="G126" s="17"/>
      <c r="H126" s="17"/>
      <c r="I126" s="17"/>
      <c r="J126" s="17"/>
      <c r="K126" s="17"/>
      <c r="L126" s="17"/>
      <c r="M126" s="17"/>
      <c r="N126" s="17"/>
      <c r="O126" s="17"/>
      <c r="P126" s="14"/>
      <c r="Q126" s="14"/>
    </row>
    <row r="127" spans="1:21" s="1" customFormat="1" x14ac:dyDescent="0.35">
      <c r="G127" s="17"/>
      <c r="H127" s="17"/>
      <c r="I127" s="17"/>
      <c r="J127" s="17"/>
      <c r="K127" s="17"/>
      <c r="L127" s="17"/>
      <c r="M127" s="17"/>
      <c r="N127" s="17"/>
      <c r="O127" s="17"/>
      <c r="P127" s="5"/>
      <c r="Q127" s="5"/>
    </row>
    <row r="128" spans="1:21" s="1" customFormat="1" x14ac:dyDescent="0.35">
      <c r="G128" s="17"/>
      <c r="H128" s="17"/>
      <c r="I128" s="17"/>
      <c r="J128" s="17"/>
      <c r="K128" s="17"/>
      <c r="L128" s="17"/>
      <c r="M128" s="17"/>
      <c r="N128" s="17"/>
      <c r="O128" s="17"/>
      <c r="P128" s="5"/>
      <c r="Q128" s="5"/>
    </row>
    <row r="129" spans="7:17" s="1" customFormat="1" x14ac:dyDescent="0.35">
      <c r="G129" s="17"/>
      <c r="H129" s="17"/>
      <c r="I129" s="17"/>
      <c r="J129" s="17"/>
      <c r="K129" s="17"/>
      <c r="L129" s="17"/>
      <c r="M129" s="17"/>
      <c r="N129" s="17"/>
      <c r="O129" s="17"/>
      <c r="P129" s="5"/>
      <c r="Q129" s="5"/>
    </row>
    <row r="130" spans="7:17" s="1" customFormat="1" x14ac:dyDescent="0.35">
      <c r="G130" s="17"/>
      <c r="H130" s="17"/>
      <c r="I130" s="17"/>
      <c r="J130" s="17"/>
      <c r="K130" s="17"/>
      <c r="L130" s="17"/>
      <c r="M130" s="17"/>
      <c r="N130" s="17"/>
      <c r="O130" s="17"/>
      <c r="P130" s="5"/>
      <c r="Q130" s="5"/>
    </row>
    <row r="131" spans="7:17" s="1" customFormat="1" x14ac:dyDescent="0.35">
      <c r="G131" s="17"/>
      <c r="H131" s="17"/>
      <c r="I131" s="17"/>
      <c r="J131" s="17"/>
      <c r="K131" s="17"/>
      <c r="L131" s="17"/>
      <c r="M131" s="17"/>
      <c r="N131" s="17"/>
      <c r="O131" s="17"/>
    </row>
    <row r="132" spans="7:17" s="1" customFormat="1" x14ac:dyDescent="0.35">
      <c r="G132" s="17"/>
      <c r="H132" s="17"/>
      <c r="I132" s="17"/>
      <c r="J132" s="17"/>
      <c r="K132" s="17"/>
      <c r="L132" s="17"/>
      <c r="M132" s="17"/>
      <c r="N132" s="17"/>
      <c r="O132" s="17"/>
    </row>
    <row r="133" spans="7:17" s="1" customFormat="1" x14ac:dyDescent="0.35">
      <c r="G133" s="17"/>
      <c r="H133" s="17"/>
      <c r="I133" s="17"/>
      <c r="J133" s="17"/>
      <c r="K133" s="17"/>
      <c r="L133" s="17"/>
      <c r="M133" s="17"/>
      <c r="N133" s="17"/>
      <c r="O133" s="17"/>
    </row>
    <row r="134" spans="7:17" s="1" customFormat="1" x14ac:dyDescent="0.35">
      <c r="G134" s="17"/>
      <c r="H134" s="17"/>
      <c r="I134" s="17"/>
      <c r="J134" s="17"/>
      <c r="K134" s="17"/>
      <c r="L134" s="17"/>
      <c r="M134" s="17"/>
      <c r="N134" s="17"/>
      <c r="O134" s="17"/>
    </row>
    <row r="135" spans="7:17" s="1" customFormat="1" x14ac:dyDescent="0.35">
      <c r="G135" s="17"/>
      <c r="H135" s="17"/>
      <c r="I135" s="17"/>
      <c r="J135" s="17"/>
      <c r="K135" s="17"/>
      <c r="L135" s="17"/>
      <c r="M135" s="17"/>
      <c r="N135" s="17"/>
      <c r="O135" s="17"/>
    </row>
    <row r="136" spans="7:17" s="1" customFormat="1" x14ac:dyDescent="0.35">
      <c r="G136" s="17"/>
      <c r="H136" s="17"/>
      <c r="I136" s="17"/>
      <c r="J136" s="17"/>
      <c r="K136" s="17"/>
      <c r="L136" s="17"/>
      <c r="M136" s="17"/>
      <c r="N136" s="17"/>
      <c r="O136" s="17"/>
    </row>
    <row r="137" spans="7:17" s="1" customFormat="1" x14ac:dyDescent="0.35">
      <c r="G137" s="17"/>
      <c r="H137" s="17"/>
      <c r="I137" s="17"/>
      <c r="J137" s="17"/>
      <c r="K137" s="17"/>
      <c r="L137" s="17"/>
      <c r="M137" s="17"/>
      <c r="N137" s="17"/>
      <c r="O137" s="17"/>
    </row>
    <row r="138" spans="7:17" s="1" customFormat="1" x14ac:dyDescent="0.35">
      <c r="G138" s="17"/>
      <c r="H138" s="17"/>
      <c r="I138" s="17"/>
      <c r="J138" s="17"/>
      <c r="K138" s="17"/>
      <c r="L138" s="17"/>
      <c r="M138" s="17"/>
      <c r="N138" s="17"/>
      <c r="O138" s="17"/>
    </row>
    <row r="139" spans="7:17" s="1" customFormat="1" x14ac:dyDescent="0.35">
      <c r="G139" s="17"/>
      <c r="H139" s="17"/>
      <c r="I139" s="17"/>
      <c r="J139" s="17"/>
      <c r="K139" s="17"/>
      <c r="L139" s="17"/>
      <c r="M139" s="17"/>
      <c r="N139" s="17"/>
      <c r="O139" s="17"/>
    </row>
    <row r="140" spans="7:17" s="1" customFormat="1" x14ac:dyDescent="0.35">
      <c r="G140" s="17"/>
      <c r="H140" s="17"/>
      <c r="I140" s="17"/>
      <c r="J140" s="17"/>
      <c r="K140" s="17"/>
      <c r="L140" s="17"/>
      <c r="M140" s="17"/>
      <c r="N140" s="17"/>
      <c r="O140" s="17"/>
    </row>
    <row r="141" spans="7:17" s="1" customFormat="1" x14ac:dyDescent="0.35">
      <c r="G141" s="17"/>
      <c r="H141" s="17"/>
      <c r="I141" s="17"/>
      <c r="J141" s="17"/>
      <c r="K141" s="17"/>
      <c r="L141" s="17"/>
      <c r="M141" s="17"/>
      <c r="N141" s="17"/>
      <c r="O141" s="17"/>
    </row>
    <row r="142" spans="7:17" s="1" customFormat="1" x14ac:dyDescent="0.35">
      <c r="G142" s="17"/>
      <c r="H142" s="17"/>
      <c r="I142" s="17"/>
      <c r="J142" s="17"/>
      <c r="K142" s="17"/>
      <c r="L142" s="17"/>
      <c r="M142" s="17"/>
      <c r="N142" s="17"/>
      <c r="O142" s="17"/>
    </row>
    <row r="143" spans="7:17" s="1" customFormat="1" x14ac:dyDescent="0.35">
      <c r="G143" s="17"/>
      <c r="H143" s="17"/>
      <c r="I143" s="17"/>
      <c r="J143" s="17"/>
      <c r="K143" s="17"/>
      <c r="L143" s="17"/>
      <c r="M143" s="17"/>
      <c r="N143" s="17"/>
      <c r="O143" s="17"/>
    </row>
    <row r="144" spans="7:17" s="1" customFormat="1" x14ac:dyDescent="0.35">
      <c r="G144" s="17"/>
      <c r="H144" s="17"/>
      <c r="I144" s="17"/>
      <c r="J144" s="17"/>
      <c r="K144" s="17"/>
      <c r="L144" s="17"/>
      <c r="M144" s="17"/>
      <c r="N144" s="17"/>
      <c r="O144" s="17"/>
    </row>
    <row r="145" spans="7:15" s="1" customFormat="1" x14ac:dyDescent="0.35">
      <c r="G145" s="17"/>
      <c r="H145" s="17"/>
      <c r="I145" s="17"/>
      <c r="J145" s="17"/>
      <c r="K145" s="17"/>
      <c r="L145" s="17"/>
      <c r="M145" s="17"/>
      <c r="N145" s="17"/>
      <c r="O145" s="17"/>
    </row>
    <row r="146" spans="7:15" s="1" customFormat="1" x14ac:dyDescent="0.35">
      <c r="G146" s="17"/>
      <c r="H146" s="17"/>
      <c r="I146" s="17"/>
      <c r="J146" s="17"/>
      <c r="K146" s="17"/>
      <c r="L146" s="17"/>
      <c r="M146" s="17"/>
      <c r="N146" s="17"/>
      <c r="O146" s="17"/>
    </row>
    <row r="147" spans="7:15" s="1" customFormat="1" x14ac:dyDescent="0.35">
      <c r="G147" s="17"/>
      <c r="H147" s="17"/>
      <c r="I147" s="17"/>
      <c r="J147" s="17"/>
      <c r="K147" s="17"/>
      <c r="L147" s="17"/>
      <c r="M147" s="17"/>
      <c r="N147" s="17"/>
      <c r="O147" s="17"/>
    </row>
    <row r="148" spans="7:15" s="1" customFormat="1" x14ac:dyDescent="0.35">
      <c r="G148" s="17"/>
      <c r="H148" s="17"/>
      <c r="I148" s="17"/>
      <c r="J148" s="17"/>
      <c r="K148" s="17"/>
      <c r="L148" s="17"/>
      <c r="M148" s="17"/>
      <c r="N148" s="17"/>
      <c r="O148" s="17"/>
    </row>
    <row r="149" spans="7:15" s="1" customFormat="1" x14ac:dyDescent="0.35">
      <c r="G149" s="17"/>
      <c r="H149" s="17"/>
      <c r="I149" s="17"/>
      <c r="J149" s="17"/>
      <c r="K149" s="17"/>
      <c r="L149" s="17"/>
      <c r="M149" s="17"/>
      <c r="N149" s="17"/>
      <c r="O149" s="17"/>
    </row>
    <row r="150" spans="7:15" s="1" customFormat="1" x14ac:dyDescent="0.35">
      <c r="G150" s="17"/>
      <c r="H150" s="17"/>
      <c r="I150" s="17"/>
      <c r="J150" s="17"/>
      <c r="K150" s="17"/>
      <c r="L150" s="17"/>
      <c r="M150" s="17"/>
      <c r="N150" s="17"/>
      <c r="O150" s="17"/>
    </row>
    <row r="151" spans="7:15" s="1" customFormat="1" x14ac:dyDescent="0.35">
      <c r="G151" s="17"/>
      <c r="H151" s="17"/>
      <c r="I151" s="17"/>
      <c r="J151" s="17"/>
      <c r="K151" s="17"/>
      <c r="L151" s="17"/>
      <c r="M151" s="17"/>
      <c r="N151" s="17"/>
      <c r="O151" s="17"/>
    </row>
    <row r="152" spans="7:15" s="1" customFormat="1" x14ac:dyDescent="0.35">
      <c r="G152" s="17"/>
      <c r="H152" s="17"/>
      <c r="I152" s="17"/>
      <c r="J152" s="17"/>
      <c r="K152" s="17"/>
      <c r="L152" s="17"/>
      <c r="M152" s="17"/>
      <c r="N152" s="17"/>
      <c r="O152" s="17"/>
    </row>
    <row r="153" spans="7:15" s="1" customFormat="1" x14ac:dyDescent="0.35">
      <c r="G153" s="17"/>
      <c r="H153" s="17"/>
      <c r="I153" s="17"/>
      <c r="J153" s="17"/>
      <c r="K153" s="17"/>
      <c r="L153" s="17"/>
      <c r="M153" s="17"/>
      <c r="N153" s="17"/>
      <c r="O153" s="17"/>
    </row>
    <row r="154" spans="7:15" s="1" customFormat="1" x14ac:dyDescent="0.35">
      <c r="G154" s="17"/>
      <c r="H154" s="17"/>
      <c r="I154" s="17"/>
      <c r="J154" s="17"/>
      <c r="K154" s="17"/>
      <c r="L154" s="17"/>
      <c r="M154" s="17"/>
      <c r="N154" s="17"/>
      <c r="O154" s="17"/>
    </row>
    <row r="155" spans="7:15" s="1" customFormat="1" x14ac:dyDescent="0.35">
      <c r="G155" s="17"/>
      <c r="H155" s="17"/>
      <c r="I155" s="17"/>
      <c r="J155" s="17"/>
      <c r="K155" s="17"/>
      <c r="L155" s="17"/>
      <c r="M155" s="17"/>
      <c r="N155" s="17"/>
      <c r="O155" s="17"/>
    </row>
    <row r="156" spans="7:15" s="1" customFormat="1" x14ac:dyDescent="0.35">
      <c r="G156" s="17"/>
      <c r="H156" s="17"/>
      <c r="I156" s="17"/>
      <c r="J156" s="17"/>
      <c r="K156" s="17"/>
      <c r="L156" s="17"/>
      <c r="M156" s="17"/>
      <c r="N156" s="17"/>
      <c r="O156" s="17"/>
    </row>
    <row r="157" spans="7:15" s="1" customFormat="1" x14ac:dyDescent="0.35">
      <c r="G157" s="17"/>
      <c r="H157" s="17"/>
      <c r="I157" s="17"/>
      <c r="J157" s="17"/>
      <c r="K157" s="17"/>
      <c r="L157" s="17"/>
      <c r="M157" s="17"/>
      <c r="N157" s="17"/>
      <c r="O157" s="17"/>
    </row>
    <row r="158" spans="7:15" s="1" customFormat="1" x14ac:dyDescent="0.35">
      <c r="G158" s="17"/>
      <c r="H158" s="17"/>
      <c r="I158" s="17"/>
      <c r="J158" s="17"/>
      <c r="K158" s="17"/>
      <c r="L158" s="17"/>
      <c r="M158" s="17"/>
      <c r="N158" s="17"/>
      <c r="O158" s="17"/>
    </row>
    <row r="159" spans="7:15" s="1" customFormat="1" x14ac:dyDescent="0.35">
      <c r="G159" s="17"/>
      <c r="H159" s="17"/>
      <c r="I159" s="17"/>
      <c r="J159" s="17"/>
      <c r="K159" s="17"/>
      <c r="L159" s="17"/>
      <c r="M159" s="17"/>
      <c r="N159" s="17"/>
      <c r="O159" s="17"/>
    </row>
    <row r="160" spans="7:15" s="1" customFormat="1" x14ac:dyDescent="0.35">
      <c r="G160" s="17"/>
      <c r="H160" s="17"/>
      <c r="I160" s="17"/>
      <c r="J160" s="17"/>
      <c r="K160" s="17"/>
      <c r="L160" s="17"/>
      <c r="M160" s="17"/>
      <c r="N160" s="17"/>
      <c r="O160" s="17"/>
    </row>
    <row r="161" spans="7:15" s="1" customFormat="1" x14ac:dyDescent="0.35">
      <c r="G161" s="17"/>
      <c r="H161" s="17"/>
      <c r="I161" s="17"/>
      <c r="J161" s="17"/>
      <c r="K161" s="17"/>
      <c r="L161" s="17"/>
      <c r="M161" s="17"/>
      <c r="N161" s="17"/>
      <c r="O161" s="17"/>
    </row>
    <row r="162" spans="7:15" s="1" customFormat="1" x14ac:dyDescent="0.35">
      <c r="G162" s="17"/>
      <c r="H162" s="17"/>
      <c r="I162" s="17"/>
      <c r="J162" s="17"/>
      <c r="K162" s="17"/>
      <c r="L162" s="17"/>
      <c r="M162" s="17"/>
      <c r="N162" s="17"/>
      <c r="O162" s="17"/>
    </row>
    <row r="163" spans="7:15" s="1" customFormat="1" x14ac:dyDescent="0.35">
      <c r="G163" s="17"/>
      <c r="H163" s="17"/>
      <c r="I163" s="17"/>
      <c r="J163" s="17"/>
      <c r="K163" s="17"/>
      <c r="L163" s="17"/>
      <c r="M163" s="17"/>
      <c r="N163" s="17"/>
      <c r="O163" s="17"/>
    </row>
    <row r="164" spans="7:15" s="1" customFormat="1" x14ac:dyDescent="0.35">
      <c r="G164" s="17"/>
      <c r="H164" s="17"/>
      <c r="I164" s="17"/>
      <c r="J164" s="17"/>
      <c r="K164" s="17"/>
      <c r="L164" s="17"/>
      <c r="M164" s="17"/>
      <c r="N164" s="17"/>
      <c r="O164" s="17"/>
    </row>
    <row r="165" spans="7:15" s="1" customFormat="1" x14ac:dyDescent="0.35">
      <c r="G165" s="17"/>
      <c r="H165" s="17"/>
      <c r="I165" s="17"/>
      <c r="J165" s="17"/>
      <c r="K165" s="17"/>
      <c r="L165" s="17"/>
      <c r="M165" s="17"/>
      <c r="N165" s="17"/>
      <c r="O165" s="17"/>
    </row>
    <row r="166" spans="7:15" s="1" customFormat="1" x14ac:dyDescent="0.35">
      <c r="G166" s="17"/>
      <c r="H166" s="17"/>
      <c r="I166" s="17"/>
      <c r="J166" s="17"/>
      <c r="K166" s="17"/>
      <c r="L166" s="17"/>
      <c r="M166" s="17"/>
      <c r="N166" s="17"/>
      <c r="O166" s="17"/>
    </row>
    <row r="167" spans="7:15" s="1" customFormat="1" x14ac:dyDescent="0.35">
      <c r="G167" s="17"/>
      <c r="H167" s="17"/>
      <c r="I167" s="17"/>
      <c r="J167" s="17"/>
      <c r="K167" s="17"/>
      <c r="L167" s="17"/>
      <c r="M167" s="17"/>
      <c r="N167" s="17"/>
      <c r="O167" s="17"/>
    </row>
    <row r="168" spans="7:15" s="1" customFormat="1" x14ac:dyDescent="0.35">
      <c r="G168" s="17"/>
      <c r="H168" s="17"/>
      <c r="I168" s="17"/>
      <c r="J168" s="17"/>
      <c r="K168" s="17"/>
      <c r="L168" s="17"/>
      <c r="M168" s="17"/>
      <c r="N168" s="17"/>
      <c r="O168" s="17"/>
    </row>
    <row r="169" spans="7:15" s="1" customFormat="1" x14ac:dyDescent="0.35">
      <c r="G169" s="17"/>
      <c r="H169" s="17"/>
      <c r="I169" s="17"/>
      <c r="J169" s="17"/>
      <c r="K169" s="17"/>
      <c r="L169" s="17"/>
      <c r="M169" s="17"/>
      <c r="N169" s="17"/>
      <c r="O169" s="17"/>
    </row>
    <row r="170" spans="7:15" s="1" customFormat="1" x14ac:dyDescent="0.35">
      <c r="G170" s="17"/>
      <c r="H170" s="17"/>
      <c r="I170" s="17"/>
      <c r="J170" s="17"/>
      <c r="K170" s="17"/>
      <c r="L170" s="17"/>
      <c r="M170" s="17"/>
      <c r="N170" s="17"/>
      <c r="O170" s="17"/>
    </row>
    <row r="171" spans="7:15" s="1" customFormat="1" x14ac:dyDescent="0.35">
      <c r="G171" s="17"/>
      <c r="H171" s="17"/>
      <c r="I171" s="17"/>
      <c r="J171" s="17"/>
      <c r="K171" s="17"/>
      <c r="L171" s="17"/>
      <c r="M171" s="17"/>
      <c r="N171" s="17"/>
      <c r="O171" s="17"/>
    </row>
    <row r="172" spans="7:15" s="1" customFormat="1" x14ac:dyDescent="0.35">
      <c r="G172" s="17"/>
      <c r="H172" s="17"/>
      <c r="I172" s="17"/>
      <c r="J172" s="17"/>
      <c r="K172" s="17"/>
      <c r="L172" s="17"/>
      <c r="M172" s="17"/>
      <c r="N172" s="17"/>
      <c r="O172" s="17"/>
    </row>
    <row r="173" spans="7:15" s="1" customFormat="1" x14ac:dyDescent="0.35">
      <c r="G173" s="17"/>
      <c r="H173" s="17"/>
      <c r="I173" s="17"/>
      <c r="J173" s="17"/>
      <c r="K173" s="17"/>
      <c r="L173" s="17"/>
      <c r="M173" s="17"/>
      <c r="N173" s="17"/>
      <c r="O173" s="17"/>
    </row>
    <row r="174" spans="7:15" s="1" customFormat="1" x14ac:dyDescent="0.35">
      <c r="G174" s="17"/>
      <c r="H174" s="17"/>
      <c r="I174" s="17"/>
      <c r="J174" s="17"/>
      <c r="K174" s="17"/>
      <c r="L174" s="17"/>
      <c r="M174" s="17"/>
      <c r="N174" s="17"/>
      <c r="O174" s="17"/>
    </row>
    <row r="175" spans="7:15" s="1" customFormat="1" x14ac:dyDescent="0.35">
      <c r="G175" s="17"/>
      <c r="H175" s="17"/>
      <c r="I175" s="17"/>
      <c r="J175" s="17"/>
      <c r="K175" s="17"/>
      <c r="L175" s="17"/>
      <c r="M175" s="17"/>
      <c r="N175" s="17"/>
      <c r="O175" s="17"/>
    </row>
    <row r="176" spans="7:15" s="1" customFormat="1" x14ac:dyDescent="0.35">
      <c r="G176" s="17"/>
      <c r="H176" s="17"/>
      <c r="I176" s="17"/>
      <c r="J176" s="17"/>
      <c r="K176" s="17"/>
      <c r="L176" s="17"/>
      <c r="M176" s="17"/>
      <c r="N176" s="17"/>
      <c r="O176" s="17"/>
    </row>
    <row r="177" spans="7:15" s="1" customFormat="1" x14ac:dyDescent="0.35">
      <c r="G177" s="17"/>
      <c r="H177" s="17"/>
      <c r="I177" s="17"/>
      <c r="J177" s="17"/>
      <c r="K177" s="17"/>
      <c r="L177" s="17"/>
      <c r="M177" s="17"/>
      <c r="N177" s="17"/>
      <c r="O177" s="17"/>
    </row>
    <row r="178" spans="7:15" s="1" customFormat="1" x14ac:dyDescent="0.35">
      <c r="G178" s="17"/>
      <c r="H178" s="17"/>
      <c r="I178" s="17"/>
      <c r="J178" s="17"/>
      <c r="K178" s="17"/>
      <c r="L178" s="17"/>
      <c r="M178" s="17"/>
      <c r="N178" s="17"/>
      <c r="O178" s="17"/>
    </row>
    <row r="179" spans="7:15" s="1" customFormat="1" x14ac:dyDescent="0.35">
      <c r="G179" s="17"/>
      <c r="H179" s="17"/>
      <c r="I179" s="17"/>
      <c r="J179" s="17"/>
      <c r="K179" s="17"/>
      <c r="L179" s="17"/>
      <c r="M179" s="17"/>
      <c r="N179" s="17"/>
      <c r="O179" s="17"/>
    </row>
    <row r="180" spans="7:15" s="1" customFormat="1" x14ac:dyDescent="0.35">
      <c r="G180" s="17"/>
      <c r="H180" s="17"/>
      <c r="I180" s="17"/>
      <c r="J180" s="17"/>
      <c r="K180" s="17"/>
      <c r="L180" s="17"/>
      <c r="M180" s="17"/>
      <c r="N180" s="17"/>
      <c r="O180" s="17"/>
    </row>
    <row r="181" spans="7:15" s="1" customFormat="1" x14ac:dyDescent="0.35">
      <c r="G181" s="17"/>
      <c r="H181" s="17"/>
      <c r="I181" s="17"/>
      <c r="J181" s="17"/>
      <c r="K181" s="17"/>
      <c r="L181" s="17"/>
      <c r="M181" s="17"/>
      <c r="N181" s="17"/>
      <c r="O181" s="17"/>
    </row>
    <row r="182" spans="7:15" s="1" customFormat="1" x14ac:dyDescent="0.35">
      <c r="G182" s="17"/>
      <c r="H182" s="17"/>
      <c r="I182" s="17"/>
      <c r="J182" s="17"/>
      <c r="K182" s="17"/>
      <c r="L182" s="17"/>
      <c r="M182" s="17"/>
      <c r="N182" s="17"/>
      <c r="O182" s="17"/>
    </row>
    <row r="183" spans="7:15" s="1" customFormat="1" x14ac:dyDescent="0.35">
      <c r="G183" s="17"/>
      <c r="H183" s="17"/>
      <c r="I183" s="17"/>
      <c r="J183" s="17"/>
      <c r="K183" s="17"/>
      <c r="L183" s="17"/>
      <c r="M183" s="17"/>
      <c r="N183" s="17"/>
      <c r="O183" s="17"/>
    </row>
    <row r="184" spans="7:15" s="1" customFormat="1" x14ac:dyDescent="0.35">
      <c r="G184" s="17"/>
      <c r="H184" s="17"/>
      <c r="I184" s="17"/>
      <c r="J184" s="17"/>
      <c r="K184" s="17"/>
      <c r="L184" s="17"/>
      <c r="M184" s="17"/>
      <c r="N184" s="17"/>
      <c r="O184" s="17"/>
    </row>
    <row r="185" spans="7:15" s="1" customFormat="1" x14ac:dyDescent="0.35">
      <c r="G185" s="17"/>
      <c r="H185" s="17"/>
      <c r="I185" s="17"/>
      <c r="J185" s="17"/>
      <c r="K185" s="17"/>
      <c r="L185" s="17"/>
      <c r="M185" s="17"/>
      <c r="N185" s="17"/>
      <c r="O185" s="17"/>
    </row>
    <row r="186" spans="7:15" s="1" customFormat="1" x14ac:dyDescent="0.35">
      <c r="G186" s="17"/>
      <c r="H186" s="17"/>
      <c r="I186" s="17"/>
      <c r="J186" s="17"/>
      <c r="K186" s="17"/>
      <c r="L186" s="17"/>
      <c r="M186" s="17"/>
      <c r="N186" s="17"/>
      <c r="O186" s="17"/>
    </row>
    <row r="187" spans="7:15" s="1" customFormat="1" x14ac:dyDescent="0.35">
      <c r="G187" s="17"/>
      <c r="H187" s="17"/>
      <c r="I187" s="17"/>
      <c r="J187" s="17"/>
      <c r="K187" s="17"/>
      <c r="L187" s="17"/>
      <c r="M187" s="17"/>
      <c r="N187" s="17"/>
      <c r="O187" s="17"/>
    </row>
    <row r="188" spans="7:15" s="1" customFormat="1" x14ac:dyDescent="0.35">
      <c r="G188" s="17"/>
      <c r="H188" s="17"/>
      <c r="I188" s="17"/>
      <c r="J188" s="17"/>
      <c r="K188" s="17"/>
      <c r="L188" s="17"/>
      <c r="M188" s="17"/>
      <c r="N188" s="17"/>
      <c r="O188" s="17"/>
    </row>
    <row r="189" spans="7:15" s="1" customFormat="1" x14ac:dyDescent="0.35">
      <c r="G189" s="17"/>
      <c r="H189" s="17"/>
      <c r="I189" s="17"/>
      <c r="J189" s="17"/>
      <c r="K189" s="17"/>
      <c r="L189" s="17"/>
      <c r="M189" s="17"/>
      <c r="N189" s="17"/>
      <c r="O189" s="17"/>
    </row>
    <row r="190" spans="7:15" s="1" customFormat="1" x14ac:dyDescent="0.35">
      <c r="G190" s="17"/>
      <c r="H190" s="17"/>
      <c r="I190" s="17"/>
      <c r="J190" s="17"/>
      <c r="K190" s="17"/>
      <c r="L190" s="17"/>
      <c r="M190" s="17"/>
      <c r="N190" s="17"/>
      <c r="O190" s="17"/>
    </row>
    <row r="191" spans="7:15" s="1" customFormat="1" x14ac:dyDescent="0.35">
      <c r="G191" s="17"/>
      <c r="H191" s="17"/>
      <c r="I191" s="17"/>
      <c r="J191" s="17"/>
      <c r="K191" s="17"/>
      <c r="L191" s="17"/>
      <c r="M191" s="17"/>
      <c r="N191" s="17"/>
      <c r="O191" s="17"/>
    </row>
    <row r="192" spans="7:15" s="1" customFormat="1" x14ac:dyDescent="0.35">
      <c r="G192" s="17"/>
      <c r="H192" s="17"/>
      <c r="I192" s="17"/>
      <c r="J192" s="17"/>
      <c r="K192" s="17"/>
      <c r="L192" s="17"/>
      <c r="M192" s="17"/>
      <c r="N192" s="17"/>
      <c r="O192" s="17"/>
    </row>
    <row r="193" spans="7:15" s="1" customFormat="1" x14ac:dyDescent="0.35">
      <c r="G193" s="17"/>
      <c r="H193" s="17"/>
      <c r="I193" s="17"/>
      <c r="J193" s="17"/>
      <c r="K193" s="17"/>
      <c r="L193" s="17"/>
      <c r="M193" s="17"/>
      <c r="N193" s="17"/>
      <c r="O193" s="17"/>
    </row>
    <row r="194" spans="7:15" s="1" customFormat="1" x14ac:dyDescent="0.35">
      <c r="G194" s="17"/>
      <c r="H194" s="17"/>
      <c r="I194" s="17"/>
      <c r="J194" s="17"/>
      <c r="K194" s="17"/>
      <c r="L194" s="17"/>
      <c r="M194" s="17"/>
      <c r="N194" s="17"/>
      <c r="O194" s="17"/>
    </row>
    <row r="195" spans="7:15" s="1" customFormat="1" x14ac:dyDescent="0.35">
      <c r="G195" s="17"/>
      <c r="H195" s="17"/>
      <c r="I195" s="17"/>
      <c r="J195" s="17"/>
      <c r="K195" s="17"/>
      <c r="L195" s="17"/>
      <c r="M195" s="17"/>
      <c r="N195" s="17"/>
      <c r="O195" s="17"/>
    </row>
    <row r="196" spans="7:15" s="1" customFormat="1" x14ac:dyDescent="0.35">
      <c r="G196" s="17"/>
      <c r="H196" s="17"/>
      <c r="I196" s="17"/>
      <c r="J196" s="17"/>
      <c r="K196" s="17"/>
      <c r="L196" s="17"/>
      <c r="M196" s="17"/>
      <c r="N196" s="17"/>
      <c r="O196" s="17"/>
    </row>
    <row r="197" spans="7:15" s="1" customFormat="1" x14ac:dyDescent="0.35">
      <c r="G197" s="17"/>
      <c r="H197" s="17"/>
      <c r="I197" s="17"/>
      <c r="J197" s="17"/>
      <c r="K197" s="17"/>
      <c r="L197" s="17"/>
      <c r="M197" s="17"/>
      <c r="N197" s="17"/>
      <c r="O197" s="17"/>
    </row>
    <row r="198" spans="7:15" s="1" customFormat="1" x14ac:dyDescent="0.35">
      <c r="G198" s="17"/>
      <c r="H198" s="17"/>
      <c r="I198" s="17"/>
      <c r="J198" s="17"/>
      <c r="K198" s="17"/>
      <c r="L198" s="17"/>
      <c r="M198" s="17"/>
      <c r="N198" s="17"/>
      <c r="O198" s="17"/>
    </row>
    <row r="199" spans="7:15" s="1" customFormat="1" x14ac:dyDescent="0.35">
      <c r="G199" s="17"/>
      <c r="H199" s="17"/>
      <c r="I199" s="17"/>
      <c r="J199" s="17"/>
      <c r="K199" s="17"/>
      <c r="L199" s="17"/>
      <c r="M199" s="17"/>
      <c r="N199" s="17"/>
      <c r="O199" s="17"/>
    </row>
    <row r="200" spans="7:15" s="1" customFormat="1" x14ac:dyDescent="0.35">
      <c r="G200" s="17"/>
      <c r="H200" s="17"/>
      <c r="I200" s="17"/>
      <c r="J200" s="17"/>
      <c r="K200" s="17"/>
      <c r="L200" s="17"/>
      <c r="M200" s="17"/>
      <c r="N200" s="17"/>
      <c r="O200" s="17"/>
    </row>
    <row r="201" spans="7:15" s="1" customFormat="1" x14ac:dyDescent="0.35">
      <c r="G201" s="17"/>
      <c r="H201" s="17"/>
      <c r="I201" s="17"/>
      <c r="J201" s="17"/>
      <c r="K201" s="17"/>
      <c r="L201" s="17"/>
      <c r="M201" s="17"/>
      <c r="N201" s="17"/>
      <c r="O201" s="17"/>
    </row>
    <row r="202" spans="7:15" s="1" customFormat="1" x14ac:dyDescent="0.35">
      <c r="G202" s="17"/>
      <c r="H202" s="17"/>
      <c r="I202" s="17"/>
      <c r="J202" s="17"/>
      <c r="K202" s="17"/>
      <c r="L202" s="17"/>
      <c r="M202" s="17"/>
      <c r="N202" s="17"/>
      <c r="O202" s="17"/>
    </row>
    <row r="203" spans="7:15" s="1" customFormat="1" x14ac:dyDescent="0.35">
      <c r="G203" s="17"/>
      <c r="H203" s="17"/>
      <c r="I203" s="17"/>
      <c r="J203" s="17"/>
      <c r="K203" s="17"/>
      <c r="L203" s="17"/>
      <c r="M203" s="17"/>
      <c r="N203" s="17"/>
      <c r="O203" s="17"/>
    </row>
    <row r="204" spans="7:15" s="1" customFormat="1" x14ac:dyDescent="0.35">
      <c r="G204" s="17"/>
      <c r="H204" s="17"/>
      <c r="I204" s="17"/>
      <c r="J204" s="17"/>
      <c r="K204" s="17"/>
      <c r="L204" s="17"/>
      <c r="M204" s="17"/>
      <c r="N204" s="17"/>
      <c r="O204" s="17"/>
    </row>
    <row r="205" spans="7:15" s="1" customFormat="1" x14ac:dyDescent="0.35">
      <c r="G205" s="17"/>
      <c r="H205" s="17"/>
      <c r="I205" s="17"/>
      <c r="J205" s="17"/>
      <c r="K205" s="17"/>
      <c r="L205" s="17"/>
      <c r="M205" s="17"/>
      <c r="N205" s="17"/>
      <c r="O205" s="17"/>
    </row>
    <row r="206" spans="7:15" s="1" customFormat="1" x14ac:dyDescent="0.35">
      <c r="G206" s="17"/>
      <c r="H206" s="17"/>
      <c r="I206" s="17"/>
      <c r="J206" s="17"/>
      <c r="K206" s="17"/>
      <c r="L206" s="17"/>
      <c r="M206" s="17"/>
      <c r="N206" s="17"/>
      <c r="O206" s="17"/>
    </row>
    <row r="207" spans="7:15" s="1" customFormat="1" x14ac:dyDescent="0.35">
      <c r="G207" s="17"/>
      <c r="H207" s="17"/>
      <c r="I207" s="17"/>
      <c r="J207" s="17"/>
      <c r="K207" s="17"/>
      <c r="L207" s="17"/>
      <c r="M207" s="17"/>
      <c r="N207" s="17"/>
      <c r="O207" s="17"/>
    </row>
    <row r="208" spans="7:15" s="1" customFormat="1" x14ac:dyDescent="0.35">
      <c r="G208" s="17"/>
      <c r="H208" s="17"/>
      <c r="I208" s="17"/>
      <c r="J208" s="17"/>
      <c r="K208" s="17"/>
      <c r="L208" s="17"/>
      <c r="M208" s="17"/>
      <c r="N208" s="17"/>
      <c r="O208" s="17"/>
    </row>
    <row r="209" spans="7:15" s="1" customFormat="1" x14ac:dyDescent="0.35">
      <c r="G209" s="17"/>
      <c r="H209" s="17"/>
      <c r="I209" s="17"/>
      <c r="J209" s="17"/>
      <c r="K209" s="17"/>
      <c r="L209" s="17"/>
      <c r="M209" s="17"/>
      <c r="N209" s="17"/>
      <c r="O209" s="17"/>
    </row>
    <row r="210" spans="7:15" s="1" customFormat="1" x14ac:dyDescent="0.35">
      <c r="G210" s="17"/>
      <c r="H210" s="17"/>
      <c r="I210" s="17"/>
      <c r="J210" s="17"/>
      <c r="K210" s="17"/>
      <c r="L210" s="17"/>
      <c r="M210" s="17"/>
      <c r="N210" s="17"/>
      <c r="O210" s="17"/>
    </row>
    <row r="211" spans="7:15" s="1" customFormat="1" x14ac:dyDescent="0.35">
      <c r="G211" s="17"/>
      <c r="H211" s="17"/>
      <c r="I211" s="17"/>
      <c r="J211" s="17"/>
      <c r="K211" s="17"/>
      <c r="L211" s="17"/>
      <c r="M211" s="17"/>
      <c r="N211" s="17"/>
      <c r="O211" s="17"/>
    </row>
    <row r="212" spans="7:15" s="1" customFormat="1" x14ac:dyDescent="0.35">
      <c r="G212" s="17"/>
      <c r="H212" s="17"/>
      <c r="I212" s="17"/>
      <c r="J212" s="17"/>
      <c r="K212" s="17"/>
      <c r="L212" s="17"/>
      <c r="M212" s="17"/>
      <c r="N212" s="17"/>
      <c r="O212" s="17"/>
    </row>
    <row r="213" spans="7:15" s="1" customFormat="1" x14ac:dyDescent="0.35">
      <c r="G213" s="17"/>
      <c r="H213" s="17"/>
      <c r="I213" s="17"/>
      <c r="J213" s="17"/>
      <c r="K213" s="17"/>
      <c r="L213" s="17"/>
      <c r="M213" s="17"/>
      <c r="N213" s="17"/>
      <c r="O213" s="17"/>
    </row>
    <row r="214" spans="7:15" s="1" customFormat="1" x14ac:dyDescent="0.35">
      <c r="G214" s="17"/>
      <c r="H214" s="17"/>
      <c r="I214" s="17"/>
      <c r="J214" s="17"/>
      <c r="K214" s="17"/>
      <c r="L214" s="17"/>
      <c r="M214" s="17"/>
      <c r="N214" s="17"/>
      <c r="O214" s="17"/>
    </row>
    <row r="215" spans="7:15" s="1" customFormat="1" x14ac:dyDescent="0.35">
      <c r="G215" s="17"/>
      <c r="H215" s="17"/>
      <c r="I215" s="17"/>
      <c r="J215" s="17"/>
      <c r="K215" s="17"/>
      <c r="L215" s="17"/>
      <c r="M215" s="17"/>
      <c r="N215" s="17"/>
      <c r="O215" s="17"/>
    </row>
    <row r="216" spans="7:15" s="1" customFormat="1" x14ac:dyDescent="0.35">
      <c r="G216" s="17"/>
      <c r="H216" s="17"/>
      <c r="I216" s="17"/>
      <c r="J216" s="17"/>
      <c r="K216" s="17"/>
      <c r="L216" s="17"/>
      <c r="M216" s="17"/>
      <c r="N216" s="17"/>
      <c r="O216" s="17"/>
    </row>
    <row r="217" spans="7:15" s="1" customFormat="1" x14ac:dyDescent="0.35">
      <c r="G217" s="17"/>
      <c r="H217" s="17"/>
      <c r="I217" s="17"/>
      <c r="J217" s="17"/>
      <c r="K217" s="17"/>
      <c r="L217" s="17"/>
      <c r="M217" s="17"/>
      <c r="N217" s="17"/>
      <c r="O217" s="17"/>
    </row>
    <row r="218" spans="7:15" s="1" customFormat="1" x14ac:dyDescent="0.35">
      <c r="G218" s="17"/>
      <c r="H218" s="17"/>
      <c r="I218" s="17"/>
      <c r="J218" s="17"/>
      <c r="K218" s="17"/>
      <c r="L218" s="17"/>
      <c r="M218" s="17"/>
      <c r="N218" s="17"/>
      <c r="O218" s="17"/>
    </row>
    <row r="219" spans="7:15" s="1" customFormat="1" x14ac:dyDescent="0.35">
      <c r="G219" s="17"/>
      <c r="H219" s="17"/>
      <c r="I219" s="17"/>
      <c r="J219" s="17"/>
      <c r="K219" s="17"/>
      <c r="L219" s="17"/>
      <c r="M219" s="17"/>
      <c r="N219" s="17"/>
      <c r="O219" s="17"/>
    </row>
    <row r="220" spans="7:15" s="1" customFormat="1" x14ac:dyDescent="0.35">
      <c r="G220" s="17"/>
      <c r="H220" s="17"/>
      <c r="I220" s="17"/>
      <c r="J220" s="17"/>
      <c r="K220" s="17"/>
      <c r="L220" s="17"/>
      <c r="M220" s="17"/>
      <c r="N220" s="17"/>
      <c r="O220" s="17"/>
    </row>
    <row r="221" spans="7:15" s="1" customFormat="1" x14ac:dyDescent="0.35">
      <c r="G221" s="17"/>
      <c r="H221" s="17"/>
      <c r="I221" s="17"/>
      <c r="J221" s="17"/>
      <c r="K221" s="17"/>
      <c r="L221" s="17"/>
      <c r="M221" s="17"/>
      <c r="N221" s="17"/>
      <c r="O221" s="17"/>
    </row>
    <row r="222" spans="7:15" s="1" customFormat="1" x14ac:dyDescent="0.35">
      <c r="G222" s="17"/>
      <c r="H222" s="17"/>
      <c r="I222" s="17"/>
      <c r="J222" s="17"/>
      <c r="K222" s="17"/>
      <c r="L222" s="17"/>
      <c r="M222" s="17"/>
      <c r="N222" s="17"/>
      <c r="O222" s="17"/>
    </row>
    <row r="223" spans="7:15" s="1" customFormat="1" x14ac:dyDescent="0.35">
      <c r="G223" s="17"/>
      <c r="H223" s="17"/>
      <c r="I223" s="17"/>
      <c r="J223" s="17"/>
      <c r="K223" s="17"/>
      <c r="L223" s="17"/>
      <c r="M223" s="17"/>
      <c r="N223" s="17"/>
      <c r="O223" s="17"/>
    </row>
    <row r="224" spans="7:15" s="1" customFormat="1" x14ac:dyDescent="0.35">
      <c r="G224" s="17"/>
      <c r="H224" s="17"/>
      <c r="I224" s="17"/>
      <c r="J224" s="17"/>
      <c r="K224" s="17"/>
      <c r="L224" s="17"/>
      <c r="M224" s="17"/>
      <c r="N224" s="17"/>
      <c r="O224" s="17"/>
    </row>
    <row r="225" spans="7:15" s="1" customFormat="1" x14ac:dyDescent="0.35">
      <c r="G225" s="17"/>
      <c r="H225" s="17"/>
      <c r="I225" s="17"/>
      <c r="J225" s="17"/>
      <c r="K225" s="17"/>
      <c r="L225" s="17"/>
      <c r="M225" s="17"/>
      <c r="N225" s="17"/>
      <c r="O225" s="17"/>
    </row>
    <row r="226" spans="7:15" s="1" customFormat="1" x14ac:dyDescent="0.35">
      <c r="G226" s="17"/>
      <c r="H226" s="17"/>
      <c r="I226" s="17"/>
      <c r="J226" s="17"/>
      <c r="K226" s="17"/>
      <c r="L226" s="17"/>
      <c r="M226" s="17"/>
      <c r="N226" s="17"/>
      <c r="O226" s="17"/>
    </row>
    <row r="227" spans="7:15" s="1" customFormat="1" x14ac:dyDescent="0.35">
      <c r="G227" s="17"/>
      <c r="H227" s="17"/>
      <c r="I227" s="17"/>
      <c r="J227" s="17"/>
      <c r="K227" s="17"/>
      <c r="L227" s="17"/>
      <c r="M227" s="17"/>
      <c r="N227" s="17"/>
      <c r="O227" s="17"/>
    </row>
    <row r="228" spans="7:15" s="1" customFormat="1" x14ac:dyDescent="0.35">
      <c r="G228" s="17"/>
      <c r="H228" s="17"/>
      <c r="I228" s="17"/>
      <c r="J228" s="17"/>
      <c r="K228" s="17"/>
      <c r="L228" s="17"/>
      <c r="M228" s="17"/>
      <c r="N228" s="17"/>
      <c r="O228" s="17"/>
    </row>
    <row r="229" spans="7:15" s="1" customFormat="1" x14ac:dyDescent="0.35">
      <c r="G229" s="17"/>
      <c r="H229" s="17"/>
      <c r="I229" s="17"/>
      <c r="J229" s="17"/>
      <c r="K229" s="17"/>
      <c r="L229" s="17"/>
      <c r="M229" s="17"/>
      <c r="N229" s="17"/>
      <c r="O229" s="17"/>
    </row>
    <row r="230" spans="7:15" s="1" customFormat="1" x14ac:dyDescent="0.35">
      <c r="G230" s="17"/>
      <c r="H230" s="17"/>
      <c r="I230" s="17"/>
      <c r="J230" s="17"/>
      <c r="K230" s="17"/>
      <c r="L230" s="17"/>
      <c r="M230" s="17"/>
      <c r="N230" s="17"/>
      <c r="O230" s="17"/>
    </row>
    <row r="231" spans="7:15" s="1" customFormat="1" x14ac:dyDescent="0.35">
      <c r="G231" s="17"/>
      <c r="H231" s="17"/>
      <c r="I231" s="17"/>
      <c r="J231" s="17"/>
      <c r="K231" s="17"/>
      <c r="L231" s="17"/>
      <c r="M231" s="17"/>
      <c r="N231" s="17"/>
      <c r="O231" s="17"/>
    </row>
    <row r="232" spans="7:15" s="1" customFormat="1" x14ac:dyDescent="0.35">
      <c r="G232" s="17"/>
      <c r="H232" s="17"/>
      <c r="I232" s="17"/>
      <c r="J232" s="17"/>
      <c r="K232" s="17"/>
      <c r="L232" s="17"/>
      <c r="M232" s="17"/>
      <c r="N232" s="17"/>
      <c r="O232" s="17"/>
    </row>
    <row r="233" spans="7:15" s="1" customFormat="1" x14ac:dyDescent="0.35">
      <c r="G233" s="17"/>
      <c r="H233" s="17"/>
      <c r="I233" s="17"/>
      <c r="J233" s="17"/>
      <c r="K233" s="17"/>
      <c r="L233" s="17"/>
      <c r="M233" s="17"/>
      <c r="N233" s="17"/>
      <c r="O233" s="17"/>
    </row>
    <row r="234" spans="7:15" s="1" customFormat="1" x14ac:dyDescent="0.35">
      <c r="G234" s="17"/>
      <c r="H234" s="17"/>
      <c r="I234" s="17"/>
      <c r="J234" s="17"/>
      <c r="K234" s="17"/>
      <c r="L234" s="17"/>
      <c r="M234" s="17"/>
      <c r="N234" s="17"/>
      <c r="O234" s="17"/>
    </row>
    <row r="235" spans="7:15" s="1" customFormat="1" x14ac:dyDescent="0.35">
      <c r="G235" s="17"/>
      <c r="H235" s="17"/>
      <c r="I235" s="17"/>
      <c r="J235" s="17"/>
      <c r="K235" s="17"/>
      <c r="L235" s="17"/>
      <c r="M235" s="17"/>
      <c r="N235" s="17"/>
      <c r="O235" s="17"/>
    </row>
    <row r="236" spans="7:15" s="1" customFormat="1" x14ac:dyDescent="0.35">
      <c r="G236" s="17"/>
      <c r="H236" s="17"/>
      <c r="I236" s="17"/>
      <c r="J236" s="17"/>
      <c r="K236" s="17"/>
      <c r="L236" s="17"/>
      <c r="M236" s="17"/>
      <c r="N236" s="17"/>
      <c r="O236" s="17"/>
    </row>
    <row r="237" spans="7:15" s="1" customFormat="1" x14ac:dyDescent="0.35">
      <c r="G237" s="17"/>
      <c r="H237" s="17"/>
      <c r="I237" s="17"/>
      <c r="J237" s="17"/>
      <c r="K237" s="17"/>
      <c r="L237" s="17"/>
      <c r="M237" s="17"/>
      <c r="N237" s="17"/>
      <c r="O237" s="17"/>
    </row>
    <row r="238" spans="7:15" s="1" customFormat="1" x14ac:dyDescent="0.35">
      <c r="G238" s="17"/>
      <c r="H238" s="17"/>
      <c r="I238" s="17"/>
      <c r="J238" s="17"/>
      <c r="K238" s="17"/>
      <c r="L238" s="17"/>
      <c r="M238" s="17"/>
      <c r="N238" s="17"/>
      <c r="O238" s="17"/>
    </row>
    <row r="239" spans="7:15" s="1" customFormat="1" x14ac:dyDescent="0.35">
      <c r="G239" s="17"/>
      <c r="H239" s="17"/>
      <c r="I239" s="17"/>
      <c r="J239" s="17"/>
      <c r="K239" s="17"/>
      <c r="L239" s="17"/>
      <c r="M239" s="17"/>
      <c r="N239" s="17"/>
      <c r="O239" s="17"/>
    </row>
    <row r="240" spans="7:15" s="1" customFormat="1" x14ac:dyDescent="0.35">
      <c r="G240" s="17"/>
      <c r="H240" s="17"/>
      <c r="I240" s="17"/>
      <c r="J240" s="17"/>
      <c r="K240" s="17"/>
      <c r="L240" s="17"/>
      <c r="M240" s="17"/>
      <c r="N240" s="17"/>
      <c r="O240" s="17"/>
    </row>
    <row r="241" spans="7:17" s="1" customFormat="1" x14ac:dyDescent="0.35">
      <c r="G241" s="17"/>
      <c r="H241" s="17"/>
      <c r="I241" s="17"/>
      <c r="J241" s="17"/>
      <c r="K241" s="17"/>
      <c r="L241" s="17"/>
      <c r="M241" s="17"/>
      <c r="N241" s="17"/>
      <c r="O241" s="17"/>
    </row>
    <row r="242" spans="7:17" s="1" customFormat="1" x14ac:dyDescent="0.35">
      <c r="G242" s="17"/>
      <c r="H242" s="17"/>
      <c r="I242" s="17"/>
      <c r="J242" s="17"/>
      <c r="K242" s="17"/>
      <c r="L242" s="17"/>
      <c r="M242" s="17"/>
      <c r="N242" s="17"/>
      <c r="O242" s="17"/>
    </row>
    <row r="243" spans="7:17" s="1" customFormat="1" x14ac:dyDescent="0.35">
      <c r="G243" s="17"/>
      <c r="H243" s="17"/>
      <c r="I243" s="17"/>
      <c r="J243" s="17"/>
      <c r="K243" s="17"/>
      <c r="L243" s="17"/>
      <c r="M243" s="17"/>
      <c r="N243" s="17"/>
      <c r="O243" s="17"/>
    </row>
    <row r="244" spans="7:17" x14ac:dyDescent="0.35">
      <c r="P244" s="1"/>
      <c r="Q244" s="1"/>
    </row>
    <row r="245" spans="7:17" x14ac:dyDescent="0.35">
      <c r="P245" s="1"/>
      <c r="Q245" s="1"/>
    </row>
    <row r="246" spans="7:17" x14ac:dyDescent="0.35">
      <c r="P246" s="1"/>
      <c r="Q246" s="1"/>
    </row>
    <row r="247" spans="7:17" x14ac:dyDescent="0.35">
      <c r="P247" s="1"/>
      <c r="Q247" s="1"/>
    </row>
    <row r="248" spans="7:17" x14ac:dyDescent="0.35">
      <c r="P248" s="1"/>
      <c r="Q248" s="1"/>
    </row>
    <row r="249" spans="7:17" x14ac:dyDescent="0.35">
      <c r="P249" s="1"/>
      <c r="Q249" s="1"/>
    </row>
    <row r="250" spans="7:17" x14ac:dyDescent="0.35">
      <c r="P250" s="1"/>
      <c r="Q250" s="1"/>
    </row>
    <row r="251" spans="7:17" x14ac:dyDescent="0.35">
      <c r="P251" s="1"/>
      <c r="Q251" s="1"/>
    </row>
    <row r="252" spans="7:17" x14ac:dyDescent="0.35">
      <c r="P252" s="1"/>
      <c r="Q252" s="1"/>
    </row>
    <row r="253" spans="7:17" x14ac:dyDescent="0.35">
      <c r="P253" s="1"/>
      <c r="Q253" s="1"/>
    </row>
    <row r="254" spans="7:17" x14ac:dyDescent="0.35">
      <c r="P254" s="1"/>
      <c r="Q254" s="1"/>
    </row>
    <row r="255" spans="7:17" x14ac:dyDescent="0.35">
      <c r="P255" s="1"/>
      <c r="Q255" s="1"/>
    </row>
    <row r="256" spans="7:17" x14ac:dyDescent="0.35">
      <c r="P256" s="1"/>
      <c r="Q256" s="1"/>
    </row>
    <row r="257" spans="16:17" x14ac:dyDescent="0.35">
      <c r="P257" s="1"/>
      <c r="Q257" s="1"/>
    </row>
    <row r="258" spans="16:17" x14ac:dyDescent="0.35">
      <c r="P258" s="1"/>
      <c r="Q258" s="1"/>
    </row>
    <row r="259" spans="16:17" x14ac:dyDescent="0.35">
      <c r="P259" s="1"/>
      <c r="Q259" s="1"/>
    </row>
    <row r="260" spans="16:17" x14ac:dyDescent="0.35">
      <c r="P260" s="1"/>
      <c r="Q260" s="1"/>
    </row>
    <row r="261" spans="16:17" x14ac:dyDescent="0.35">
      <c r="P261" s="1"/>
      <c r="Q261" s="1"/>
    </row>
    <row r="262" spans="16:17" x14ac:dyDescent="0.35">
      <c r="P262" s="1"/>
      <c r="Q262" s="1"/>
    </row>
    <row r="263" spans="16:17" x14ac:dyDescent="0.35">
      <c r="P263" s="1"/>
      <c r="Q263" s="1"/>
    </row>
    <row r="264" spans="16:17" x14ac:dyDescent="0.35">
      <c r="P264" s="1"/>
      <c r="Q264" s="1"/>
    </row>
    <row r="265" spans="16:17" x14ac:dyDescent="0.35">
      <c r="P265" s="1"/>
      <c r="Q265" s="1"/>
    </row>
    <row r="266" spans="16:17" x14ac:dyDescent="0.35">
      <c r="P266" s="1"/>
      <c r="Q266" s="1"/>
    </row>
    <row r="267" spans="16:17" x14ac:dyDescent="0.35">
      <c r="P267" s="1"/>
      <c r="Q267" s="1"/>
    </row>
    <row r="268" spans="16:17" x14ac:dyDescent="0.35">
      <c r="P268" s="1"/>
      <c r="Q268" s="1"/>
    </row>
    <row r="269" spans="16:17" x14ac:dyDescent="0.35">
      <c r="P269" s="1"/>
      <c r="Q269" s="1"/>
    </row>
    <row r="270" spans="16:17" x14ac:dyDescent="0.35">
      <c r="P270" s="1"/>
      <c r="Q270" s="1"/>
    </row>
    <row r="271" spans="16:17" x14ac:dyDescent="0.35">
      <c r="P271" s="1"/>
      <c r="Q271" s="1"/>
    </row>
    <row r="272" spans="16:17" x14ac:dyDescent="0.35">
      <c r="P272" s="1"/>
      <c r="Q272" s="1"/>
    </row>
    <row r="273" spans="16:17" x14ac:dyDescent="0.35">
      <c r="P273" s="1"/>
      <c r="Q273" s="1"/>
    </row>
  </sheetData>
  <autoFilter ref="A9:Q9">
    <sortState ref="A10:Q110">
      <sortCondition ref="G9"/>
    </sortState>
  </autoFilter>
  <mergeCells count="21">
    <mergeCell ref="N6:N7"/>
    <mergeCell ref="K5:N5"/>
    <mergeCell ref="P5:Q5"/>
    <mergeCell ref="P6:P8"/>
    <mergeCell ref="Q6:Q8"/>
    <mergeCell ref="O5:O7"/>
    <mergeCell ref="M6:M7"/>
    <mergeCell ref="K6:K7"/>
    <mergeCell ref="L6:L7"/>
    <mergeCell ref="G6:G7"/>
    <mergeCell ref="H6:H7"/>
    <mergeCell ref="J6:J7"/>
    <mergeCell ref="G5:J5"/>
    <mergeCell ref="A5:A8"/>
    <mergeCell ref="B5:B8"/>
    <mergeCell ref="C5:C8"/>
    <mergeCell ref="D5:D8"/>
    <mergeCell ref="E5:F6"/>
    <mergeCell ref="E7:E8"/>
    <mergeCell ref="F7:F8"/>
    <mergeCell ref="I6:I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9"/>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8.7265625" style="22" customWidth="1"/>
    <col min="8" max="8" width="12.7265625" style="34" customWidth="1"/>
    <col min="9" max="17" width="12.7265625" style="22" customWidth="1"/>
    <col min="18" max="19" width="12.7265625" customWidth="1"/>
  </cols>
  <sheetData>
    <row r="1" spans="1:23" s="3" customFormat="1" ht="21" customHeight="1" x14ac:dyDescent="0.35">
      <c r="A1" s="4" t="s">
        <v>77</v>
      </c>
      <c r="B1" s="4"/>
      <c r="C1" s="4"/>
      <c r="D1" s="4"/>
      <c r="G1" s="16"/>
      <c r="H1" s="32"/>
      <c r="I1" s="16"/>
      <c r="J1" s="16"/>
      <c r="K1" s="16"/>
      <c r="L1" s="16"/>
      <c r="M1" s="16"/>
      <c r="N1" s="16"/>
      <c r="O1" s="16"/>
      <c r="P1" s="16"/>
      <c r="Q1" s="16"/>
    </row>
    <row r="2" spans="1:23" s="3" customFormat="1" ht="21" customHeight="1" x14ac:dyDescent="0.35">
      <c r="A2" s="3" t="s">
        <v>84</v>
      </c>
      <c r="G2" s="16"/>
      <c r="H2" s="32"/>
      <c r="I2" s="16"/>
      <c r="J2" s="16"/>
      <c r="K2" s="16"/>
      <c r="L2" s="16"/>
      <c r="M2" s="16"/>
      <c r="N2" s="16"/>
      <c r="O2" s="16"/>
      <c r="P2" s="16"/>
      <c r="Q2" s="16"/>
    </row>
    <row r="3" spans="1:23" s="3" customFormat="1" ht="21" customHeight="1" x14ac:dyDescent="0.35">
      <c r="A3" s="3" t="str">
        <f>'1.1 National MPI Results'!A3</f>
        <v>Citation: Alkire, S., Kanagaratnam, U., and Suppa, N. (2022). The global Multidimensional Poverty Index (MPI) 2022 country results and methodological note. OPHI MPI Methodological Note 52, Oxford Poverty and Human Development Initiative, University of Oxford.</v>
      </c>
      <c r="G3" s="16"/>
      <c r="H3" s="32"/>
      <c r="I3" s="16"/>
      <c r="J3" s="16"/>
      <c r="K3" s="16"/>
      <c r="L3" s="16"/>
      <c r="M3" s="16"/>
      <c r="N3" s="16"/>
      <c r="O3" s="16"/>
      <c r="P3" s="16"/>
      <c r="Q3" s="16"/>
    </row>
    <row r="4" spans="1:23" s="1" customFormat="1" x14ac:dyDescent="0.35">
      <c r="G4" s="17"/>
      <c r="H4" s="33"/>
      <c r="I4" s="17"/>
      <c r="J4" s="17"/>
      <c r="K4" s="17"/>
      <c r="L4" s="17"/>
      <c r="M4" s="17"/>
      <c r="N4" s="17"/>
      <c r="O4" s="17"/>
      <c r="P4" s="17"/>
      <c r="Q4" s="17"/>
    </row>
    <row r="5" spans="1:23" s="1" customFormat="1" ht="30" customHeight="1" x14ac:dyDescent="0.35">
      <c r="A5" s="81" t="s">
        <v>5</v>
      </c>
      <c r="B5" s="81" t="s">
        <v>6</v>
      </c>
      <c r="C5" s="84" t="s">
        <v>7</v>
      </c>
      <c r="D5" s="84" t="s">
        <v>8</v>
      </c>
      <c r="E5" s="84" t="s">
        <v>9</v>
      </c>
      <c r="F5" s="84"/>
      <c r="G5" s="87" t="s">
        <v>22</v>
      </c>
      <c r="H5" s="89" t="s">
        <v>59</v>
      </c>
      <c r="I5" s="89"/>
      <c r="J5" s="89"/>
      <c r="K5" s="89"/>
      <c r="L5" s="89"/>
      <c r="M5" s="89"/>
      <c r="N5" s="89"/>
      <c r="O5" s="89"/>
      <c r="P5" s="89"/>
      <c r="Q5" s="89"/>
      <c r="R5" s="92" t="s">
        <v>17</v>
      </c>
      <c r="S5" s="92"/>
    </row>
    <row r="6" spans="1:23" s="1" customFormat="1" ht="30" customHeight="1" x14ac:dyDescent="0.35">
      <c r="A6" s="82"/>
      <c r="B6" s="82"/>
      <c r="C6" s="85"/>
      <c r="D6" s="85"/>
      <c r="E6" s="86"/>
      <c r="F6" s="86"/>
      <c r="G6" s="93"/>
      <c r="H6" s="88" t="s">
        <v>24</v>
      </c>
      <c r="I6" s="88"/>
      <c r="J6" s="88" t="s">
        <v>25</v>
      </c>
      <c r="K6" s="88"/>
      <c r="L6" s="88" t="s">
        <v>26</v>
      </c>
      <c r="M6" s="88"/>
      <c r="N6" s="88"/>
      <c r="O6" s="88"/>
      <c r="P6" s="88"/>
      <c r="Q6" s="88"/>
      <c r="R6" s="93" t="s">
        <v>64</v>
      </c>
      <c r="S6" s="93" t="s">
        <v>18</v>
      </c>
    </row>
    <row r="7" spans="1:23" s="1" customFormat="1" ht="30" customHeight="1" x14ac:dyDescent="0.35">
      <c r="A7" s="82"/>
      <c r="B7" s="82"/>
      <c r="C7" s="85"/>
      <c r="D7" s="85"/>
      <c r="E7" s="85" t="s">
        <v>10</v>
      </c>
      <c r="F7" s="85" t="s">
        <v>11</v>
      </c>
      <c r="G7" s="88"/>
      <c r="H7" s="26" t="s">
        <v>27</v>
      </c>
      <c r="I7" s="24" t="s">
        <v>28</v>
      </c>
      <c r="J7" s="24" t="s">
        <v>29</v>
      </c>
      <c r="K7" s="24" t="s">
        <v>30</v>
      </c>
      <c r="L7" s="23" t="s">
        <v>36</v>
      </c>
      <c r="M7" s="23" t="s">
        <v>31</v>
      </c>
      <c r="N7" s="23" t="s">
        <v>32</v>
      </c>
      <c r="O7" s="23" t="s">
        <v>33</v>
      </c>
      <c r="P7" s="23" t="s">
        <v>34</v>
      </c>
      <c r="Q7" s="23" t="s">
        <v>35</v>
      </c>
      <c r="R7" s="93"/>
      <c r="S7" s="93"/>
    </row>
    <row r="8" spans="1:23" s="1" customFormat="1" ht="30" customHeight="1" x14ac:dyDescent="0.35">
      <c r="A8" s="83"/>
      <c r="B8" s="83"/>
      <c r="C8" s="86"/>
      <c r="D8" s="86"/>
      <c r="E8" s="86"/>
      <c r="F8" s="86"/>
      <c r="G8" s="10" t="s">
        <v>49</v>
      </c>
      <c r="H8" s="27" t="s">
        <v>19</v>
      </c>
      <c r="I8" s="10" t="s">
        <v>19</v>
      </c>
      <c r="J8" s="10" t="s">
        <v>19</v>
      </c>
      <c r="K8" s="10" t="s">
        <v>19</v>
      </c>
      <c r="L8" s="10" t="s">
        <v>19</v>
      </c>
      <c r="M8" s="10" t="s">
        <v>19</v>
      </c>
      <c r="N8" s="10" t="s">
        <v>19</v>
      </c>
      <c r="O8" s="10" t="s">
        <v>19</v>
      </c>
      <c r="P8" s="10" t="s">
        <v>19</v>
      </c>
      <c r="Q8" s="10" t="s">
        <v>19</v>
      </c>
      <c r="R8" s="88"/>
      <c r="S8" s="88"/>
    </row>
    <row r="9" spans="1:23" s="1" customFormat="1" x14ac:dyDescent="0.35">
      <c r="G9" s="17"/>
      <c r="H9" s="33"/>
      <c r="I9" s="17"/>
      <c r="J9" s="17"/>
      <c r="K9" s="17"/>
      <c r="L9" s="17"/>
      <c r="M9" s="17"/>
      <c r="N9" s="17"/>
      <c r="O9" s="17"/>
      <c r="P9" s="17"/>
      <c r="Q9" s="17"/>
    </row>
    <row r="10" spans="1:23" x14ac:dyDescent="0.35">
      <c r="A10" s="73">
        <v>688</v>
      </c>
      <c r="B10" s="73" t="s">
        <v>95</v>
      </c>
      <c r="C10" s="73" t="s">
        <v>96</v>
      </c>
      <c r="D10" s="73" t="s">
        <v>97</v>
      </c>
      <c r="E10" s="73" t="s">
        <v>98</v>
      </c>
      <c r="F10" s="73" t="s">
        <v>99</v>
      </c>
      <c r="G10" s="74">
        <v>4.3311414746289998E-4</v>
      </c>
      <c r="H10" s="75">
        <v>0.85458822236625998</v>
      </c>
      <c r="I10" s="75">
        <v>0.87002892103206997</v>
      </c>
      <c r="J10" s="75">
        <v>1.9780017949783801</v>
      </c>
      <c r="K10" s="75">
        <v>0.28387251472635999</v>
      </c>
      <c r="L10" s="75">
        <v>18.70462634981061</v>
      </c>
      <c r="M10" s="75">
        <v>1.7017710455252399</v>
      </c>
      <c r="N10" s="75">
        <v>1.3508066942361598</v>
      </c>
      <c r="O10" s="75">
        <v>0.19988017765203001</v>
      </c>
      <c r="P10" s="75">
        <v>5.2448938088774399</v>
      </c>
      <c r="Q10" s="75">
        <v>0.10821056771565001</v>
      </c>
      <c r="R10" s="73">
        <v>10</v>
      </c>
      <c r="S10" s="73" t="s">
        <v>100</v>
      </c>
      <c r="T10" s="73"/>
      <c r="U10" s="73"/>
      <c r="V10" s="73"/>
      <c r="W10" s="73"/>
    </row>
    <row r="11" spans="1:23" x14ac:dyDescent="0.35">
      <c r="A11" s="73">
        <v>51</v>
      </c>
      <c r="B11" s="73" t="s">
        <v>101</v>
      </c>
      <c r="C11" s="73" t="s">
        <v>102</v>
      </c>
      <c r="D11" s="73" t="s">
        <v>97</v>
      </c>
      <c r="E11" s="73" t="s">
        <v>103</v>
      </c>
      <c r="F11" s="73" t="s">
        <v>104</v>
      </c>
      <c r="G11" s="74">
        <v>6.9006900785740003E-4</v>
      </c>
      <c r="H11" s="75">
        <v>6.2378023952351498</v>
      </c>
      <c r="I11" s="75">
        <v>0.25410433786143999</v>
      </c>
      <c r="J11" s="75">
        <v>0.28055104072279996</v>
      </c>
      <c r="K11" s="75">
        <v>1.41188443338418</v>
      </c>
      <c r="L11" s="75">
        <v>2.7254607901594898</v>
      </c>
      <c r="M11" s="75">
        <v>23.69539216464166</v>
      </c>
      <c r="N11" s="75">
        <v>2.13266548023612</v>
      </c>
      <c r="O11" s="75">
        <v>4.0960732981350001E-2</v>
      </c>
      <c r="P11" s="75">
        <v>7.2520695730910401</v>
      </c>
      <c r="Q11" s="75">
        <v>0.33458223818777999</v>
      </c>
      <c r="R11" s="73">
        <v>10</v>
      </c>
      <c r="S11" s="73" t="s">
        <v>100</v>
      </c>
      <c r="T11" s="73"/>
      <c r="U11" s="73"/>
      <c r="V11" s="73"/>
      <c r="W11" s="73"/>
    </row>
    <row r="12" spans="1:23" x14ac:dyDescent="0.35">
      <c r="A12" s="73">
        <v>804</v>
      </c>
      <c r="B12" s="73" t="s">
        <v>105</v>
      </c>
      <c r="C12" s="73" t="s">
        <v>106</v>
      </c>
      <c r="D12" s="73" t="s">
        <v>97</v>
      </c>
      <c r="E12" s="73" t="s">
        <v>98</v>
      </c>
      <c r="F12" s="73" t="s">
        <v>107</v>
      </c>
      <c r="G12" s="74">
        <v>8.4043175883929998E-4</v>
      </c>
      <c r="H12" s="75"/>
      <c r="I12" s="75">
        <v>0.15249610082973</v>
      </c>
      <c r="J12" s="75">
        <v>1.210568961074</v>
      </c>
      <c r="K12" s="75">
        <v>0.21407106888240002</v>
      </c>
      <c r="L12" s="75">
        <v>5.0719616209216101</v>
      </c>
      <c r="M12" s="75">
        <v>2.33012856239821</v>
      </c>
      <c r="N12" s="75">
        <v>2.49262683120635</v>
      </c>
      <c r="O12" s="75">
        <v>7.858407764754001E-2</v>
      </c>
      <c r="P12" s="75">
        <v>3.9474355656223503</v>
      </c>
      <c r="Q12" s="75">
        <v>0.29394139084200999</v>
      </c>
      <c r="R12" s="73">
        <v>9</v>
      </c>
      <c r="S12" s="73" t="s">
        <v>27</v>
      </c>
      <c r="T12" s="73"/>
      <c r="U12" s="73"/>
      <c r="V12" s="73"/>
      <c r="W12" s="73"/>
    </row>
    <row r="13" spans="1:23" x14ac:dyDescent="0.35">
      <c r="A13" s="73">
        <v>795</v>
      </c>
      <c r="B13" s="73" t="s">
        <v>108</v>
      </c>
      <c r="C13" s="73" t="s">
        <v>109</v>
      </c>
      <c r="D13" s="73" t="s">
        <v>97</v>
      </c>
      <c r="E13" s="73" t="s">
        <v>98</v>
      </c>
      <c r="F13" s="73" t="s">
        <v>99</v>
      </c>
      <c r="G13" s="74">
        <v>8.4917738626189997E-4</v>
      </c>
      <c r="H13" s="75">
        <v>7.1484845285903003</v>
      </c>
      <c r="I13" s="75">
        <v>3.1584149676495996</v>
      </c>
      <c r="J13" s="75">
        <v>1.6355559692760001E-2</v>
      </c>
      <c r="K13" s="75">
        <v>1.1361782485844301</v>
      </c>
      <c r="L13" s="75"/>
      <c r="M13" s="75">
        <v>1.35512993672812</v>
      </c>
      <c r="N13" s="75">
        <v>5.5057848387100004E-2</v>
      </c>
      <c r="O13" s="75">
        <v>4.34321473384E-2</v>
      </c>
      <c r="P13" s="75">
        <v>1.59711391168183</v>
      </c>
      <c r="Q13" s="75">
        <v>1.9519323485150002E-2</v>
      </c>
      <c r="R13" s="73">
        <v>9</v>
      </c>
      <c r="S13" s="73" t="s">
        <v>110</v>
      </c>
      <c r="T13" s="73"/>
      <c r="U13" s="73"/>
      <c r="V13" s="73"/>
      <c r="W13" s="73"/>
    </row>
    <row r="14" spans="1:23" x14ac:dyDescent="0.35">
      <c r="A14" s="73">
        <v>268</v>
      </c>
      <c r="B14" s="73" t="s">
        <v>111</v>
      </c>
      <c r="C14" s="73" t="s">
        <v>112</v>
      </c>
      <c r="D14" s="73" t="s">
        <v>97</v>
      </c>
      <c r="E14" s="73" t="s">
        <v>98</v>
      </c>
      <c r="F14" s="73" t="s">
        <v>113</v>
      </c>
      <c r="G14" s="74">
        <v>1.2446002611652999E-3</v>
      </c>
      <c r="H14" s="75">
        <v>1.8844074825708799</v>
      </c>
      <c r="I14" s="75">
        <v>3.42867895064993</v>
      </c>
      <c r="J14" s="75">
        <v>0.25804675807279004</v>
      </c>
      <c r="K14" s="75">
        <v>0.66612642799915001</v>
      </c>
      <c r="L14" s="75">
        <v>8.3351282134866693</v>
      </c>
      <c r="M14" s="75">
        <v>8.6311177847056992</v>
      </c>
      <c r="N14" s="75">
        <v>4.4026903519082099</v>
      </c>
      <c r="O14" s="75">
        <v>0.11005629108981001</v>
      </c>
      <c r="P14" s="75">
        <v>7.9293676054088698</v>
      </c>
      <c r="Q14" s="75">
        <v>0.99773768696384013</v>
      </c>
      <c r="R14" s="73">
        <v>10</v>
      </c>
      <c r="S14" s="73" t="s">
        <v>100</v>
      </c>
      <c r="T14" s="73"/>
      <c r="U14" s="73"/>
      <c r="V14" s="73"/>
      <c r="W14" s="73"/>
    </row>
    <row r="15" spans="1:23" x14ac:dyDescent="0.35">
      <c r="A15" s="73">
        <v>807</v>
      </c>
      <c r="B15" s="73" t="s">
        <v>114</v>
      </c>
      <c r="C15" s="73" t="s">
        <v>115</v>
      </c>
      <c r="D15" s="73" t="s">
        <v>97</v>
      </c>
      <c r="E15" s="73" t="s">
        <v>98</v>
      </c>
      <c r="F15" s="73" t="s">
        <v>116</v>
      </c>
      <c r="G15" s="74">
        <v>1.422062911959E-3</v>
      </c>
      <c r="H15" s="75">
        <v>1.2507470717490501</v>
      </c>
      <c r="I15" s="75">
        <v>0.68772055314170999</v>
      </c>
      <c r="J15" s="75">
        <v>1.52856261722442</v>
      </c>
      <c r="K15" s="75">
        <v>0.92375592325632994</v>
      </c>
      <c r="L15" s="75">
        <v>23.973798725084862</v>
      </c>
      <c r="M15" s="75">
        <v>4.68863884591737</v>
      </c>
      <c r="N15" s="75">
        <v>1.2441847611790899</v>
      </c>
      <c r="O15" s="75">
        <v>0.2257255054624</v>
      </c>
      <c r="P15" s="75">
        <v>1.2180425814906199</v>
      </c>
      <c r="Q15" s="75">
        <v>0.27008765776001997</v>
      </c>
      <c r="R15" s="73">
        <v>10</v>
      </c>
      <c r="S15" s="73" t="s">
        <v>100</v>
      </c>
      <c r="T15" s="73"/>
      <c r="U15" s="73"/>
      <c r="V15" s="73"/>
      <c r="W15" s="73"/>
    </row>
    <row r="16" spans="1:23" x14ac:dyDescent="0.35">
      <c r="A16" s="73">
        <v>417</v>
      </c>
      <c r="B16" s="73" t="s">
        <v>117</v>
      </c>
      <c r="C16" s="73" t="s">
        <v>118</v>
      </c>
      <c r="D16" s="73" t="s">
        <v>97</v>
      </c>
      <c r="E16" s="73" t="s">
        <v>98</v>
      </c>
      <c r="F16" s="73" t="s">
        <v>113</v>
      </c>
      <c r="G16" s="74">
        <v>1.4259649128426E-3</v>
      </c>
      <c r="H16" s="75">
        <v>9.0597100881381802</v>
      </c>
      <c r="I16" s="75">
        <v>1.47568989764381</v>
      </c>
      <c r="J16" s="75">
        <v>0.11129157637685</v>
      </c>
      <c r="K16" s="75">
        <v>1.34954028768027</v>
      </c>
      <c r="L16" s="75">
        <v>25.256673695887937</v>
      </c>
      <c r="M16" s="75">
        <v>1.82726106589551</v>
      </c>
      <c r="N16" s="75">
        <v>9.1562083812646797</v>
      </c>
      <c r="O16" s="75">
        <v>2.3350503820300001E-3</v>
      </c>
      <c r="P16" s="75">
        <v>8.2833446797917603</v>
      </c>
      <c r="Q16" s="75">
        <v>0.61253213274962004</v>
      </c>
      <c r="R16" s="73">
        <v>10</v>
      </c>
      <c r="S16" s="73" t="s">
        <v>100</v>
      </c>
      <c r="T16" s="73"/>
      <c r="U16" s="73"/>
      <c r="V16" s="73"/>
      <c r="W16" s="73"/>
    </row>
    <row r="17" spans="1:23" x14ac:dyDescent="0.35">
      <c r="A17" s="73">
        <v>32</v>
      </c>
      <c r="B17" s="73" t="s">
        <v>119</v>
      </c>
      <c r="C17" s="73" t="s">
        <v>120</v>
      </c>
      <c r="D17" s="73" t="s">
        <v>121</v>
      </c>
      <c r="E17" s="73" t="s">
        <v>98</v>
      </c>
      <c r="F17" s="73" t="s">
        <v>122</v>
      </c>
      <c r="G17" s="74">
        <v>1.4692951081311E-3</v>
      </c>
      <c r="H17" s="75">
        <v>4.6820362674359695</v>
      </c>
      <c r="I17" s="75">
        <v>3.0228503299713503</v>
      </c>
      <c r="J17" s="75">
        <v>2.0580243634161999</v>
      </c>
      <c r="K17" s="75">
        <v>0.53318078976111993</v>
      </c>
      <c r="L17" s="75">
        <v>0.53666057826948999</v>
      </c>
      <c r="M17" s="75">
        <v>3.3003165423015104</v>
      </c>
      <c r="N17" s="75">
        <v>0.55431666666076995</v>
      </c>
      <c r="O17" s="75">
        <v>3.1610289652379997E-2</v>
      </c>
      <c r="P17" s="75">
        <v>7.6132300370532295</v>
      </c>
      <c r="Q17" s="75">
        <v>0.70364663815250994</v>
      </c>
      <c r="R17" s="73">
        <v>10</v>
      </c>
      <c r="S17" s="73" t="s">
        <v>100</v>
      </c>
      <c r="T17" s="73"/>
      <c r="U17" s="73"/>
      <c r="V17" s="73"/>
      <c r="W17" s="73"/>
    </row>
    <row r="18" spans="1:23" x14ac:dyDescent="0.35">
      <c r="A18" s="73">
        <v>400</v>
      </c>
      <c r="B18" s="73" t="s">
        <v>123</v>
      </c>
      <c r="C18" s="73" t="s">
        <v>124</v>
      </c>
      <c r="D18" s="73" t="s">
        <v>125</v>
      </c>
      <c r="E18" s="73" t="s">
        <v>103</v>
      </c>
      <c r="F18" s="73" t="s">
        <v>126</v>
      </c>
      <c r="G18" s="74">
        <v>1.5259204752518E-3</v>
      </c>
      <c r="H18" s="75">
        <v>2.7889411277539002</v>
      </c>
      <c r="I18" s="75">
        <v>1.4613835584074599</v>
      </c>
      <c r="J18" s="75">
        <v>1.6693031059908099</v>
      </c>
      <c r="K18" s="75">
        <v>3.3434214411491103</v>
      </c>
      <c r="L18" s="75">
        <v>4.7547144311600002E-2</v>
      </c>
      <c r="M18" s="75">
        <v>2.1045155512609002</v>
      </c>
      <c r="N18" s="75">
        <v>1.8277793235875501</v>
      </c>
      <c r="O18" s="75">
        <v>0</v>
      </c>
      <c r="P18" s="75">
        <v>1.35395939949209</v>
      </c>
      <c r="Q18" s="75">
        <v>0.20990379380383001</v>
      </c>
      <c r="R18" s="73">
        <v>10</v>
      </c>
      <c r="S18" s="73" t="s">
        <v>100</v>
      </c>
      <c r="T18" s="73"/>
      <c r="U18" s="73"/>
      <c r="V18" s="73"/>
      <c r="W18" s="73"/>
    </row>
    <row r="19" spans="1:23" x14ac:dyDescent="0.35">
      <c r="A19" s="73">
        <v>398</v>
      </c>
      <c r="B19" s="73" t="s">
        <v>127</v>
      </c>
      <c r="C19" s="73" t="s">
        <v>128</v>
      </c>
      <c r="D19" s="73" t="s">
        <v>97</v>
      </c>
      <c r="E19" s="73" t="s">
        <v>98</v>
      </c>
      <c r="F19" s="73" t="s">
        <v>129</v>
      </c>
      <c r="G19" s="74">
        <v>1.6106326619995E-3</v>
      </c>
      <c r="H19" s="75">
        <v>4.9139195792925499</v>
      </c>
      <c r="I19" s="75">
        <v>6.2570444805713903</v>
      </c>
      <c r="J19" s="75">
        <v>0.30451523026644001</v>
      </c>
      <c r="K19" s="75">
        <v>0.25762847083809998</v>
      </c>
      <c r="L19" s="75">
        <v>1.4866336300499101</v>
      </c>
      <c r="M19" s="75">
        <v>2.0697297099610998</v>
      </c>
      <c r="N19" s="75">
        <v>4.1098290660607102</v>
      </c>
      <c r="O19" s="75">
        <v>1.8285681420930001E-2</v>
      </c>
      <c r="P19" s="75">
        <v>8.8575664575367696</v>
      </c>
      <c r="Q19" s="75">
        <v>0.13343523491931999</v>
      </c>
      <c r="R19" s="73">
        <v>10</v>
      </c>
      <c r="S19" s="73" t="s">
        <v>100</v>
      </c>
      <c r="T19" s="73"/>
      <c r="U19" s="73"/>
      <c r="V19" s="73"/>
      <c r="W19" s="73"/>
    </row>
    <row r="20" spans="1:23" x14ac:dyDescent="0.35">
      <c r="A20" s="73">
        <v>275</v>
      </c>
      <c r="B20" s="73" t="s">
        <v>130</v>
      </c>
      <c r="C20" s="73" t="s">
        <v>131</v>
      </c>
      <c r="D20" s="73" t="s">
        <v>125</v>
      </c>
      <c r="E20" s="73" t="s">
        <v>98</v>
      </c>
      <c r="F20" s="73" t="s">
        <v>122</v>
      </c>
      <c r="G20" s="74">
        <v>1.9800922697393998E-3</v>
      </c>
      <c r="H20" s="75">
        <v>6.6985543800996403</v>
      </c>
      <c r="I20" s="75">
        <v>1.40029199011103</v>
      </c>
      <c r="J20" s="75">
        <v>1.1134351650087799</v>
      </c>
      <c r="K20" s="75">
        <v>3.24974043850403</v>
      </c>
      <c r="L20" s="75">
        <v>1.1104466350031099</v>
      </c>
      <c r="M20" s="75">
        <v>2.3014795912777704</v>
      </c>
      <c r="N20" s="75">
        <v>1.5962559343286098</v>
      </c>
      <c r="O20" s="75">
        <v>2.3101985885159999E-2</v>
      </c>
      <c r="P20" s="75">
        <v>2.84911316769649</v>
      </c>
      <c r="Q20" s="75">
        <v>1.14464598720931</v>
      </c>
      <c r="R20" s="73">
        <v>10</v>
      </c>
      <c r="S20" s="73" t="s">
        <v>100</v>
      </c>
      <c r="T20" s="73"/>
      <c r="U20" s="73"/>
      <c r="V20" s="73"/>
      <c r="W20" s="73"/>
    </row>
    <row r="21" spans="1:23" x14ac:dyDescent="0.35">
      <c r="A21" s="73">
        <v>188</v>
      </c>
      <c r="B21" s="73" t="s">
        <v>132</v>
      </c>
      <c r="C21" s="73" t="s">
        <v>133</v>
      </c>
      <c r="D21" s="73" t="s">
        <v>121</v>
      </c>
      <c r="E21" s="73" t="s">
        <v>98</v>
      </c>
      <c r="F21" s="73" t="s">
        <v>113</v>
      </c>
      <c r="G21" s="74">
        <v>2.0063009860110999E-3</v>
      </c>
      <c r="H21" s="75">
        <v>3.2544033491931001</v>
      </c>
      <c r="I21" s="75">
        <v>2.4161503367018899</v>
      </c>
      <c r="J21" s="75">
        <v>3.9966019740072802</v>
      </c>
      <c r="K21" s="75">
        <v>1.1562661851824301</v>
      </c>
      <c r="L21" s="75"/>
      <c r="M21" s="75">
        <v>4.0167939480242296</v>
      </c>
      <c r="N21" s="75">
        <v>0.45055550744451001</v>
      </c>
      <c r="O21" s="75">
        <v>0.29834738766829</v>
      </c>
      <c r="P21" s="75">
        <v>13.406471128405709</v>
      </c>
      <c r="Q21" s="75">
        <v>0.35977505321825004</v>
      </c>
      <c r="R21" s="73">
        <v>9</v>
      </c>
      <c r="S21" s="73" t="s">
        <v>110</v>
      </c>
      <c r="T21" s="73"/>
      <c r="U21" s="73"/>
      <c r="V21" s="73"/>
      <c r="W21" s="73"/>
    </row>
    <row r="22" spans="1:23" x14ac:dyDescent="0.35">
      <c r="A22" s="73">
        <v>764</v>
      </c>
      <c r="B22" s="73" t="s">
        <v>134</v>
      </c>
      <c r="C22" s="73" t="s">
        <v>135</v>
      </c>
      <c r="D22" s="73" t="s">
        <v>136</v>
      </c>
      <c r="E22" s="73" t="s">
        <v>98</v>
      </c>
      <c r="F22" s="73" t="s">
        <v>99</v>
      </c>
      <c r="G22" s="74">
        <v>2.1206823329644E-3</v>
      </c>
      <c r="H22" s="75">
        <v>3.5687447769052403</v>
      </c>
      <c r="I22" s="75">
        <v>1.17112263555612</v>
      </c>
      <c r="J22" s="75">
        <v>12.94857501487294</v>
      </c>
      <c r="K22" s="75">
        <v>0.92989999465691997</v>
      </c>
      <c r="L22" s="75">
        <v>16.041721680553032</v>
      </c>
      <c r="M22" s="75">
        <v>2.8019190271675898</v>
      </c>
      <c r="N22" s="75">
        <v>0.50063337294103005</v>
      </c>
      <c r="O22" s="75">
        <v>0.10437698660060998</v>
      </c>
      <c r="P22" s="75">
        <v>2.5182212920251903</v>
      </c>
      <c r="Q22" s="75">
        <v>0.94083284924095012</v>
      </c>
      <c r="R22" s="73">
        <v>10</v>
      </c>
      <c r="S22" s="73" t="s">
        <v>100</v>
      </c>
      <c r="T22" s="73"/>
      <c r="U22" s="73"/>
      <c r="V22" s="73"/>
      <c r="W22" s="73"/>
    </row>
    <row r="23" spans="1:23" x14ac:dyDescent="0.35">
      <c r="A23" s="73">
        <v>780</v>
      </c>
      <c r="B23" s="73" t="s">
        <v>137</v>
      </c>
      <c r="C23" s="73" t="s">
        <v>138</v>
      </c>
      <c r="D23" s="73" t="s">
        <v>121</v>
      </c>
      <c r="E23" s="73" t="s">
        <v>98</v>
      </c>
      <c r="F23" s="73" t="s">
        <v>139</v>
      </c>
      <c r="G23" s="74">
        <v>2.4179247018798001E-3</v>
      </c>
      <c r="H23" s="75">
        <v>3.6233439827248803</v>
      </c>
      <c r="I23" s="75">
        <v>4.6596756043265799</v>
      </c>
      <c r="J23" s="75">
        <v>5.3766621369057797</v>
      </c>
      <c r="K23" s="75">
        <v>0.71266300603702004</v>
      </c>
      <c r="L23" s="75">
        <v>2.1502726937779999E-2</v>
      </c>
      <c r="M23" s="75">
        <v>5.6641899895441394</v>
      </c>
      <c r="N23" s="75">
        <v>1.661731935198</v>
      </c>
      <c r="O23" s="75">
        <v>2.1097269211845302</v>
      </c>
      <c r="P23" s="75">
        <v>12.54551057149215</v>
      </c>
      <c r="Q23" s="75">
        <v>0.92886948801972002</v>
      </c>
      <c r="R23" s="73">
        <v>10</v>
      </c>
      <c r="S23" s="73" t="s">
        <v>100</v>
      </c>
      <c r="T23" s="73"/>
      <c r="U23" s="73"/>
      <c r="V23" s="73"/>
      <c r="W23" s="73"/>
    </row>
    <row r="24" spans="1:23" x14ac:dyDescent="0.35">
      <c r="A24" s="73">
        <v>462</v>
      </c>
      <c r="B24" s="73" t="s">
        <v>140</v>
      </c>
      <c r="C24" s="73" t="s">
        <v>141</v>
      </c>
      <c r="D24" s="73" t="s">
        <v>142</v>
      </c>
      <c r="E24" s="73" t="s">
        <v>103</v>
      </c>
      <c r="F24" s="73" t="s">
        <v>143</v>
      </c>
      <c r="G24" s="74">
        <v>2.6540936227336001E-3</v>
      </c>
      <c r="H24" s="75">
        <v>29.739511083586429</v>
      </c>
      <c r="I24" s="75">
        <v>1.5839708916677802</v>
      </c>
      <c r="J24" s="75">
        <v>2.7280633912124297</v>
      </c>
      <c r="K24" s="75">
        <v>1.2963555114469101</v>
      </c>
      <c r="L24" s="75">
        <v>0.66969409626756005</v>
      </c>
      <c r="M24" s="75">
        <v>1.6598788095468502</v>
      </c>
      <c r="N24" s="75">
        <v>1.5757004183962</v>
      </c>
      <c r="O24" s="75">
        <v>0.20064885553792</v>
      </c>
      <c r="P24" s="75">
        <v>10.4299139027856</v>
      </c>
      <c r="Q24" s="75">
        <v>0.11494173585012001</v>
      </c>
      <c r="R24" s="73">
        <v>10</v>
      </c>
      <c r="S24" s="73" t="s">
        <v>100</v>
      </c>
      <c r="T24" s="73"/>
      <c r="U24" s="73"/>
      <c r="V24" s="73"/>
      <c r="W24" s="73"/>
    </row>
    <row r="25" spans="1:23" x14ac:dyDescent="0.35">
      <c r="A25" s="73">
        <v>192</v>
      </c>
      <c r="B25" s="73" t="s">
        <v>144</v>
      </c>
      <c r="C25" s="73" t="s">
        <v>145</v>
      </c>
      <c r="D25" s="73" t="s">
        <v>121</v>
      </c>
      <c r="E25" s="73" t="s">
        <v>98</v>
      </c>
      <c r="F25" s="73" t="s">
        <v>99</v>
      </c>
      <c r="G25" s="74">
        <v>2.6887050480684E-3</v>
      </c>
      <c r="H25" s="75">
        <v>2.0167655171325301</v>
      </c>
      <c r="I25" s="75">
        <v>0.88810965705931988</v>
      </c>
      <c r="J25" s="75">
        <v>2.19323984877005</v>
      </c>
      <c r="K25" s="75">
        <v>0.72847860171129997</v>
      </c>
      <c r="L25" s="75">
        <v>3.4195448043351098</v>
      </c>
      <c r="M25" s="75">
        <v>13.048079829196791</v>
      </c>
      <c r="N25" s="75">
        <v>3.08318351028753</v>
      </c>
      <c r="O25" s="75">
        <v>0.191774808775</v>
      </c>
      <c r="P25" s="75">
        <v>18.46521894624474</v>
      </c>
      <c r="Q25" s="75">
        <v>6.4832118620727099</v>
      </c>
      <c r="R25" s="73">
        <v>10</v>
      </c>
      <c r="S25" s="73" t="s">
        <v>100</v>
      </c>
      <c r="T25" s="73"/>
      <c r="U25" s="73"/>
      <c r="V25" s="73"/>
      <c r="W25" s="73"/>
    </row>
    <row r="26" spans="1:23" x14ac:dyDescent="0.35">
      <c r="A26" s="73">
        <v>8</v>
      </c>
      <c r="B26" s="73" t="s">
        <v>146</v>
      </c>
      <c r="C26" s="73" t="s">
        <v>147</v>
      </c>
      <c r="D26" s="73" t="s">
        <v>97</v>
      </c>
      <c r="E26" s="73" t="s">
        <v>103</v>
      </c>
      <c r="F26" s="73" t="s">
        <v>126</v>
      </c>
      <c r="G26" s="74">
        <v>2.7478785548485001E-3</v>
      </c>
      <c r="H26" s="75">
        <v>5.4135671736872899</v>
      </c>
      <c r="I26" s="75">
        <v>0.22203050329397001</v>
      </c>
      <c r="J26" s="75">
        <v>3.2431254898205699</v>
      </c>
      <c r="K26" s="75">
        <v>2.48391613376387</v>
      </c>
      <c r="L26" s="75">
        <v>22.554660920656129</v>
      </c>
      <c r="M26" s="75">
        <v>3.9936278235377904</v>
      </c>
      <c r="N26" s="75">
        <v>19.06667791359973</v>
      </c>
      <c r="O26" s="75">
        <v>0</v>
      </c>
      <c r="P26" s="75">
        <v>7.0876517643041499</v>
      </c>
      <c r="Q26" s="75">
        <v>0.46460957587325996</v>
      </c>
      <c r="R26" s="73">
        <v>10</v>
      </c>
      <c r="S26" s="73" t="s">
        <v>100</v>
      </c>
      <c r="T26" s="73"/>
      <c r="U26" s="73"/>
      <c r="V26" s="73"/>
      <c r="W26" s="73"/>
    </row>
    <row r="27" spans="1:23" x14ac:dyDescent="0.35">
      <c r="A27" s="73">
        <v>788</v>
      </c>
      <c r="B27" s="73" t="s">
        <v>148</v>
      </c>
      <c r="C27" s="73" t="s">
        <v>149</v>
      </c>
      <c r="D27" s="73" t="s">
        <v>125</v>
      </c>
      <c r="E27" s="73" t="s">
        <v>98</v>
      </c>
      <c r="F27" s="73" t="s">
        <v>113</v>
      </c>
      <c r="G27" s="74">
        <v>2.8877310361995999E-3</v>
      </c>
      <c r="H27" s="75">
        <v>3.09241626109463</v>
      </c>
      <c r="I27" s="75">
        <v>0.60336028254113994</v>
      </c>
      <c r="J27" s="75">
        <v>7.7635077163451802</v>
      </c>
      <c r="K27" s="75">
        <v>3.3472703727323099</v>
      </c>
      <c r="L27" s="75">
        <v>0.13234323889612001</v>
      </c>
      <c r="M27" s="75">
        <v>3.4796544675068297</v>
      </c>
      <c r="N27" s="75">
        <v>5.6115235886231396</v>
      </c>
      <c r="O27" s="75">
        <v>0.16694740835704</v>
      </c>
      <c r="P27" s="75">
        <v>1.3441670611950201</v>
      </c>
      <c r="Q27" s="75">
        <v>0.72561045469641994</v>
      </c>
      <c r="R27" s="73">
        <v>10</v>
      </c>
      <c r="S27" s="73" t="s">
        <v>100</v>
      </c>
      <c r="T27" s="73"/>
      <c r="U27" s="73"/>
      <c r="V27" s="73"/>
      <c r="W27" s="73"/>
    </row>
    <row r="28" spans="1:23" x14ac:dyDescent="0.35">
      <c r="A28" s="73">
        <v>690</v>
      </c>
      <c r="B28" s="73" t="s">
        <v>150</v>
      </c>
      <c r="C28" s="73" t="s">
        <v>151</v>
      </c>
      <c r="D28" s="73" t="s">
        <v>152</v>
      </c>
      <c r="E28" s="73" t="s">
        <v>153</v>
      </c>
      <c r="F28" s="73" t="s">
        <v>99</v>
      </c>
      <c r="G28" s="74">
        <v>2.9634608921739001E-3</v>
      </c>
      <c r="H28" s="75">
        <v>16.368072124615349</v>
      </c>
      <c r="I28" s="75">
        <v>2.97453250127464</v>
      </c>
      <c r="J28" s="75">
        <v>0.28545681061566003</v>
      </c>
      <c r="K28" s="75"/>
      <c r="L28" s="75"/>
      <c r="M28" s="75">
        <v>0.27891577706421999</v>
      </c>
      <c r="N28" s="75">
        <v>2.6926915464161101</v>
      </c>
      <c r="O28" s="75">
        <v>0.17160047328004999</v>
      </c>
      <c r="P28" s="75">
        <v>0</v>
      </c>
      <c r="Q28" s="75">
        <v>0.1203641428588</v>
      </c>
      <c r="R28" s="73">
        <v>8</v>
      </c>
      <c r="S28" s="73" t="s">
        <v>154</v>
      </c>
      <c r="T28" s="73"/>
      <c r="U28" s="73"/>
      <c r="V28" s="73"/>
      <c r="W28" s="73"/>
    </row>
    <row r="29" spans="1:23" x14ac:dyDescent="0.35">
      <c r="A29" s="73">
        <v>776</v>
      </c>
      <c r="B29" s="73" t="s">
        <v>155</v>
      </c>
      <c r="C29" s="73" t="s">
        <v>156</v>
      </c>
      <c r="D29" s="73" t="s">
        <v>136</v>
      </c>
      <c r="E29" s="73" t="s">
        <v>98</v>
      </c>
      <c r="F29" s="73" t="s">
        <v>99</v>
      </c>
      <c r="G29" s="74">
        <v>3.3361547730896999E-3</v>
      </c>
      <c r="H29" s="75">
        <v>1.97848778186611</v>
      </c>
      <c r="I29" s="75">
        <v>1.4896638428840301</v>
      </c>
      <c r="J29" s="75">
        <v>0.24229320522556999</v>
      </c>
      <c r="K29" s="75">
        <v>6.54602245764187</v>
      </c>
      <c r="L29" s="75">
        <v>15.519551130898041</v>
      </c>
      <c r="M29" s="75">
        <v>8.2123705254743307</v>
      </c>
      <c r="N29" s="75">
        <v>0.90284185085997992</v>
      </c>
      <c r="O29" s="75">
        <v>1.7010923036657102</v>
      </c>
      <c r="P29" s="75">
        <v>42.243797059525079</v>
      </c>
      <c r="Q29" s="75">
        <v>2.2016523653907401</v>
      </c>
      <c r="R29" s="73">
        <v>10</v>
      </c>
      <c r="S29" s="73" t="s">
        <v>100</v>
      </c>
      <c r="T29" s="73"/>
      <c r="U29" s="73"/>
      <c r="V29" s="73"/>
      <c r="W29" s="73"/>
    </row>
    <row r="30" spans="1:23" x14ac:dyDescent="0.35">
      <c r="A30" s="73">
        <v>498</v>
      </c>
      <c r="B30" s="73" t="s">
        <v>157</v>
      </c>
      <c r="C30" s="73" t="s">
        <v>158</v>
      </c>
      <c r="D30" s="73" t="s">
        <v>97</v>
      </c>
      <c r="E30" s="73" t="s">
        <v>98</v>
      </c>
      <c r="F30" s="73" t="s">
        <v>107</v>
      </c>
      <c r="G30" s="74">
        <v>3.5339051267230998E-3</v>
      </c>
      <c r="H30" s="75">
        <v>1.7490832291067799</v>
      </c>
      <c r="I30" s="75">
        <v>0.51583129865213007</v>
      </c>
      <c r="J30" s="75">
        <v>2.8984560295298603</v>
      </c>
      <c r="K30" s="75">
        <v>0.69318861703654</v>
      </c>
      <c r="L30" s="75">
        <v>7.1585158550721602</v>
      </c>
      <c r="M30" s="75">
        <v>31.006244658137209</v>
      </c>
      <c r="N30" s="75">
        <v>16.89535894457779</v>
      </c>
      <c r="O30" s="75">
        <v>0.49091572615271001</v>
      </c>
      <c r="P30" s="75">
        <v>8.8474796044207196</v>
      </c>
      <c r="Q30" s="75">
        <v>3.04371293798433</v>
      </c>
      <c r="R30" s="73">
        <v>10</v>
      </c>
      <c r="S30" s="73" t="s">
        <v>100</v>
      </c>
      <c r="T30" s="73"/>
      <c r="U30" s="73"/>
      <c r="V30" s="73"/>
      <c r="W30" s="73"/>
    </row>
    <row r="31" spans="1:23" x14ac:dyDescent="0.35">
      <c r="A31" s="73">
        <v>499</v>
      </c>
      <c r="B31" s="73" t="s">
        <v>159</v>
      </c>
      <c r="C31" s="73" t="s">
        <v>160</v>
      </c>
      <c r="D31" s="73" t="s">
        <v>97</v>
      </c>
      <c r="E31" s="73" t="s">
        <v>98</v>
      </c>
      <c r="F31" s="73" t="s">
        <v>113</v>
      </c>
      <c r="G31" s="74">
        <v>4.8989004059961996E-3</v>
      </c>
      <c r="H31" s="75">
        <v>2.3822279959957502</v>
      </c>
      <c r="I31" s="75">
        <v>1.79382137524059</v>
      </c>
      <c r="J31" s="75">
        <v>2.2124885994878598</v>
      </c>
      <c r="K31" s="75">
        <v>1.1843653563488998</v>
      </c>
      <c r="L31" s="75">
        <v>39.34825277921469</v>
      </c>
      <c r="M31" s="75">
        <v>4.42352052475663</v>
      </c>
      <c r="N31" s="75">
        <v>1.0242561497022999</v>
      </c>
      <c r="O31" s="75">
        <v>0.12005772558636001</v>
      </c>
      <c r="P31" s="75">
        <v>3.5722987451360799</v>
      </c>
      <c r="Q31" s="75">
        <v>0.12401328370062999</v>
      </c>
      <c r="R31" s="73">
        <v>10</v>
      </c>
      <c r="S31" s="73" t="s">
        <v>100</v>
      </c>
      <c r="T31" s="73"/>
      <c r="U31" s="73"/>
      <c r="V31" s="73"/>
      <c r="W31" s="73"/>
    </row>
    <row r="32" spans="1:23" x14ac:dyDescent="0.35">
      <c r="A32" s="73">
        <v>12</v>
      </c>
      <c r="B32" s="73" t="s">
        <v>161</v>
      </c>
      <c r="C32" s="73" t="s">
        <v>162</v>
      </c>
      <c r="D32" s="73" t="s">
        <v>125</v>
      </c>
      <c r="E32" s="73" t="s">
        <v>98</v>
      </c>
      <c r="F32" s="73" t="s">
        <v>116</v>
      </c>
      <c r="G32" s="74">
        <v>5.4090931224496002E-3</v>
      </c>
      <c r="H32" s="75">
        <v>5.8252952232377799</v>
      </c>
      <c r="I32" s="75">
        <v>1.13859632998597</v>
      </c>
      <c r="J32" s="75">
        <v>5.0841949307158805</v>
      </c>
      <c r="K32" s="75">
        <v>2.6722603074464097</v>
      </c>
      <c r="L32" s="75">
        <v>0.53177194643040004</v>
      </c>
      <c r="M32" s="75">
        <v>13.690484376628911</v>
      </c>
      <c r="N32" s="75">
        <v>9.0016440890907496</v>
      </c>
      <c r="O32" s="75">
        <v>0.40561550016935</v>
      </c>
      <c r="P32" s="75">
        <v>3.9465622472266695</v>
      </c>
      <c r="Q32" s="75">
        <v>0.57977860821016991</v>
      </c>
      <c r="R32" s="73">
        <v>10</v>
      </c>
      <c r="S32" s="73" t="s">
        <v>100</v>
      </c>
      <c r="T32" s="73"/>
      <c r="U32" s="73"/>
      <c r="V32" s="73"/>
      <c r="W32" s="73"/>
    </row>
    <row r="33" spans="1:23" x14ac:dyDescent="0.35">
      <c r="A33" s="73">
        <v>328</v>
      </c>
      <c r="B33" s="73" t="s">
        <v>163</v>
      </c>
      <c r="C33" s="73" t="s">
        <v>164</v>
      </c>
      <c r="D33" s="73" t="s">
        <v>121</v>
      </c>
      <c r="E33" s="73" t="s">
        <v>98</v>
      </c>
      <c r="F33" s="73" t="s">
        <v>122</v>
      </c>
      <c r="G33" s="74">
        <v>6.5923517112646997E-3</v>
      </c>
      <c r="H33" s="75">
        <v>6.0900410433052903</v>
      </c>
      <c r="I33" s="75">
        <v>1.3136454465129102</v>
      </c>
      <c r="J33" s="75">
        <v>2.8941092633614902</v>
      </c>
      <c r="K33" s="75">
        <v>2.9651758786332998</v>
      </c>
      <c r="L33" s="75">
        <v>3.7410742760302198</v>
      </c>
      <c r="M33" s="75">
        <v>9.7706381520307595</v>
      </c>
      <c r="N33" s="75">
        <v>6.1798227607726002</v>
      </c>
      <c r="O33" s="75">
        <v>7.4075744534352701</v>
      </c>
      <c r="P33" s="75">
        <v>26.034436812851958</v>
      </c>
      <c r="Q33" s="75">
        <v>6.5077514330354598</v>
      </c>
      <c r="R33" s="73">
        <v>10</v>
      </c>
      <c r="S33" s="73" t="s">
        <v>100</v>
      </c>
      <c r="T33" s="73"/>
      <c r="U33" s="73"/>
      <c r="V33" s="73"/>
      <c r="W33" s="73"/>
    </row>
    <row r="34" spans="1:23" x14ac:dyDescent="0.35">
      <c r="A34" s="73">
        <v>662</v>
      </c>
      <c r="B34" s="73" t="s">
        <v>165</v>
      </c>
      <c r="C34" s="73" t="s">
        <v>166</v>
      </c>
      <c r="D34" s="73" t="s">
        <v>121</v>
      </c>
      <c r="E34" s="73" t="s">
        <v>98</v>
      </c>
      <c r="F34" s="73" t="s">
        <v>107</v>
      </c>
      <c r="G34" s="74">
        <v>7.2018620576616002E-3</v>
      </c>
      <c r="H34" s="75">
        <v>1.5010547684743401</v>
      </c>
      <c r="I34" s="75"/>
      <c r="J34" s="75">
        <v>2.0789326575237901</v>
      </c>
      <c r="K34" s="75">
        <v>0.22731575333372001</v>
      </c>
      <c r="L34" s="75">
        <v>2.4968291476876399</v>
      </c>
      <c r="M34" s="75">
        <v>10.033297367887869</v>
      </c>
      <c r="N34" s="75">
        <v>1.6440999036962298</v>
      </c>
      <c r="O34" s="75">
        <v>2.6892628588120302</v>
      </c>
      <c r="P34" s="75">
        <v>28.03344513621947</v>
      </c>
      <c r="Q34" s="75">
        <v>2.25776157219933</v>
      </c>
      <c r="R34" s="73">
        <v>9</v>
      </c>
      <c r="S34" s="73" t="s">
        <v>28</v>
      </c>
      <c r="T34" s="73"/>
      <c r="U34" s="73"/>
      <c r="V34" s="73"/>
      <c r="W34" s="73"/>
    </row>
    <row r="35" spans="1:23" x14ac:dyDescent="0.35">
      <c r="A35" s="73">
        <v>434</v>
      </c>
      <c r="B35" s="73" t="s">
        <v>167</v>
      </c>
      <c r="C35" s="73" t="s">
        <v>168</v>
      </c>
      <c r="D35" s="73" t="s">
        <v>125</v>
      </c>
      <c r="E35" s="73" t="s">
        <v>169</v>
      </c>
      <c r="F35" s="73" t="s">
        <v>170</v>
      </c>
      <c r="G35" s="74">
        <v>7.4214647664763997E-3</v>
      </c>
      <c r="H35" s="75">
        <v>18.203346932287211</v>
      </c>
      <c r="I35" s="75">
        <v>0.59648065346305001</v>
      </c>
      <c r="J35" s="75">
        <v>4.91457264056955</v>
      </c>
      <c r="K35" s="75">
        <v>2.40800725942431</v>
      </c>
      <c r="L35" s="75">
        <v>0.10241179759653</v>
      </c>
      <c r="M35" s="75">
        <v>10.80464957110606</v>
      </c>
      <c r="N35" s="75">
        <v>37.029051328153031</v>
      </c>
      <c r="O35" s="75">
        <v>0.60601176614483998</v>
      </c>
      <c r="P35" s="75">
        <v>7.0809001982080897</v>
      </c>
      <c r="Q35" s="75">
        <v>0.17845581909211999</v>
      </c>
      <c r="R35" s="73">
        <v>10</v>
      </c>
      <c r="S35" s="73" t="s">
        <v>100</v>
      </c>
      <c r="T35" s="73"/>
      <c r="U35" s="73"/>
      <c r="V35" s="73"/>
      <c r="W35" s="73"/>
    </row>
    <row r="36" spans="1:23" x14ac:dyDescent="0.35">
      <c r="A36" s="73">
        <v>704</v>
      </c>
      <c r="B36" s="73" t="s">
        <v>171</v>
      </c>
      <c r="C36" s="73" t="s">
        <v>172</v>
      </c>
      <c r="D36" s="73" t="s">
        <v>136</v>
      </c>
      <c r="E36" s="73" t="s">
        <v>98</v>
      </c>
      <c r="F36" s="73" t="s">
        <v>173</v>
      </c>
      <c r="G36" s="74">
        <v>7.7293948535740002E-3</v>
      </c>
      <c r="H36" s="75"/>
      <c r="I36" s="75">
        <v>0.53003367851775007</v>
      </c>
      <c r="J36" s="75">
        <v>6.3388243688797195</v>
      </c>
      <c r="K36" s="75">
        <v>1.99278079414607</v>
      </c>
      <c r="L36" s="75">
        <v>11.906511149010839</v>
      </c>
      <c r="M36" s="75">
        <v>9.9447919486654701</v>
      </c>
      <c r="N36" s="75">
        <v>2.0841798995096297</v>
      </c>
      <c r="O36" s="75">
        <v>0.17715529572097999</v>
      </c>
      <c r="P36" s="75">
        <v>8.0896045465612296</v>
      </c>
      <c r="Q36" s="75">
        <v>1.5585805169554501</v>
      </c>
      <c r="R36" s="73">
        <v>9</v>
      </c>
      <c r="S36" s="73" t="s">
        <v>27</v>
      </c>
      <c r="T36" s="73"/>
      <c r="U36" s="73"/>
      <c r="V36" s="73"/>
      <c r="W36" s="73"/>
    </row>
    <row r="37" spans="1:23" x14ac:dyDescent="0.35">
      <c r="A37" s="73">
        <v>218</v>
      </c>
      <c r="B37" s="73" t="s">
        <v>174</v>
      </c>
      <c r="C37" s="73" t="s">
        <v>175</v>
      </c>
      <c r="D37" s="73" t="s">
        <v>121</v>
      </c>
      <c r="E37" s="73" t="s">
        <v>176</v>
      </c>
      <c r="F37" s="73" t="s">
        <v>113</v>
      </c>
      <c r="G37" s="74">
        <v>7.9374393693256995E-3</v>
      </c>
      <c r="H37" s="75">
        <v>14.64217609784656</v>
      </c>
      <c r="I37" s="75">
        <v>0.61551723979092998</v>
      </c>
      <c r="J37" s="75">
        <v>3.3086879683504504</v>
      </c>
      <c r="K37" s="75">
        <v>1.6110869437102999</v>
      </c>
      <c r="L37" s="75">
        <v>3.8179540932732801</v>
      </c>
      <c r="M37" s="75">
        <v>12.22829930539754</v>
      </c>
      <c r="N37" s="75">
        <v>5.0387063238772605</v>
      </c>
      <c r="O37" s="75">
        <v>1.3135160864576401</v>
      </c>
      <c r="P37" s="75">
        <v>7.8037752219169203</v>
      </c>
      <c r="Q37" s="75">
        <v>5.8150121064984601</v>
      </c>
      <c r="R37" s="73">
        <v>10</v>
      </c>
      <c r="S37" s="73" t="s">
        <v>100</v>
      </c>
      <c r="T37" s="73"/>
      <c r="U37" s="73"/>
      <c r="V37" s="73"/>
      <c r="W37" s="73"/>
    </row>
    <row r="38" spans="1:23" x14ac:dyDescent="0.35">
      <c r="A38" s="73">
        <v>798</v>
      </c>
      <c r="B38" s="73" t="s">
        <v>177</v>
      </c>
      <c r="C38" s="73" t="s">
        <v>178</v>
      </c>
      <c r="D38" s="73" t="s">
        <v>136</v>
      </c>
      <c r="E38" s="73" t="s">
        <v>98</v>
      </c>
      <c r="F38" s="73" t="s">
        <v>122</v>
      </c>
      <c r="G38" s="74">
        <v>8.0846084565839998E-3</v>
      </c>
      <c r="H38" s="75">
        <v>7.6141081840852207</v>
      </c>
      <c r="I38" s="75">
        <v>3.2229548588731802</v>
      </c>
      <c r="J38" s="75">
        <v>0.33529365736396999</v>
      </c>
      <c r="K38" s="75">
        <v>15.271543606425929</v>
      </c>
      <c r="L38" s="75">
        <v>6.4085189306444796</v>
      </c>
      <c r="M38" s="75">
        <v>17.088418424516679</v>
      </c>
      <c r="N38" s="75">
        <v>0.78409982997536998</v>
      </c>
      <c r="O38" s="75">
        <v>0.23253874852591999</v>
      </c>
      <c r="P38" s="75">
        <v>48.117810528943011</v>
      </c>
      <c r="Q38" s="75">
        <v>0.61109668389309002</v>
      </c>
      <c r="R38" s="73">
        <v>10</v>
      </c>
      <c r="S38" s="73" t="s">
        <v>100</v>
      </c>
      <c r="T38" s="73"/>
      <c r="U38" s="73"/>
      <c r="V38" s="73"/>
      <c r="W38" s="73"/>
    </row>
    <row r="39" spans="1:23" x14ac:dyDescent="0.35">
      <c r="A39" s="73">
        <v>70</v>
      </c>
      <c r="B39" s="73" t="s">
        <v>179</v>
      </c>
      <c r="C39" s="73" t="s">
        <v>180</v>
      </c>
      <c r="D39" s="73" t="s">
        <v>97</v>
      </c>
      <c r="E39" s="73" t="s">
        <v>98</v>
      </c>
      <c r="F39" s="73" t="s">
        <v>181</v>
      </c>
      <c r="G39" s="74">
        <v>8.3074962435721999E-3</v>
      </c>
      <c r="H39" s="75">
        <v>1.9854476505677801</v>
      </c>
      <c r="I39" s="75"/>
      <c r="J39" s="75">
        <v>3.5364861829630398</v>
      </c>
      <c r="K39" s="75">
        <v>1.7052164360414699</v>
      </c>
      <c r="L39" s="75">
        <v>69.401902092489394</v>
      </c>
      <c r="M39" s="75">
        <v>5.7183746013404404</v>
      </c>
      <c r="N39" s="75">
        <v>2.2126523091835701</v>
      </c>
      <c r="O39" s="75">
        <v>0.20748889768230999</v>
      </c>
      <c r="P39" s="75">
        <v>2.2304572177914301</v>
      </c>
      <c r="Q39" s="75">
        <v>0.16560532338853001</v>
      </c>
      <c r="R39" s="73">
        <v>9</v>
      </c>
      <c r="S39" s="73" t="s">
        <v>28</v>
      </c>
      <c r="T39" s="73"/>
      <c r="U39" s="73"/>
      <c r="V39" s="73"/>
      <c r="W39" s="73"/>
    </row>
    <row r="40" spans="1:23" x14ac:dyDescent="0.35">
      <c r="A40" s="73">
        <v>52</v>
      </c>
      <c r="B40" s="73" t="s">
        <v>182</v>
      </c>
      <c r="C40" s="73" t="s">
        <v>183</v>
      </c>
      <c r="D40" s="73" t="s">
        <v>121</v>
      </c>
      <c r="E40" s="73" t="s">
        <v>98</v>
      </c>
      <c r="F40" s="73" t="s">
        <v>107</v>
      </c>
      <c r="G40" s="74">
        <v>8.5288617206524999E-3</v>
      </c>
      <c r="H40" s="75">
        <v>2.45751361720751</v>
      </c>
      <c r="I40" s="75"/>
      <c r="J40" s="75">
        <v>1.7192910741718401</v>
      </c>
      <c r="K40" s="75">
        <v>0.39869817211046998</v>
      </c>
      <c r="L40" s="75">
        <v>1.2823068905709998E-2</v>
      </c>
      <c r="M40" s="75">
        <v>4.1573379678409097</v>
      </c>
      <c r="N40" s="75">
        <v>0.32189412574888998</v>
      </c>
      <c r="O40" s="75">
        <v>0.84251134723918997</v>
      </c>
      <c r="P40" s="75">
        <v>9.38288722140876</v>
      </c>
      <c r="Q40" s="75">
        <v>0.40855926071811005</v>
      </c>
      <c r="R40" s="73">
        <v>9</v>
      </c>
      <c r="S40" s="73" t="s">
        <v>28</v>
      </c>
      <c r="T40" s="73"/>
      <c r="U40" s="73"/>
      <c r="V40" s="73"/>
      <c r="W40" s="73"/>
    </row>
    <row r="41" spans="1:23" x14ac:dyDescent="0.35">
      <c r="A41" s="73">
        <v>214</v>
      </c>
      <c r="B41" s="73" t="s">
        <v>184</v>
      </c>
      <c r="C41" s="73" t="s">
        <v>185</v>
      </c>
      <c r="D41" s="73" t="s">
        <v>121</v>
      </c>
      <c r="E41" s="73" t="s">
        <v>98</v>
      </c>
      <c r="F41" s="73" t="s">
        <v>99</v>
      </c>
      <c r="G41" s="74">
        <v>8.7861887056307E-3</v>
      </c>
      <c r="H41" s="75">
        <v>2.9916866591257198</v>
      </c>
      <c r="I41" s="75">
        <v>1.1622617957150001</v>
      </c>
      <c r="J41" s="75">
        <v>7.8932861665436098</v>
      </c>
      <c r="K41" s="75">
        <v>2.0407007794946499</v>
      </c>
      <c r="L41" s="75">
        <v>6.1222415334760401</v>
      </c>
      <c r="M41" s="75">
        <v>11.97835010824755</v>
      </c>
      <c r="N41" s="75">
        <v>1.6372344322848498</v>
      </c>
      <c r="O41" s="75">
        <v>0.98706332064725999</v>
      </c>
      <c r="P41" s="75">
        <v>15.035928091186172</v>
      </c>
      <c r="Q41" s="75">
        <v>4.53639185068005</v>
      </c>
      <c r="R41" s="73">
        <v>10</v>
      </c>
      <c r="S41" s="73" t="s">
        <v>100</v>
      </c>
      <c r="T41" s="73"/>
      <c r="U41" s="73"/>
      <c r="V41" s="73"/>
      <c r="W41" s="73"/>
    </row>
    <row r="42" spans="1:23" x14ac:dyDescent="0.35">
      <c r="A42" s="73">
        <v>388</v>
      </c>
      <c r="B42" s="73" t="s">
        <v>186</v>
      </c>
      <c r="C42" s="73" t="s">
        <v>187</v>
      </c>
      <c r="D42" s="73" t="s">
        <v>121</v>
      </c>
      <c r="E42" s="73" t="s">
        <v>188</v>
      </c>
      <c r="F42" s="73" t="s">
        <v>113</v>
      </c>
      <c r="G42" s="74">
        <v>1.0810291713887799E-2</v>
      </c>
      <c r="H42" s="75">
        <v>1.6935148716542299</v>
      </c>
      <c r="I42" s="75"/>
      <c r="J42" s="75">
        <v>3.0422596312820698</v>
      </c>
      <c r="K42" s="75">
        <v>4.8676189761003696</v>
      </c>
      <c r="L42" s="75">
        <v>11.99927079396941</v>
      </c>
      <c r="M42" s="75">
        <v>12.09495371416317</v>
      </c>
      <c r="N42" s="75">
        <v>21.999445306870069</v>
      </c>
      <c r="O42" s="75">
        <v>2.7903115847392002</v>
      </c>
      <c r="P42" s="75">
        <v>22.206466770726191</v>
      </c>
      <c r="Q42" s="75">
        <v>2.3295322038644999</v>
      </c>
      <c r="R42" s="73">
        <v>9</v>
      </c>
      <c r="S42" s="73" t="s">
        <v>28</v>
      </c>
      <c r="T42" s="73"/>
      <c r="U42" s="73"/>
      <c r="V42" s="73"/>
      <c r="W42" s="73"/>
    </row>
    <row r="43" spans="1:23" x14ac:dyDescent="0.35">
      <c r="A43" s="73">
        <v>144</v>
      </c>
      <c r="B43" s="73" t="s">
        <v>189</v>
      </c>
      <c r="C43" s="73" t="s">
        <v>190</v>
      </c>
      <c r="D43" s="73" t="s">
        <v>142</v>
      </c>
      <c r="E43" s="73" t="s">
        <v>191</v>
      </c>
      <c r="F43" s="73" t="s">
        <v>192</v>
      </c>
      <c r="G43" s="74">
        <v>1.1184699058671701E-2</v>
      </c>
      <c r="H43" s="75">
        <v>15.7124027268577</v>
      </c>
      <c r="I43" s="75">
        <v>0.44992024007130998</v>
      </c>
      <c r="J43" s="75">
        <v>2.71094580396817</v>
      </c>
      <c r="K43" s="75">
        <v>2.1185356148330401</v>
      </c>
      <c r="L43" s="75">
        <v>66.852512511809309</v>
      </c>
      <c r="M43" s="75">
        <v>8.7051897050905804</v>
      </c>
      <c r="N43" s="75">
        <v>11.688928670056461</v>
      </c>
      <c r="O43" s="75">
        <v>2.2734842624786999</v>
      </c>
      <c r="P43" s="75">
        <v>6.4026505603580297</v>
      </c>
      <c r="Q43" s="75">
        <v>4.0861472476528498</v>
      </c>
      <c r="R43" s="73">
        <v>10</v>
      </c>
      <c r="S43" s="73" t="s">
        <v>100</v>
      </c>
      <c r="T43" s="73"/>
      <c r="U43" s="73"/>
      <c r="V43" s="73"/>
      <c r="W43" s="73"/>
    </row>
    <row r="44" spans="1:23" x14ac:dyDescent="0.35">
      <c r="A44" s="73">
        <v>740</v>
      </c>
      <c r="B44" s="73" t="s">
        <v>193</v>
      </c>
      <c r="C44" s="73" t="s">
        <v>194</v>
      </c>
      <c r="D44" s="73" t="s">
        <v>121</v>
      </c>
      <c r="E44" s="73" t="s">
        <v>98</v>
      </c>
      <c r="F44" s="73" t="s">
        <v>113</v>
      </c>
      <c r="G44" s="74">
        <v>1.12324684674057E-2</v>
      </c>
      <c r="H44" s="75">
        <v>4.9859398955293805</v>
      </c>
      <c r="I44" s="75">
        <v>1.05515926281848</v>
      </c>
      <c r="J44" s="75">
        <v>7.1332446010645105</v>
      </c>
      <c r="K44" s="75">
        <v>2.8095934687479702</v>
      </c>
      <c r="L44" s="75">
        <v>5.4823570754022297</v>
      </c>
      <c r="M44" s="75">
        <v>11.057270172351529</v>
      </c>
      <c r="N44" s="75">
        <v>1.9298855679546398</v>
      </c>
      <c r="O44" s="75">
        <v>2.6114740583070399</v>
      </c>
      <c r="P44" s="75">
        <v>9.9115110113477591</v>
      </c>
      <c r="Q44" s="75">
        <v>4.2099817125160204</v>
      </c>
      <c r="R44" s="73">
        <v>10</v>
      </c>
      <c r="S44" s="73" t="s">
        <v>100</v>
      </c>
      <c r="T44" s="73"/>
      <c r="U44" s="73"/>
      <c r="V44" s="73"/>
      <c r="W44" s="73"/>
    </row>
    <row r="45" spans="1:23" x14ac:dyDescent="0.35">
      <c r="A45" s="73">
        <v>360</v>
      </c>
      <c r="B45" s="73" t="s">
        <v>195</v>
      </c>
      <c r="C45" s="73" t="s">
        <v>196</v>
      </c>
      <c r="D45" s="73" t="s">
        <v>136</v>
      </c>
      <c r="E45" s="73" t="s">
        <v>103</v>
      </c>
      <c r="F45" s="73" t="s">
        <v>197</v>
      </c>
      <c r="G45" s="74">
        <v>1.4010748893718099E-2</v>
      </c>
      <c r="H45" s="75"/>
      <c r="I45" s="75">
        <v>1.4602881675945101</v>
      </c>
      <c r="J45" s="75">
        <v>4.1301221997873201</v>
      </c>
      <c r="K45" s="75">
        <v>2.60539928422945</v>
      </c>
      <c r="L45" s="75">
        <v>22.361262060752789</v>
      </c>
      <c r="M45" s="75">
        <v>19.016888375578699</v>
      </c>
      <c r="N45" s="75">
        <v>13.919771653768681</v>
      </c>
      <c r="O45" s="75">
        <v>2.6467344723269099</v>
      </c>
      <c r="P45" s="75">
        <v>10.34490050075164</v>
      </c>
      <c r="Q45" s="75">
        <v>5.8645359239143602</v>
      </c>
      <c r="R45" s="73">
        <v>9</v>
      </c>
      <c r="S45" s="73" t="s">
        <v>27</v>
      </c>
      <c r="T45" s="73"/>
      <c r="U45" s="73"/>
      <c r="V45" s="73"/>
      <c r="W45" s="73"/>
    </row>
    <row r="46" spans="1:23" x14ac:dyDescent="0.35">
      <c r="A46" s="73">
        <v>156</v>
      </c>
      <c r="B46" s="73" t="s">
        <v>198</v>
      </c>
      <c r="C46" s="73" t="s">
        <v>199</v>
      </c>
      <c r="D46" s="73" t="s">
        <v>136</v>
      </c>
      <c r="E46" s="73" t="s">
        <v>200</v>
      </c>
      <c r="F46" s="73" t="s">
        <v>170</v>
      </c>
      <c r="G46" s="74">
        <v>1.6066725408367E-2</v>
      </c>
      <c r="H46" s="75">
        <v>27.614522669309522</v>
      </c>
      <c r="I46" s="75">
        <v>6.3885217415690004E-2</v>
      </c>
      <c r="J46" s="75">
        <v>6.0217112539615201</v>
      </c>
      <c r="K46" s="75">
        <v>3.37787895426426</v>
      </c>
      <c r="L46" s="75">
        <v>33.530233087109401</v>
      </c>
      <c r="M46" s="75">
        <v>5.9309153378841604</v>
      </c>
      <c r="N46" s="75">
        <v>28.93908814294895</v>
      </c>
      <c r="O46" s="75">
        <v>0.24139783647681001</v>
      </c>
      <c r="P46" s="75"/>
      <c r="Q46" s="75">
        <v>2.5448981370261698</v>
      </c>
      <c r="R46" s="73">
        <v>9</v>
      </c>
      <c r="S46" s="73" t="s">
        <v>34</v>
      </c>
      <c r="T46" s="73"/>
      <c r="U46" s="73"/>
      <c r="V46" s="73"/>
      <c r="W46" s="73"/>
    </row>
    <row r="47" spans="1:23" x14ac:dyDescent="0.35">
      <c r="A47" s="73">
        <v>76</v>
      </c>
      <c r="B47" s="73" t="s">
        <v>201</v>
      </c>
      <c r="C47" s="73" t="s">
        <v>202</v>
      </c>
      <c r="D47" s="73" t="s">
        <v>121</v>
      </c>
      <c r="E47" s="73" t="s">
        <v>203</v>
      </c>
      <c r="F47" s="73" t="s">
        <v>129</v>
      </c>
      <c r="G47" s="74">
        <v>1.6346040777111701E-2</v>
      </c>
      <c r="H47" s="75"/>
      <c r="I47" s="75">
        <v>2.4402061820074801</v>
      </c>
      <c r="J47" s="75">
        <v>12.26813358032102</v>
      </c>
      <c r="K47" s="75">
        <v>0.86257006890519994</v>
      </c>
      <c r="L47" s="75">
        <v>4.4406502387545803</v>
      </c>
      <c r="M47" s="75">
        <v>36.815142437923448</v>
      </c>
      <c r="N47" s="75">
        <v>15.45429045038261</v>
      </c>
      <c r="O47" s="75">
        <v>0.27309367508578003</v>
      </c>
      <c r="P47" s="75">
        <v>1.7803168945079699</v>
      </c>
      <c r="Q47" s="75">
        <v>0.66903586719368002</v>
      </c>
      <c r="R47" s="73">
        <v>9</v>
      </c>
      <c r="S47" s="73" t="s">
        <v>27</v>
      </c>
      <c r="T47" s="73"/>
      <c r="U47" s="73"/>
      <c r="V47" s="73"/>
      <c r="W47" s="73"/>
    </row>
    <row r="48" spans="1:23" x14ac:dyDescent="0.35">
      <c r="A48" s="73">
        <v>84</v>
      </c>
      <c r="B48" s="73" t="s">
        <v>204</v>
      </c>
      <c r="C48" s="73" t="s">
        <v>205</v>
      </c>
      <c r="D48" s="73" t="s">
        <v>121</v>
      </c>
      <c r="E48" s="73" t="s">
        <v>98</v>
      </c>
      <c r="F48" s="73" t="s">
        <v>104</v>
      </c>
      <c r="G48" s="74">
        <v>1.71088313258261E-2</v>
      </c>
      <c r="H48" s="75">
        <v>9.4749991586661597</v>
      </c>
      <c r="I48" s="75">
        <v>3.40842391501686</v>
      </c>
      <c r="J48" s="75">
        <v>1.9825240107581299</v>
      </c>
      <c r="K48" s="75">
        <v>5.3323852195801198</v>
      </c>
      <c r="L48" s="75">
        <v>15.08702466665075</v>
      </c>
      <c r="M48" s="75">
        <v>13.315695968878241</v>
      </c>
      <c r="N48" s="75">
        <v>4.2708204656851301</v>
      </c>
      <c r="O48" s="75">
        <v>8.6293077419314201</v>
      </c>
      <c r="P48" s="75">
        <v>17.432207968555151</v>
      </c>
      <c r="Q48" s="75">
        <v>3.3574640596953103</v>
      </c>
      <c r="R48" s="73">
        <v>10</v>
      </c>
      <c r="S48" s="73" t="s">
        <v>100</v>
      </c>
      <c r="T48" s="73"/>
      <c r="U48" s="73"/>
      <c r="V48" s="73"/>
      <c r="W48" s="73"/>
    </row>
    <row r="49" spans="1:23" x14ac:dyDescent="0.35">
      <c r="A49" s="73">
        <v>600</v>
      </c>
      <c r="B49" s="73" t="s">
        <v>206</v>
      </c>
      <c r="C49" s="73" t="s">
        <v>207</v>
      </c>
      <c r="D49" s="73" t="s">
        <v>121</v>
      </c>
      <c r="E49" s="73" t="s">
        <v>98</v>
      </c>
      <c r="F49" s="73" t="s">
        <v>192</v>
      </c>
      <c r="G49" s="74">
        <v>1.8848581354508599E-2</v>
      </c>
      <c r="H49" s="75">
        <v>3.0899875690831897</v>
      </c>
      <c r="I49" s="75">
        <v>0.94723245696866998</v>
      </c>
      <c r="J49" s="75">
        <v>7.0386975706510606</v>
      </c>
      <c r="K49" s="75">
        <v>2.8937486959220298</v>
      </c>
      <c r="L49" s="75">
        <v>36.691606026229309</v>
      </c>
      <c r="M49" s="75">
        <v>19.50242384660401</v>
      </c>
      <c r="N49" s="75">
        <v>4.9868501574134205</v>
      </c>
      <c r="O49" s="75">
        <v>1.65761996732951</v>
      </c>
      <c r="P49" s="75">
        <v>17.769390327726938</v>
      </c>
      <c r="Q49" s="75">
        <v>2.1524388696724301</v>
      </c>
      <c r="R49" s="73">
        <v>10</v>
      </c>
      <c r="S49" s="73" t="s">
        <v>100</v>
      </c>
      <c r="T49" s="73"/>
      <c r="U49" s="73"/>
      <c r="V49" s="73"/>
      <c r="W49" s="73"/>
    </row>
    <row r="50" spans="1:23" x14ac:dyDescent="0.35">
      <c r="A50" s="73">
        <v>170</v>
      </c>
      <c r="B50" s="73" t="s">
        <v>208</v>
      </c>
      <c r="C50" s="73" t="s">
        <v>209</v>
      </c>
      <c r="D50" s="73" t="s">
        <v>121</v>
      </c>
      <c r="E50" s="73" t="s">
        <v>103</v>
      </c>
      <c r="F50" s="73" t="s">
        <v>104</v>
      </c>
      <c r="G50" s="74">
        <v>1.9657272628334801E-2</v>
      </c>
      <c r="H50" s="75"/>
      <c r="I50" s="75">
        <v>0.70736031042389003</v>
      </c>
      <c r="J50" s="75">
        <v>11.413983900154379</v>
      </c>
      <c r="K50" s="75">
        <v>2.00899056013745</v>
      </c>
      <c r="L50" s="75">
        <v>13.01307425957331</v>
      </c>
      <c r="M50" s="75">
        <v>15.323400523387901</v>
      </c>
      <c r="N50" s="75">
        <v>12.09758756443928</v>
      </c>
      <c r="O50" s="75">
        <v>2.5333535675328198</v>
      </c>
      <c r="P50" s="75">
        <v>15.991081372300108</v>
      </c>
      <c r="Q50" s="75">
        <v>2.4039977244363597</v>
      </c>
      <c r="R50" s="73">
        <v>9</v>
      </c>
      <c r="S50" s="73" t="s">
        <v>27</v>
      </c>
      <c r="T50" s="73"/>
      <c r="U50" s="73"/>
      <c r="V50" s="73"/>
      <c r="W50" s="73"/>
    </row>
    <row r="51" spans="1:23" x14ac:dyDescent="0.35">
      <c r="A51" s="73">
        <v>818</v>
      </c>
      <c r="B51" s="73" t="s">
        <v>210</v>
      </c>
      <c r="C51" s="73" t="s">
        <v>211</v>
      </c>
      <c r="D51" s="73" t="s">
        <v>125</v>
      </c>
      <c r="E51" s="73" t="s">
        <v>103</v>
      </c>
      <c r="F51" s="73" t="s">
        <v>170</v>
      </c>
      <c r="G51" s="74">
        <v>1.96817970481813E-2</v>
      </c>
      <c r="H51" s="75">
        <v>16.931143089843179</v>
      </c>
      <c r="I51" s="75">
        <v>1.67723279823799</v>
      </c>
      <c r="J51" s="75">
        <v>9.7097074267907395</v>
      </c>
      <c r="K51" s="75">
        <v>8.7409882004921897</v>
      </c>
      <c r="L51" s="75"/>
      <c r="M51" s="75">
        <v>9.8883039791156495</v>
      </c>
      <c r="N51" s="75">
        <v>4.0611301701307703</v>
      </c>
      <c r="O51" s="75">
        <v>0.17376577772505999</v>
      </c>
      <c r="P51" s="75">
        <v>5.6947328212052399</v>
      </c>
      <c r="Q51" s="75">
        <v>1.06710591516415</v>
      </c>
      <c r="R51" s="73">
        <v>9</v>
      </c>
      <c r="S51" s="73" t="s">
        <v>110</v>
      </c>
      <c r="T51" s="73"/>
      <c r="U51" s="73"/>
      <c r="V51" s="73"/>
      <c r="W51" s="73"/>
    </row>
    <row r="52" spans="1:23" x14ac:dyDescent="0.35">
      <c r="A52" s="73">
        <v>608</v>
      </c>
      <c r="B52" s="73" t="s">
        <v>212</v>
      </c>
      <c r="C52" s="73" t="s">
        <v>213</v>
      </c>
      <c r="D52" s="73" t="s">
        <v>136</v>
      </c>
      <c r="E52" s="73" t="s">
        <v>103</v>
      </c>
      <c r="F52" s="73" t="s">
        <v>197</v>
      </c>
      <c r="G52" s="74">
        <v>2.4249342416319E-2</v>
      </c>
      <c r="H52" s="75"/>
      <c r="I52" s="75">
        <v>1.4773012914568699</v>
      </c>
      <c r="J52" s="75">
        <v>3.7324048900177798</v>
      </c>
      <c r="K52" s="75">
        <v>3.0597373847062301</v>
      </c>
      <c r="L52" s="75">
        <v>50.217681583870124</v>
      </c>
      <c r="M52" s="75">
        <v>22.613844188710669</v>
      </c>
      <c r="N52" s="75">
        <v>7.8569568130170602</v>
      </c>
      <c r="O52" s="75">
        <v>7.0114662055203505</v>
      </c>
      <c r="P52" s="75">
        <v>32.569092169771309</v>
      </c>
      <c r="Q52" s="75">
        <v>12.98204359060243</v>
      </c>
      <c r="R52" s="73">
        <v>9</v>
      </c>
      <c r="S52" s="73" t="s">
        <v>27</v>
      </c>
      <c r="T52" s="73"/>
      <c r="U52" s="73"/>
      <c r="V52" s="73"/>
      <c r="W52" s="73"/>
    </row>
    <row r="53" spans="1:23" x14ac:dyDescent="0.35">
      <c r="A53" s="73">
        <v>882</v>
      </c>
      <c r="B53" s="73" t="s">
        <v>214</v>
      </c>
      <c r="C53" s="73" t="s">
        <v>215</v>
      </c>
      <c r="D53" s="73" t="s">
        <v>136</v>
      </c>
      <c r="E53" s="73" t="s">
        <v>98</v>
      </c>
      <c r="F53" s="73" t="s">
        <v>122</v>
      </c>
      <c r="G53" s="74">
        <v>2.46004897655159E-2</v>
      </c>
      <c r="H53" s="75">
        <v>10.43552008522092</v>
      </c>
      <c r="I53" s="75">
        <v>2.54330803412781</v>
      </c>
      <c r="J53" s="75">
        <v>0.20789733935246002</v>
      </c>
      <c r="K53" s="75">
        <v>12.609425052419079</v>
      </c>
      <c r="L53" s="75">
        <v>51.046844544366806</v>
      </c>
      <c r="M53" s="75">
        <v>3.7999161470140796</v>
      </c>
      <c r="N53" s="75">
        <v>1.32356173255468</v>
      </c>
      <c r="O53" s="75">
        <v>0.85227179364247996</v>
      </c>
      <c r="P53" s="75">
        <v>54.410375426827642</v>
      </c>
      <c r="Q53" s="75">
        <v>7.2779290104345691</v>
      </c>
      <c r="R53" s="73">
        <v>10</v>
      </c>
      <c r="S53" s="73" t="s">
        <v>100</v>
      </c>
      <c r="T53" s="73"/>
      <c r="U53" s="73"/>
      <c r="V53" s="73"/>
      <c r="W53" s="73"/>
    </row>
    <row r="54" spans="1:23" x14ac:dyDescent="0.35">
      <c r="A54" s="73">
        <v>710</v>
      </c>
      <c r="B54" s="73" t="s">
        <v>216</v>
      </c>
      <c r="C54" s="73" t="s">
        <v>217</v>
      </c>
      <c r="D54" s="73" t="s">
        <v>152</v>
      </c>
      <c r="E54" s="73" t="s">
        <v>103</v>
      </c>
      <c r="F54" s="73" t="s">
        <v>192</v>
      </c>
      <c r="G54" s="74">
        <v>2.48906428726559E-2</v>
      </c>
      <c r="H54" s="75">
        <v>21.499146335355519</v>
      </c>
      <c r="I54" s="75">
        <v>2.2220627166387197</v>
      </c>
      <c r="J54" s="75">
        <v>3.6073237581488899</v>
      </c>
      <c r="K54" s="75">
        <v>0.93001999623236997</v>
      </c>
      <c r="L54" s="75">
        <v>20.125527515510342</v>
      </c>
      <c r="M54" s="75">
        <v>19.275324013209922</v>
      </c>
      <c r="N54" s="75">
        <v>15.483594002286949</v>
      </c>
      <c r="O54" s="75">
        <v>10.4181744943851</v>
      </c>
      <c r="P54" s="75">
        <v>16.3648761128002</v>
      </c>
      <c r="Q54" s="75">
        <v>8.9917542069207599</v>
      </c>
      <c r="R54" s="73">
        <v>10</v>
      </c>
      <c r="S54" s="73" t="s">
        <v>100</v>
      </c>
      <c r="T54" s="73"/>
      <c r="U54" s="73"/>
      <c r="V54" s="73"/>
      <c r="W54" s="73"/>
    </row>
    <row r="55" spans="1:23" x14ac:dyDescent="0.35">
      <c r="A55" s="73">
        <v>504</v>
      </c>
      <c r="B55" s="73" t="s">
        <v>218</v>
      </c>
      <c r="C55" s="73" t="s">
        <v>219</v>
      </c>
      <c r="D55" s="73" t="s">
        <v>125</v>
      </c>
      <c r="E55" s="73" t="s">
        <v>169</v>
      </c>
      <c r="F55" s="73" t="s">
        <v>126</v>
      </c>
      <c r="G55" s="74">
        <v>2.6696723441338499E-2</v>
      </c>
      <c r="H55" s="75">
        <v>9.0341687825320793</v>
      </c>
      <c r="I55" s="75">
        <v>1.10676855059616</v>
      </c>
      <c r="J55" s="75">
        <v>18.868041521557142</v>
      </c>
      <c r="K55" s="75">
        <v>5.9169654275449899</v>
      </c>
      <c r="L55" s="75">
        <v>3.7585539459440298</v>
      </c>
      <c r="M55" s="75">
        <v>7.3679477807022398</v>
      </c>
      <c r="N55" s="75">
        <v>19.862707913805188</v>
      </c>
      <c r="O55" s="75">
        <v>1.7699775479670099</v>
      </c>
      <c r="P55" s="75">
        <v>18.5099399298369</v>
      </c>
      <c r="Q55" s="75">
        <v>2.1572295692588499</v>
      </c>
      <c r="R55" s="73">
        <v>10</v>
      </c>
      <c r="S55" s="73" t="s">
        <v>100</v>
      </c>
      <c r="T55" s="73"/>
      <c r="U55" s="73"/>
      <c r="V55" s="73"/>
      <c r="W55" s="73"/>
    </row>
    <row r="56" spans="1:23" x14ac:dyDescent="0.35">
      <c r="A56" s="73">
        <v>484</v>
      </c>
      <c r="B56" s="73" t="s">
        <v>220</v>
      </c>
      <c r="C56" s="73" t="s">
        <v>221</v>
      </c>
      <c r="D56" s="73" t="s">
        <v>121</v>
      </c>
      <c r="E56" s="73" t="s">
        <v>176</v>
      </c>
      <c r="F56" s="73" t="s">
        <v>222</v>
      </c>
      <c r="G56" s="74">
        <v>2.8053784493086199E-2</v>
      </c>
      <c r="H56" s="75">
        <v>6.6837612877113495</v>
      </c>
      <c r="I56" s="75"/>
      <c r="J56" s="75">
        <v>3.0114900427764</v>
      </c>
      <c r="K56" s="75">
        <v>2.53354566175847</v>
      </c>
      <c r="L56" s="75">
        <v>14.43388125183564</v>
      </c>
      <c r="M56" s="75">
        <v>9.8895910358877597</v>
      </c>
      <c r="N56" s="75">
        <v>1.47610759007198</v>
      </c>
      <c r="O56" s="75">
        <v>0.43175373786572002</v>
      </c>
      <c r="P56" s="75">
        <v>18.501487586945689</v>
      </c>
      <c r="Q56" s="75">
        <v>2.96907402901852</v>
      </c>
      <c r="R56" s="73">
        <v>9</v>
      </c>
      <c r="S56" s="73" t="s">
        <v>28</v>
      </c>
      <c r="T56" s="73"/>
      <c r="U56" s="73"/>
      <c r="V56" s="73"/>
      <c r="W56" s="73"/>
    </row>
    <row r="57" spans="1:23" x14ac:dyDescent="0.35">
      <c r="A57" s="73">
        <v>496</v>
      </c>
      <c r="B57" s="73" t="s">
        <v>223</v>
      </c>
      <c r="C57" s="73" t="s">
        <v>224</v>
      </c>
      <c r="D57" s="73" t="s">
        <v>136</v>
      </c>
      <c r="E57" s="73" t="s">
        <v>98</v>
      </c>
      <c r="F57" s="73" t="s">
        <v>113</v>
      </c>
      <c r="G57" s="74">
        <v>2.81268202333581E-2</v>
      </c>
      <c r="H57" s="75">
        <v>6.1256056230960398</v>
      </c>
      <c r="I57" s="75">
        <v>1.29240246446262</v>
      </c>
      <c r="J57" s="75">
        <v>3.4240315999500304</v>
      </c>
      <c r="K57" s="75">
        <v>3.1087950804036599</v>
      </c>
      <c r="L57" s="75">
        <v>50.277750138007924</v>
      </c>
      <c r="M57" s="75">
        <v>68.349345532089004</v>
      </c>
      <c r="N57" s="75">
        <v>26.375494443345083</v>
      </c>
      <c r="O57" s="75">
        <v>1.8984524172366599</v>
      </c>
      <c r="P57" s="75">
        <v>38.606924721254749</v>
      </c>
      <c r="Q57" s="75">
        <v>1.52161026062414</v>
      </c>
      <c r="R57" s="73">
        <v>10</v>
      </c>
      <c r="S57" s="73" t="s">
        <v>100</v>
      </c>
      <c r="T57" s="73"/>
      <c r="U57" s="73"/>
      <c r="V57" s="73"/>
      <c r="W57" s="73"/>
    </row>
    <row r="58" spans="1:23" x14ac:dyDescent="0.35">
      <c r="A58" s="73">
        <v>762</v>
      </c>
      <c r="B58" s="73" t="s">
        <v>225</v>
      </c>
      <c r="C58" s="73" t="s">
        <v>226</v>
      </c>
      <c r="D58" s="73" t="s">
        <v>97</v>
      </c>
      <c r="E58" s="73" t="s">
        <v>103</v>
      </c>
      <c r="F58" s="73" t="s">
        <v>197</v>
      </c>
      <c r="G58" s="74">
        <v>2.9005923068436999E-2</v>
      </c>
      <c r="H58" s="75">
        <v>25.544158259035548</v>
      </c>
      <c r="I58" s="75">
        <v>3.7520895870023598</v>
      </c>
      <c r="J58" s="75">
        <v>0.28438369114299</v>
      </c>
      <c r="K58" s="75">
        <v>11.350810703245379</v>
      </c>
      <c r="L58" s="75">
        <v>19.478973638050658</v>
      </c>
      <c r="M58" s="75">
        <v>3.0292241126297399</v>
      </c>
      <c r="N58" s="75">
        <v>25.927074869031021</v>
      </c>
      <c r="O58" s="75">
        <v>0.71345744052285998</v>
      </c>
      <c r="P58" s="75">
        <v>56.757312653525069</v>
      </c>
      <c r="Q58" s="75">
        <v>1.2993257870786199</v>
      </c>
      <c r="R58" s="73">
        <v>10</v>
      </c>
      <c r="S58" s="73" t="s">
        <v>100</v>
      </c>
      <c r="T58" s="73"/>
      <c r="U58" s="73"/>
      <c r="V58" s="73"/>
      <c r="W58" s="73"/>
    </row>
    <row r="59" spans="1:23" x14ac:dyDescent="0.35">
      <c r="A59" s="73">
        <v>604</v>
      </c>
      <c r="B59" s="73" t="s">
        <v>227</v>
      </c>
      <c r="C59" s="73" t="s">
        <v>228</v>
      </c>
      <c r="D59" s="73" t="s">
        <v>121</v>
      </c>
      <c r="E59" s="73" t="s">
        <v>229</v>
      </c>
      <c r="F59" s="73" t="s">
        <v>99</v>
      </c>
      <c r="G59" s="74">
        <v>2.9221136839694201E-2</v>
      </c>
      <c r="H59" s="75">
        <v>4.5768046847539399</v>
      </c>
      <c r="I59" s="75">
        <v>0.70233483718973999</v>
      </c>
      <c r="J59" s="75">
        <v>5.3598588163567396</v>
      </c>
      <c r="K59" s="75">
        <v>10.825669686791139</v>
      </c>
      <c r="L59" s="75">
        <v>18.77572677739257</v>
      </c>
      <c r="M59" s="75">
        <v>27.256187800251691</v>
      </c>
      <c r="N59" s="75">
        <v>11.298121134070509</v>
      </c>
      <c r="O59" s="75">
        <v>4.1597044192523702</v>
      </c>
      <c r="P59" s="75">
        <v>40.173919937707112</v>
      </c>
      <c r="Q59" s="75">
        <v>6.6344460804703793</v>
      </c>
      <c r="R59" s="73">
        <v>10</v>
      </c>
      <c r="S59" s="73" t="s">
        <v>100</v>
      </c>
      <c r="T59" s="73"/>
      <c r="U59" s="73"/>
      <c r="V59" s="73"/>
      <c r="W59" s="73"/>
    </row>
    <row r="60" spans="1:23" x14ac:dyDescent="0.35">
      <c r="A60" s="73">
        <v>222</v>
      </c>
      <c r="B60" s="73" t="s">
        <v>230</v>
      </c>
      <c r="C60" s="73" t="s">
        <v>231</v>
      </c>
      <c r="D60" s="73" t="s">
        <v>121</v>
      </c>
      <c r="E60" s="73" t="s">
        <v>98</v>
      </c>
      <c r="F60" s="73" t="s">
        <v>170</v>
      </c>
      <c r="G60" s="74">
        <v>3.24625094524029E-2</v>
      </c>
      <c r="H60" s="75">
        <v>6.7271599929406998</v>
      </c>
      <c r="I60" s="75">
        <v>1.0217437001658201</v>
      </c>
      <c r="J60" s="75">
        <v>12.04811319526905</v>
      </c>
      <c r="K60" s="75">
        <v>6.3371164944462599</v>
      </c>
      <c r="L60" s="75">
        <v>23.707713751474639</v>
      </c>
      <c r="M60" s="75">
        <v>23.491015597796448</v>
      </c>
      <c r="N60" s="75">
        <v>6.564721280619799</v>
      </c>
      <c r="O60" s="75">
        <v>4.6885319897284603</v>
      </c>
      <c r="P60" s="75">
        <v>23.787311984176071</v>
      </c>
      <c r="Q60" s="75">
        <v>4.5803523455366699</v>
      </c>
      <c r="R60" s="73">
        <v>10</v>
      </c>
      <c r="S60" s="73" t="s">
        <v>100</v>
      </c>
      <c r="T60" s="73"/>
      <c r="U60" s="73"/>
      <c r="V60" s="73"/>
      <c r="W60" s="73"/>
    </row>
    <row r="61" spans="1:23" x14ac:dyDescent="0.35">
      <c r="A61" s="73">
        <v>368</v>
      </c>
      <c r="B61" s="73" t="s">
        <v>232</v>
      </c>
      <c r="C61" s="73" t="s">
        <v>233</v>
      </c>
      <c r="D61" s="73" t="s">
        <v>125</v>
      </c>
      <c r="E61" s="73" t="s">
        <v>98</v>
      </c>
      <c r="F61" s="73" t="s">
        <v>113</v>
      </c>
      <c r="G61" s="74">
        <v>3.2694322381287999E-2</v>
      </c>
      <c r="H61" s="75">
        <v>12.742572971238699</v>
      </c>
      <c r="I61" s="75">
        <v>3.1251792607158198</v>
      </c>
      <c r="J61" s="75">
        <v>11.32434868172326</v>
      </c>
      <c r="K61" s="75">
        <v>17.247640448809527</v>
      </c>
      <c r="L61" s="75">
        <v>0.35335644764238</v>
      </c>
      <c r="M61" s="75">
        <v>8.2343788720231199</v>
      </c>
      <c r="N61" s="75">
        <v>1.8976123868311898</v>
      </c>
      <c r="O61" s="75">
        <v>0.11472017999461001</v>
      </c>
      <c r="P61" s="75">
        <v>7.9282837227032097</v>
      </c>
      <c r="Q61" s="75">
        <v>0.35645395735224999</v>
      </c>
      <c r="R61" s="73">
        <v>10</v>
      </c>
      <c r="S61" s="73" t="s">
        <v>100</v>
      </c>
      <c r="T61" s="73"/>
      <c r="U61" s="73"/>
      <c r="V61" s="73"/>
      <c r="W61" s="73"/>
    </row>
    <row r="62" spans="1:23" x14ac:dyDescent="0.35">
      <c r="A62" s="73">
        <v>68</v>
      </c>
      <c r="B62" s="73" t="s">
        <v>234</v>
      </c>
      <c r="C62" s="73" t="s">
        <v>235</v>
      </c>
      <c r="D62" s="73" t="s">
        <v>121</v>
      </c>
      <c r="E62" s="73" t="s">
        <v>236</v>
      </c>
      <c r="F62" s="73" t="s">
        <v>192</v>
      </c>
      <c r="G62" s="74">
        <v>3.7754270156395202E-2</v>
      </c>
      <c r="H62" s="75">
        <v>9.6688678907185306</v>
      </c>
      <c r="I62" s="75">
        <v>1.31539239723796</v>
      </c>
      <c r="J62" s="75">
        <v>10.222728829369631</v>
      </c>
      <c r="K62" s="75">
        <v>3.0126374082109</v>
      </c>
      <c r="L62" s="75">
        <v>16.481175496798102</v>
      </c>
      <c r="M62" s="75">
        <v>55.314359706566037</v>
      </c>
      <c r="N62" s="75">
        <v>6.9662043753350904</v>
      </c>
      <c r="O62" s="75">
        <v>7.0746272481153003</v>
      </c>
      <c r="P62" s="75">
        <v>22.39307602012347</v>
      </c>
      <c r="Q62" s="75">
        <v>6.3447640707049793</v>
      </c>
      <c r="R62" s="73">
        <v>10</v>
      </c>
      <c r="S62" s="73" t="s">
        <v>100</v>
      </c>
      <c r="T62" s="73"/>
      <c r="U62" s="73"/>
      <c r="V62" s="73"/>
      <c r="W62" s="73"/>
    </row>
    <row r="63" spans="1:23" x14ac:dyDescent="0.35">
      <c r="A63" s="73">
        <v>678</v>
      </c>
      <c r="B63" s="73" t="s">
        <v>237</v>
      </c>
      <c r="C63" s="73" t="s">
        <v>238</v>
      </c>
      <c r="D63" s="73" t="s">
        <v>152</v>
      </c>
      <c r="E63" s="73" t="s">
        <v>98</v>
      </c>
      <c r="F63" s="73" t="s">
        <v>99</v>
      </c>
      <c r="G63" s="74">
        <v>4.7923375105539102E-2</v>
      </c>
      <c r="H63" s="75">
        <v>9.9743698127641398</v>
      </c>
      <c r="I63" s="75">
        <v>1.38253404131915</v>
      </c>
      <c r="J63" s="75">
        <v>13.45404208090131</v>
      </c>
      <c r="K63" s="75">
        <v>6.2674284799390607</v>
      </c>
      <c r="L63" s="75">
        <v>50.700533785813285</v>
      </c>
      <c r="M63" s="75">
        <v>55.06818915253249</v>
      </c>
      <c r="N63" s="75">
        <v>14.943499048026501</v>
      </c>
      <c r="O63" s="75">
        <v>17.079764541054502</v>
      </c>
      <c r="P63" s="75">
        <v>2.9236203793731499</v>
      </c>
      <c r="Q63" s="75">
        <v>17.432631836622107</v>
      </c>
      <c r="R63" s="73">
        <v>10</v>
      </c>
      <c r="S63" s="73" t="s">
        <v>100</v>
      </c>
      <c r="T63" s="73"/>
      <c r="U63" s="73"/>
      <c r="V63" s="73"/>
      <c r="W63" s="73"/>
    </row>
    <row r="64" spans="1:23" x14ac:dyDescent="0.35">
      <c r="A64" s="73">
        <v>340</v>
      </c>
      <c r="B64" s="73" t="s">
        <v>239</v>
      </c>
      <c r="C64" s="73" t="s">
        <v>240</v>
      </c>
      <c r="D64" s="73" t="s">
        <v>121</v>
      </c>
      <c r="E64" s="73" t="s">
        <v>98</v>
      </c>
      <c r="F64" s="73" t="s">
        <v>99</v>
      </c>
      <c r="G64" s="74">
        <v>5.1154169385928899E-2</v>
      </c>
      <c r="H64" s="75">
        <v>10.41824514840747</v>
      </c>
      <c r="I64" s="75">
        <v>1.38228086034174</v>
      </c>
      <c r="J64" s="75">
        <v>11.3352154255386</v>
      </c>
      <c r="K64" s="75">
        <v>11.98426519476476</v>
      </c>
      <c r="L64" s="75">
        <v>53.01030525328779</v>
      </c>
      <c r="M64" s="75">
        <v>17.702821511117861</v>
      </c>
      <c r="N64" s="75">
        <v>4.4582768389831298</v>
      </c>
      <c r="O64" s="75">
        <v>9.1206336888916795</v>
      </c>
      <c r="P64" s="75">
        <v>25.537980590736392</v>
      </c>
      <c r="Q64" s="75">
        <v>9.9692204058480289</v>
      </c>
      <c r="R64" s="73">
        <v>10</v>
      </c>
      <c r="S64" s="73" t="s">
        <v>100</v>
      </c>
      <c r="T64" s="73"/>
      <c r="U64" s="73"/>
      <c r="V64" s="73"/>
      <c r="W64" s="73"/>
    </row>
    <row r="65" spans="1:23" x14ac:dyDescent="0.35">
      <c r="A65" s="73">
        <v>356</v>
      </c>
      <c r="B65" s="73" t="s">
        <v>241</v>
      </c>
      <c r="C65" s="73" t="s">
        <v>242</v>
      </c>
      <c r="D65" s="73" t="s">
        <v>142</v>
      </c>
      <c r="E65" s="73" t="s">
        <v>103</v>
      </c>
      <c r="F65" s="73" t="s">
        <v>243</v>
      </c>
      <c r="G65" s="74">
        <v>6.8810564349539596E-2</v>
      </c>
      <c r="H65" s="75">
        <v>31.548440880704309</v>
      </c>
      <c r="I65" s="75">
        <v>2.0616021146536299</v>
      </c>
      <c r="J65" s="75">
        <v>11.40130241252551</v>
      </c>
      <c r="K65" s="75">
        <v>5.2679663265264995</v>
      </c>
      <c r="L65" s="75">
        <v>43.915768826824461</v>
      </c>
      <c r="M65" s="75">
        <v>30.134142055784469</v>
      </c>
      <c r="N65" s="75">
        <v>7.3237418289423299</v>
      </c>
      <c r="O65" s="75">
        <v>3.2729622473056197</v>
      </c>
      <c r="P65" s="75">
        <v>41.38884248641002</v>
      </c>
      <c r="Q65" s="75">
        <v>10.16516758331044</v>
      </c>
      <c r="R65" s="73">
        <v>10</v>
      </c>
      <c r="S65" s="73" t="s">
        <v>100</v>
      </c>
      <c r="T65" s="73"/>
      <c r="U65" s="73"/>
      <c r="V65" s="73"/>
      <c r="W65" s="73"/>
    </row>
    <row r="66" spans="1:23" x14ac:dyDescent="0.35">
      <c r="A66" s="73">
        <v>266</v>
      </c>
      <c r="B66" s="73" t="s">
        <v>244</v>
      </c>
      <c r="C66" s="73" t="s">
        <v>245</v>
      </c>
      <c r="D66" s="73" t="s">
        <v>152</v>
      </c>
      <c r="E66" s="73" t="s">
        <v>103</v>
      </c>
      <c r="F66" s="73" t="s">
        <v>107</v>
      </c>
      <c r="G66" s="74">
        <v>6.9695362281643997E-2</v>
      </c>
      <c r="H66" s="75">
        <v>22.625800861365569</v>
      </c>
      <c r="I66" s="75">
        <v>6.85628734355896</v>
      </c>
      <c r="J66" s="75">
        <v>10.569144092983841</v>
      </c>
      <c r="K66" s="75">
        <v>4.9158351974070005</v>
      </c>
      <c r="L66" s="75">
        <v>15.37201916676505</v>
      </c>
      <c r="M66" s="75">
        <v>63.559136948793913</v>
      </c>
      <c r="N66" s="75">
        <v>22.01059867067351</v>
      </c>
      <c r="O66" s="75">
        <v>10.19374272222545</v>
      </c>
      <c r="P66" s="75">
        <v>15.387967820970379</v>
      </c>
      <c r="Q66" s="75">
        <v>10.607662776122249</v>
      </c>
      <c r="R66" s="73">
        <v>10</v>
      </c>
      <c r="S66" s="73" t="s">
        <v>100</v>
      </c>
      <c r="T66" s="73"/>
      <c r="U66" s="73"/>
      <c r="V66" s="73"/>
      <c r="W66" s="73"/>
    </row>
    <row r="67" spans="1:23" x14ac:dyDescent="0.35">
      <c r="A67" s="73">
        <v>72</v>
      </c>
      <c r="B67" s="73" t="s">
        <v>246</v>
      </c>
      <c r="C67" s="73" t="s">
        <v>247</v>
      </c>
      <c r="D67" s="73" t="s">
        <v>152</v>
      </c>
      <c r="E67" s="73" t="s">
        <v>248</v>
      </c>
      <c r="F67" s="73" t="s">
        <v>104</v>
      </c>
      <c r="G67" s="74">
        <v>7.2638698681445305E-2</v>
      </c>
      <c r="H67" s="75">
        <v>25.282206619548802</v>
      </c>
      <c r="I67" s="75">
        <v>1.4887464105986299</v>
      </c>
      <c r="J67" s="75">
        <v>5.2135720406864303</v>
      </c>
      <c r="K67" s="75">
        <v>4.2136985486102798</v>
      </c>
      <c r="L67" s="75">
        <v>45.759073045495398</v>
      </c>
      <c r="M67" s="75">
        <v>50.878113777690395</v>
      </c>
      <c r="N67" s="75">
        <v>7.4574240846086299</v>
      </c>
      <c r="O67" s="75">
        <v>34.383996396149342</v>
      </c>
      <c r="P67" s="75">
        <v>17.96077419255257</v>
      </c>
      <c r="Q67" s="75">
        <v>22.841687212421959</v>
      </c>
      <c r="R67" s="73">
        <v>10</v>
      </c>
      <c r="S67" s="73" t="s">
        <v>100</v>
      </c>
      <c r="T67" s="73"/>
      <c r="U67" s="73"/>
      <c r="V67" s="73"/>
      <c r="W67" s="73"/>
    </row>
    <row r="68" spans="1:23" x14ac:dyDescent="0.35">
      <c r="A68" s="73">
        <v>524</v>
      </c>
      <c r="B68" s="73" t="s">
        <v>249</v>
      </c>
      <c r="C68" s="73" t="s">
        <v>250</v>
      </c>
      <c r="D68" s="73" t="s">
        <v>142</v>
      </c>
      <c r="E68" s="73" t="s">
        <v>98</v>
      </c>
      <c r="F68" s="73" t="s">
        <v>99</v>
      </c>
      <c r="G68" s="74">
        <v>7.43989020451057E-2</v>
      </c>
      <c r="H68" s="75">
        <v>18.42733558690815</v>
      </c>
      <c r="I68" s="75">
        <v>1.6992779075267799</v>
      </c>
      <c r="J68" s="75">
        <v>17.900631604557603</v>
      </c>
      <c r="K68" s="75">
        <v>4.7908943567764197</v>
      </c>
      <c r="L68" s="75">
        <v>56.792360943761757</v>
      </c>
      <c r="M68" s="75">
        <v>21.38493527876107</v>
      </c>
      <c r="N68" s="75">
        <v>6.5486105312614011</v>
      </c>
      <c r="O68" s="75">
        <v>10.148633254856341</v>
      </c>
      <c r="P68" s="75">
        <v>56.026118885562795</v>
      </c>
      <c r="Q68" s="75">
        <v>20.290240909909699</v>
      </c>
      <c r="R68" s="73">
        <v>10</v>
      </c>
      <c r="S68" s="73" t="s">
        <v>100</v>
      </c>
      <c r="T68" s="73"/>
      <c r="U68" s="73"/>
      <c r="V68" s="73"/>
      <c r="W68" s="73"/>
    </row>
    <row r="69" spans="1:23" x14ac:dyDescent="0.35">
      <c r="A69" s="73">
        <v>558</v>
      </c>
      <c r="B69" s="73" t="s">
        <v>251</v>
      </c>
      <c r="C69" s="73" t="s">
        <v>252</v>
      </c>
      <c r="D69" s="73" t="s">
        <v>121</v>
      </c>
      <c r="E69" s="73" t="s">
        <v>103</v>
      </c>
      <c r="F69" s="73" t="s">
        <v>181</v>
      </c>
      <c r="G69" s="74">
        <v>7.4494891669934504E-2</v>
      </c>
      <c r="H69" s="75">
        <v>7.8915446634010902</v>
      </c>
      <c r="I69" s="75">
        <v>1.0070395689829801</v>
      </c>
      <c r="J69" s="75">
        <v>16.478180406591562</v>
      </c>
      <c r="K69" s="75">
        <v>4.3058118565342101</v>
      </c>
      <c r="L69" s="75">
        <v>57.219021746749199</v>
      </c>
      <c r="M69" s="75">
        <v>10.040524680134059</v>
      </c>
      <c r="N69" s="75">
        <v>32.794655775087925</v>
      </c>
      <c r="O69" s="75">
        <v>20.235776423131441</v>
      </c>
      <c r="P69" s="75">
        <v>40.638241934661281</v>
      </c>
      <c r="Q69" s="75">
        <v>15.148984003720308</v>
      </c>
      <c r="R69" s="73">
        <v>10</v>
      </c>
      <c r="S69" s="73" t="s">
        <v>100</v>
      </c>
      <c r="T69" s="73"/>
      <c r="U69" s="73"/>
      <c r="V69" s="73"/>
      <c r="W69" s="73"/>
    </row>
    <row r="70" spans="1:23" x14ac:dyDescent="0.35">
      <c r="A70" s="73">
        <v>296</v>
      </c>
      <c r="B70" s="73" t="s">
        <v>253</v>
      </c>
      <c r="C70" s="73" t="s">
        <v>254</v>
      </c>
      <c r="D70" s="73" t="s">
        <v>136</v>
      </c>
      <c r="E70" s="73" t="s">
        <v>98</v>
      </c>
      <c r="F70" s="73" t="s">
        <v>116</v>
      </c>
      <c r="G70" s="74">
        <v>8.0157404975975496E-2</v>
      </c>
      <c r="H70" s="75">
        <v>14.295580488731849</v>
      </c>
      <c r="I70" s="75">
        <v>5.9518675877409297</v>
      </c>
      <c r="J70" s="75">
        <v>0.43560036157039</v>
      </c>
      <c r="K70" s="75">
        <v>7.6667262142800201</v>
      </c>
      <c r="L70" s="75">
        <v>47.499824168511161</v>
      </c>
      <c r="M70" s="75">
        <v>54.820923276730163</v>
      </c>
      <c r="N70" s="75">
        <v>21.207147742091919</v>
      </c>
      <c r="O70" s="75">
        <v>46.113160032065629</v>
      </c>
      <c r="P70" s="75">
        <v>84.795212198226977</v>
      </c>
      <c r="Q70" s="75">
        <v>24.848180255470233</v>
      </c>
      <c r="R70" s="73">
        <v>10</v>
      </c>
      <c r="S70" s="73" t="s">
        <v>100</v>
      </c>
      <c r="T70" s="73"/>
      <c r="U70" s="73"/>
      <c r="V70" s="73"/>
      <c r="W70" s="73"/>
    </row>
    <row r="71" spans="1:23" x14ac:dyDescent="0.35">
      <c r="A71" s="73">
        <v>748</v>
      </c>
      <c r="B71" s="73" t="s">
        <v>255</v>
      </c>
      <c r="C71" s="73" t="s">
        <v>256</v>
      </c>
      <c r="D71" s="73" t="s">
        <v>152</v>
      </c>
      <c r="E71" s="73" t="s">
        <v>98</v>
      </c>
      <c r="F71" s="73" t="s">
        <v>170</v>
      </c>
      <c r="G71" s="74">
        <v>8.1271320070091399E-2</v>
      </c>
      <c r="H71" s="75">
        <v>18.74147757208527</v>
      </c>
      <c r="I71" s="75">
        <v>4.3014287370208599</v>
      </c>
      <c r="J71" s="75">
        <v>7.5783563896030097</v>
      </c>
      <c r="K71" s="75">
        <v>3.2394986240261701</v>
      </c>
      <c r="L71" s="75">
        <v>62.681013630488025</v>
      </c>
      <c r="M71" s="75">
        <v>46.798122016630138</v>
      </c>
      <c r="N71" s="75">
        <v>36.420678943617041</v>
      </c>
      <c r="O71" s="75">
        <v>38.98850961960089</v>
      </c>
      <c r="P71" s="75">
        <v>16.081022063203999</v>
      </c>
      <c r="Q71" s="75">
        <v>17.178505982603202</v>
      </c>
      <c r="R71" s="73">
        <v>10</v>
      </c>
      <c r="S71" s="73" t="s">
        <v>100</v>
      </c>
      <c r="T71" s="73"/>
      <c r="U71" s="73"/>
      <c r="V71" s="73"/>
      <c r="W71" s="73"/>
    </row>
    <row r="72" spans="1:23" x14ac:dyDescent="0.35">
      <c r="A72" s="73">
        <v>426</v>
      </c>
      <c r="B72" s="73" t="s">
        <v>257</v>
      </c>
      <c r="C72" s="73" t="s">
        <v>258</v>
      </c>
      <c r="D72" s="73" t="s">
        <v>152</v>
      </c>
      <c r="E72" s="73" t="s">
        <v>98</v>
      </c>
      <c r="F72" s="73" t="s">
        <v>113</v>
      </c>
      <c r="G72" s="74">
        <v>8.4359190863707606E-2</v>
      </c>
      <c r="H72" s="75">
        <v>17.50999890861608</v>
      </c>
      <c r="I72" s="75">
        <v>2.5549140326976802</v>
      </c>
      <c r="J72" s="75">
        <v>7.1906742112990809</v>
      </c>
      <c r="K72" s="75">
        <v>4.8234615306398299</v>
      </c>
      <c r="L72" s="75"/>
      <c r="M72" s="75">
        <v>48.628449416984495</v>
      </c>
      <c r="N72" s="75">
        <v>28.417091940629952</v>
      </c>
      <c r="O72" s="75">
        <v>56.052218337822715</v>
      </c>
      <c r="P72" s="75">
        <v>35.874267041083954</v>
      </c>
      <c r="Q72" s="75">
        <v>34.016831023689662</v>
      </c>
      <c r="R72" s="73">
        <v>9</v>
      </c>
      <c r="S72" s="73" t="s">
        <v>110</v>
      </c>
      <c r="T72" s="73"/>
      <c r="U72" s="73"/>
      <c r="V72" s="73"/>
      <c r="W72" s="73"/>
    </row>
    <row r="73" spans="1:23" x14ac:dyDescent="0.35">
      <c r="A73" s="73">
        <v>50</v>
      </c>
      <c r="B73" s="73" t="s">
        <v>259</v>
      </c>
      <c r="C73" s="73" t="s">
        <v>260</v>
      </c>
      <c r="D73" s="73" t="s">
        <v>142</v>
      </c>
      <c r="E73" s="73" t="s">
        <v>98</v>
      </c>
      <c r="F73" s="73" t="s">
        <v>99</v>
      </c>
      <c r="G73" s="74">
        <v>0.10406026630943251</v>
      </c>
      <c r="H73" s="75">
        <v>15.54004187788729</v>
      </c>
      <c r="I73" s="75">
        <v>1.9058794486316299</v>
      </c>
      <c r="J73" s="75">
        <v>21.159388437649458</v>
      </c>
      <c r="K73" s="75">
        <v>9.0080090654926295</v>
      </c>
      <c r="L73" s="75">
        <v>81.438269356520848</v>
      </c>
      <c r="M73" s="75">
        <v>35.656329035633277</v>
      </c>
      <c r="N73" s="75">
        <v>2.8578733112873098</v>
      </c>
      <c r="O73" s="75">
        <v>7.7635191653425695</v>
      </c>
      <c r="P73" s="75">
        <v>70.261184149492777</v>
      </c>
      <c r="Q73" s="75">
        <v>29.453072174623617</v>
      </c>
      <c r="R73" s="73">
        <v>10</v>
      </c>
      <c r="S73" s="73" t="s">
        <v>100</v>
      </c>
      <c r="T73" s="73"/>
      <c r="U73" s="73"/>
      <c r="V73" s="73"/>
      <c r="W73" s="73"/>
    </row>
    <row r="74" spans="1:23" x14ac:dyDescent="0.35">
      <c r="A74" s="73">
        <v>418</v>
      </c>
      <c r="B74" s="73" t="s">
        <v>261</v>
      </c>
      <c r="C74" s="73" t="s">
        <v>262</v>
      </c>
      <c r="D74" s="73" t="s">
        <v>136</v>
      </c>
      <c r="E74" s="73" t="s">
        <v>98</v>
      </c>
      <c r="F74" s="73" t="s">
        <v>197</v>
      </c>
      <c r="G74" s="74">
        <v>0.1083332502467847</v>
      </c>
      <c r="H74" s="75">
        <v>21.40860123894139</v>
      </c>
      <c r="I74" s="75">
        <v>2.7252622190640299</v>
      </c>
      <c r="J74" s="75">
        <v>24.11398678451733</v>
      </c>
      <c r="K74" s="75">
        <v>11.967395541158229</v>
      </c>
      <c r="L74" s="75">
        <v>93.467780432847007</v>
      </c>
      <c r="M74" s="75">
        <v>28.932909137221653</v>
      </c>
      <c r="N74" s="75">
        <v>17.007256600970269</v>
      </c>
      <c r="O74" s="75">
        <v>7.0154355020556292</v>
      </c>
      <c r="P74" s="75">
        <v>21.047942330676449</v>
      </c>
      <c r="Q74" s="75">
        <v>8.8153446071275603</v>
      </c>
      <c r="R74" s="73">
        <v>10</v>
      </c>
      <c r="S74" s="73" t="s">
        <v>100</v>
      </c>
      <c r="T74" s="73"/>
      <c r="U74" s="73"/>
      <c r="V74" s="73"/>
      <c r="W74" s="73"/>
    </row>
    <row r="75" spans="1:23" x14ac:dyDescent="0.35">
      <c r="A75" s="73">
        <v>716</v>
      </c>
      <c r="B75" s="73" t="s">
        <v>263</v>
      </c>
      <c r="C75" s="73" t="s">
        <v>264</v>
      </c>
      <c r="D75" s="73" t="s">
        <v>152</v>
      </c>
      <c r="E75" s="73" t="s">
        <v>98</v>
      </c>
      <c r="F75" s="73" t="s">
        <v>99</v>
      </c>
      <c r="G75" s="74">
        <v>0.1099417854663912</v>
      </c>
      <c r="H75" s="75">
        <v>17.434743206914209</v>
      </c>
      <c r="I75" s="75">
        <v>4.1776959209342301</v>
      </c>
      <c r="J75" s="75">
        <v>3.9345846157380704</v>
      </c>
      <c r="K75" s="75">
        <v>9.3162004677756087</v>
      </c>
      <c r="L75" s="75">
        <v>70.034013303696938</v>
      </c>
      <c r="M75" s="75">
        <v>63.341776374057382</v>
      </c>
      <c r="N75" s="75">
        <v>46.441258940992668</v>
      </c>
      <c r="O75" s="75">
        <v>45.018804714854731</v>
      </c>
      <c r="P75" s="75">
        <v>31.063837893530689</v>
      </c>
      <c r="Q75" s="75">
        <v>29.080823580456176</v>
      </c>
      <c r="R75" s="73">
        <v>10</v>
      </c>
      <c r="S75" s="73" t="s">
        <v>100</v>
      </c>
      <c r="T75" s="73"/>
      <c r="U75" s="73"/>
      <c r="V75" s="73"/>
      <c r="W75" s="73"/>
    </row>
    <row r="76" spans="1:23" x14ac:dyDescent="0.35">
      <c r="A76" s="73">
        <v>288</v>
      </c>
      <c r="B76" s="73" t="s">
        <v>265</v>
      </c>
      <c r="C76" s="73" t="s">
        <v>266</v>
      </c>
      <c r="D76" s="73" t="s">
        <v>152</v>
      </c>
      <c r="E76" s="73" t="s">
        <v>98</v>
      </c>
      <c r="F76" s="73" t="s">
        <v>126</v>
      </c>
      <c r="G76" s="74">
        <v>0.11121832374536531</v>
      </c>
      <c r="H76" s="75">
        <v>18.83822826797924</v>
      </c>
      <c r="I76" s="75">
        <v>4.6167882448068003</v>
      </c>
      <c r="J76" s="75">
        <v>14.416380294977859</v>
      </c>
      <c r="K76" s="75">
        <v>9.4604073936358688</v>
      </c>
      <c r="L76" s="75">
        <v>84.442675055548193</v>
      </c>
      <c r="M76" s="75">
        <v>79.025646665848797</v>
      </c>
      <c r="N76" s="75">
        <v>24.573426127180252</v>
      </c>
      <c r="O76" s="75">
        <v>19.562187715205308</v>
      </c>
      <c r="P76" s="75">
        <v>24.67451401311601</v>
      </c>
      <c r="Q76" s="75">
        <v>15.83690571438674</v>
      </c>
      <c r="R76" s="73">
        <v>10</v>
      </c>
      <c r="S76" s="73" t="s">
        <v>100</v>
      </c>
      <c r="T76" s="73"/>
      <c r="U76" s="73"/>
      <c r="V76" s="73"/>
      <c r="W76" s="73"/>
    </row>
    <row r="77" spans="1:23" x14ac:dyDescent="0.35">
      <c r="A77" s="73">
        <v>178</v>
      </c>
      <c r="B77" s="73" t="s">
        <v>267</v>
      </c>
      <c r="C77" s="73" t="s">
        <v>268</v>
      </c>
      <c r="D77" s="73" t="s">
        <v>152</v>
      </c>
      <c r="E77" s="73" t="s">
        <v>98</v>
      </c>
      <c r="F77" s="73" t="s">
        <v>269</v>
      </c>
      <c r="G77" s="74">
        <v>0.11167629380039271</v>
      </c>
      <c r="H77" s="75">
        <v>19.64655728838688</v>
      </c>
      <c r="I77" s="75">
        <v>4.3301245446197401</v>
      </c>
      <c r="J77" s="75">
        <v>10.733889230220869</v>
      </c>
      <c r="K77" s="75">
        <v>4.65648767712592</v>
      </c>
      <c r="L77" s="75">
        <v>61.722368309056272</v>
      </c>
      <c r="M77" s="75">
        <v>76.377311374275735</v>
      </c>
      <c r="N77" s="75">
        <v>27.356801683968669</v>
      </c>
      <c r="O77" s="75">
        <v>38.082889859658245</v>
      </c>
      <c r="P77" s="75">
        <v>35.64565889328837</v>
      </c>
      <c r="Q77" s="75">
        <v>18.801931860791051</v>
      </c>
      <c r="R77" s="73">
        <v>10</v>
      </c>
      <c r="S77" s="73" t="s">
        <v>100</v>
      </c>
      <c r="T77" s="73"/>
      <c r="U77" s="73"/>
      <c r="V77" s="73"/>
      <c r="W77" s="73"/>
    </row>
    <row r="78" spans="1:23" x14ac:dyDescent="0.35">
      <c r="A78" s="73">
        <v>320</v>
      </c>
      <c r="B78" s="73" t="s">
        <v>270</v>
      </c>
      <c r="C78" s="73" t="s">
        <v>271</v>
      </c>
      <c r="D78" s="73" t="s">
        <v>121</v>
      </c>
      <c r="E78" s="73" t="s">
        <v>103</v>
      </c>
      <c r="F78" s="73" t="s">
        <v>269</v>
      </c>
      <c r="G78" s="74">
        <v>0.13351782041178339</v>
      </c>
      <c r="H78" s="75">
        <v>29.48009602024263</v>
      </c>
      <c r="I78" s="75">
        <v>2.7749044986091103</v>
      </c>
      <c r="J78" s="75">
        <v>20.435165612847619</v>
      </c>
      <c r="K78" s="75">
        <v>16.32895849747176</v>
      </c>
      <c r="L78" s="75">
        <v>66.869478752456843</v>
      </c>
      <c r="M78" s="75">
        <v>21.396704486176262</v>
      </c>
      <c r="N78" s="75">
        <v>40.219616553362805</v>
      </c>
      <c r="O78" s="75">
        <v>12.978216365410999</v>
      </c>
      <c r="P78" s="75">
        <v>41.071583134702564</v>
      </c>
      <c r="Q78" s="75">
        <v>13.977507043922929</v>
      </c>
      <c r="R78" s="73">
        <v>10</v>
      </c>
      <c r="S78" s="73" t="s">
        <v>100</v>
      </c>
      <c r="T78" s="73"/>
      <c r="U78" s="73"/>
      <c r="V78" s="73"/>
      <c r="W78" s="73"/>
    </row>
    <row r="79" spans="1:23" x14ac:dyDescent="0.35">
      <c r="A79" s="73">
        <v>116</v>
      </c>
      <c r="B79" s="73" t="s">
        <v>272</v>
      </c>
      <c r="C79" s="73" t="s">
        <v>273</v>
      </c>
      <c r="D79" s="73" t="s">
        <v>136</v>
      </c>
      <c r="E79" s="73" t="s">
        <v>103</v>
      </c>
      <c r="F79" s="73" t="s">
        <v>170</v>
      </c>
      <c r="G79" s="74">
        <v>0.17034812559756179</v>
      </c>
      <c r="H79" s="75">
        <v>30.419067112675478</v>
      </c>
      <c r="I79" s="75">
        <v>2.1949391955329798</v>
      </c>
      <c r="J79" s="75">
        <v>24.515288722115219</v>
      </c>
      <c r="K79" s="75">
        <v>12.75138987212692</v>
      </c>
      <c r="L79" s="75">
        <v>83.466592000791323</v>
      </c>
      <c r="M79" s="75">
        <v>52.008303105209933</v>
      </c>
      <c r="N79" s="75">
        <v>37.188301934845022</v>
      </c>
      <c r="O79" s="75">
        <v>42.574558462137851</v>
      </c>
      <c r="P79" s="75">
        <v>36.750984239306639</v>
      </c>
      <c r="Q79" s="75">
        <v>7.9260772349007595</v>
      </c>
      <c r="R79" s="73">
        <v>10</v>
      </c>
      <c r="S79" s="73" t="s">
        <v>100</v>
      </c>
      <c r="T79" s="73"/>
      <c r="U79" s="73"/>
      <c r="V79" s="73"/>
      <c r="W79" s="73"/>
    </row>
    <row r="80" spans="1:23" x14ac:dyDescent="0.35">
      <c r="A80" s="73">
        <v>404</v>
      </c>
      <c r="B80" s="73" t="s">
        <v>274</v>
      </c>
      <c r="C80" s="73" t="s">
        <v>275</v>
      </c>
      <c r="D80" s="73" t="s">
        <v>152</v>
      </c>
      <c r="E80" s="73" t="s">
        <v>103</v>
      </c>
      <c r="F80" s="73" t="s">
        <v>170</v>
      </c>
      <c r="G80" s="74">
        <v>0.1707760749642416</v>
      </c>
      <c r="H80" s="75">
        <v>21.90451520558014</v>
      </c>
      <c r="I80" s="75">
        <v>3.7940020250474902</v>
      </c>
      <c r="J80" s="75">
        <v>10.142253884210151</v>
      </c>
      <c r="K80" s="75">
        <v>5.5442597841353898</v>
      </c>
      <c r="L80" s="75">
        <v>84.534675975229888</v>
      </c>
      <c r="M80" s="75">
        <v>75.328400108354728</v>
      </c>
      <c r="N80" s="75">
        <v>48.400864912040639</v>
      </c>
      <c r="O80" s="75">
        <v>71.639423618115373</v>
      </c>
      <c r="P80" s="75">
        <v>96.847159291542894</v>
      </c>
      <c r="Q80" s="75">
        <v>27.058597966679088</v>
      </c>
      <c r="R80" s="73">
        <v>10</v>
      </c>
      <c r="S80" s="73" t="s">
        <v>100</v>
      </c>
      <c r="T80" s="73"/>
      <c r="U80" s="73"/>
      <c r="V80" s="73"/>
      <c r="W80" s="73"/>
    </row>
    <row r="81" spans="1:23" x14ac:dyDescent="0.35">
      <c r="A81" s="73">
        <v>64</v>
      </c>
      <c r="B81" s="73" t="s">
        <v>276</v>
      </c>
      <c r="C81" s="73" t="s">
        <v>277</v>
      </c>
      <c r="D81" s="73" t="s">
        <v>142</v>
      </c>
      <c r="E81" s="73" t="s">
        <v>98</v>
      </c>
      <c r="F81" s="73" t="s">
        <v>278</v>
      </c>
      <c r="G81" s="74">
        <v>0.17486398650009349</v>
      </c>
      <c r="H81" s="75">
        <v>17.358548656686509</v>
      </c>
      <c r="I81" s="75">
        <v>17.164037818020262</v>
      </c>
      <c r="J81" s="75">
        <v>40.437398589196199</v>
      </c>
      <c r="K81" s="75">
        <v>10.839863203676551</v>
      </c>
      <c r="L81" s="75">
        <v>38.948805482157724</v>
      </c>
      <c r="M81" s="75">
        <v>41.176667796963379</v>
      </c>
      <c r="N81" s="75">
        <v>4.2666982159166897</v>
      </c>
      <c r="O81" s="75">
        <v>27.886611687404173</v>
      </c>
      <c r="P81" s="75">
        <v>53.828225817569674</v>
      </c>
      <c r="Q81" s="75">
        <v>25.666762460365998</v>
      </c>
      <c r="R81" s="73">
        <v>10</v>
      </c>
      <c r="S81" s="73" t="s">
        <v>100</v>
      </c>
      <c r="T81" s="73"/>
      <c r="U81" s="73"/>
      <c r="V81" s="73"/>
      <c r="W81" s="73"/>
    </row>
    <row r="82" spans="1:23" x14ac:dyDescent="0.35">
      <c r="A82" s="73">
        <v>104</v>
      </c>
      <c r="B82" s="73" t="s">
        <v>279</v>
      </c>
      <c r="C82" s="73" t="s">
        <v>280</v>
      </c>
      <c r="D82" s="73" t="s">
        <v>136</v>
      </c>
      <c r="E82" s="73" t="s">
        <v>103</v>
      </c>
      <c r="F82" s="73" t="s">
        <v>104</v>
      </c>
      <c r="G82" s="74">
        <v>0.17584622453505799</v>
      </c>
      <c r="H82" s="75">
        <v>23.994941630910169</v>
      </c>
      <c r="I82" s="75">
        <v>2.2859773024216103</v>
      </c>
      <c r="J82" s="75">
        <v>28.788849501116481</v>
      </c>
      <c r="K82" s="75">
        <v>10.264494375667891</v>
      </c>
      <c r="L82" s="75">
        <v>77.740657525590933</v>
      </c>
      <c r="M82" s="75">
        <v>51.100339013506293</v>
      </c>
      <c r="N82" s="75">
        <v>23.658321724500482</v>
      </c>
      <c r="O82" s="75">
        <v>43.437826867362972</v>
      </c>
      <c r="P82" s="75">
        <v>73.13584215178301</v>
      </c>
      <c r="Q82" s="75">
        <v>20.324078929685928</v>
      </c>
      <c r="R82" s="73">
        <v>10</v>
      </c>
      <c r="S82" s="73" t="s">
        <v>100</v>
      </c>
      <c r="T82" s="73"/>
      <c r="U82" s="73"/>
      <c r="V82" s="73"/>
      <c r="W82" s="73"/>
    </row>
    <row r="83" spans="1:23" x14ac:dyDescent="0.35">
      <c r="A83" s="73">
        <v>768</v>
      </c>
      <c r="B83" s="73" t="s">
        <v>281</v>
      </c>
      <c r="C83" s="73" t="s">
        <v>282</v>
      </c>
      <c r="D83" s="73" t="s">
        <v>152</v>
      </c>
      <c r="E83" s="73" t="s">
        <v>98</v>
      </c>
      <c r="F83" s="73" t="s">
        <v>197</v>
      </c>
      <c r="G83" s="74">
        <v>0.1796162567119807</v>
      </c>
      <c r="H83" s="75">
        <v>21.288569626974731</v>
      </c>
      <c r="I83" s="75">
        <v>5.9167185435491394</v>
      </c>
      <c r="J83" s="75">
        <v>20.93827436107776</v>
      </c>
      <c r="K83" s="75">
        <v>12.734219420147591</v>
      </c>
      <c r="L83" s="75">
        <v>92.286483670075611</v>
      </c>
      <c r="M83" s="75">
        <v>80.912342277502631</v>
      </c>
      <c r="N83" s="75">
        <v>37.203397592080819</v>
      </c>
      <c r="O83" s="75">
        <v>47.611028063554478</v>
      </c>
      <c r="P83" s="75">
        <v>39.918660173773503</v>
      </c>
      <c r="Q83" s="75">
        <v>21.892280871778009</v>
      </c>
      <c r="R83" s="73">
        <v>10</v>
      </c>
      <c r="S83" s="73" t="s">
        <v>100</v>
      </c>
      <c r="T83" s="73"/>
      <c r="U83" s="73"/>
      <c r="V83" s="73"/>
      <c r="W83" s="73"/>
    </row>
    <row r="84" spans="1:23" x14ac:dyDescent="0.35">
      <c r="A84" s="73">
        <v>174</v>
      </c>
      <c r="B84" s="73" t="s">
        <v>283</v>
      </c>
      <c r="C84" s="73" t="s">
        <v>284</v>
      </c>
      <c r="D84" s="73" t="s">
        <v>152</v>
      </c>
      <c r="E84" s="73" t="s">
        <v>103</v>
      </c>
      <c r="F84" s="73" t="s">
        <v>107</v>
      </c>
      <c r="G84" s="74">
        <v>0.1807714052942492</v>
      </c>
      <c r="H84" s="75">
        <v>26.362237257930488</v>
      </c>
      <c r="I84" s="75">
        <v>4.6483746657477099</v>
      </c>
      <c r="J84" s="75">
        <v>22.259765952234769</v>
      </c>
      <c r="K84" s="75">
        <v>16.832758844602189</v>
      </c>
      <c r="L84" s="75">
        <v>80.609505765033504</v>
      </c>
      <c r="M84" s="75">
        <v>71.282510200041102</v>
      </c>
      <c r="N84" s="75">
        <v>39.480634101863835</v>
      </c>
      <c r="O84" s="75">
        <v>30.08709111104405</v>
      </c>
      <c r="P84" s="75">
        <v>39.308584029480734</v>
      </c>
      <c r="Q84" s="75">
        <v>32.591897321031588</v>
      </c>
      <c r="R84" s="73">
        <v>10</v>
      </c>
      <c r="S84" s="73" t="s">
        <v>100</v>
      </c>
      <c r="T84" s="73"/>
      <c r="U84" s="73"/>
      <c r="V84" s="73"/>
      <c r="W84" s="73"/>
    </row>
    <row r="85" spans="1:23" x14ac:dyDescent="0.35">
      <c r="A85" s="73">
        <v>516</v>
      </c>
      <c r="B85" s="73" t="s">
        <v>285</v>
      </c>
      <c r="C85" s="73" t="s">
        <v>286</v>
      </c>
      <c r="D85" s="73" t="s">
        <v>152</v>
      </c>
      <c r="E85" s="73" t="s">
        <v>103</v>
      </c>
      <c r="F85" s="73" t="s">
        <v>287</v>
      </c>
      <c r="G85" s="74">
        <v>0.18473453488536001</v>
      </c>
      <c r="H85" s="75">
        <v>42.684689989838901</v>
      </c>
      <c r="I85" s="75">
        <v>4.2589260130298499</v>
      </c>
      <c r="J85" s="75">
        <v>7.973263274996591</v>
      </c>
      <c r="K85" s="75">
        <v>8.8412949145519502</v>
      </c>
      <c r="L85" s="75">
        <v>61.994308224182163</v>
      </c>
      <c r="M85" s="75">
        <v>66.844087188326554</v>
      </c>
      <c r="N85" s="75">
        <v>26.914152212266977</v>
      </c>
      <c r="O85" s="75">
        <v>56.629694043867708</v>
      </c>
      <c r="P85" s="75">
        <v>47.83489938783061</v>
      </c>
      <c r="Q85" s="75">
        <v>20.393363265488301</v>
      </c>
      <c r="R85" s="73">
        <v>10</v>
      </c>
      <c r="S85" s="73" t="s">
        <v>100</v>
      </c>
      <c r="T85" s="73"/>
      <c r="U85" s="73"/>
      <c r="V85" s="73"/>
      <c r="W85" s="73"/>
    </row>
    <row r="86" spans="1:23" x14ac:dyDescent="0.35">
      <c r="A86" s="73">
        <v>270</v>
      </c>
      <c r="B86" s="73" t="s">
        <v>288</v>
      </c>
      <c r="C86" s="73" t="s">
        <v>289</v>
      </c>
      <c r="D86" s="73" t="s">
        <v>152</v>
      </c>
      <c r="E86" s="73" t="s">
        <v>103</v>
      </c>
      <c r="F86" s="73" t="s">
        <v>122</v>
      </c>
      <c r="G86" s="74">
        <v>0.19802306451214541</v>
      </c>
      <c r="H86" s="75">
        <v>44.454392293922112</v>
      </c>
      <c r="I86" s="75">
        <v>11.9760402550111</v>
      </c>
      <c r="J86" s="75">
        <v>14.95867433863382</v>
      </c>
      <c r="K86" s="75">
        <v>32.571990770625511</v>
      </c>
      <c r="L86" s="75">
        <v>96.38075881938785</v>
      </c>
      <c r="M86" s="75">
        <v>49.39863441369031</v>
      </c>
      <c r="N86" s="75">
        <v>12.240081459545021</v>
      </c>
      <c r="O86" s="75">
        <v>37.190938592042237</v>
      </c>
      <c r="P86" s="75">
        <v>15.807876020373751</v>
      </c>
      <c r="Q86" s="75">
        <v>4.9109616642645397</v>
      </c>
      <c r="R86" s="73">
        <v>10</v>
      </c>
      <c r="S86" s="73" t="s">
        <v>100</v>
      </c>
      <c r="T86" s="73"/>
      <c r="U86" s="73"/>
      <c r="V86" s="73"/>
      <c r="W86" s="73"/>
    </row>
    <row r="87" spans="1:23" x14ac:dyDescent="0.35">
      <c r="A87" s="73">
        <v>586</v>
      </c>
      <c r="B87" s="73" t="s">
        <v>290</v>
      </c>
      <c r="C87" s="73" t="s">
        <v>291</v>
      </c>
      <c r="D87" s="73" t="s">
        <v>142</v>
      </c>
      <c r="E87" s="73" t="s">
        <v>103</v>
      </c>
      <c r="F87" s="73" t="s">
        <v>126</v>
      </c>
      <c r="G87" s="74">
        <v>0.19824739486546469</v>
      </c>
      <c r="H87" s="75">
        <v>39.797206339079274</v>
      </c>
      <c r="I87" s="75">
        <v>7.6908001791595195</v>
      </c>
      <c r="J87" s="75">
        <v>27.837022156058239</v>
      </c>
      <c r="K87" s="75">
        <v>28.450253559411181</v>
      </c>
      <c r="L87" s="75">
        <v>51.5898140803953</v>
      </c>
      <c r="M87" s="75">
        <v>29.985242086378562</v>
      </c>
      <c r="N87" s="75">
        <v>13.185190202628089</v>
      </c>
      <c r="O87" s="75">
        <v>7.8179856185463308</v>
      </c>
      <c r="P87" s="75">
        <v>46.422849562494797</v>
      </c>
      <c r="Q87" s="75">
        <v>14.481462096866421</v>
      </c>
      <c r="R87" s="73">
        <v>10</v>
      </c>
      <c r="S87" s="73" t="s">
        <v>100</v>
      </c>
      <c r="T87" s="73"/>
      <c r="U87" s="73"/>
      <c r="V87" s="73"/>
      <c r="W87" s="73"/>
    </row>
    <row r="88" spans="1:23" x14ac:dyDescent="0.35">
      <c r="A88" s="73">
        <v>332</v>
      </c>
      <c r="B88" s="73" t="s">
        <v>292</v>
      </c>
      <c r="C88" s="73" t="s">
        <v>293</v>
      </c>
      <c r="D88" s="73" t="s">
        <v>121</v>
      </c>
      <c r="E88" s="73" t="s">
        <v>103</v>
      </c>
      <c r="F88" s="73" t="s">
        <v>143</v>
      </c>
      <c r="G88" s="74">
        <v>0.1995876944902279</v>
      </c>
      <c r="H88" s="75">
        <v>22.847301824811801</v>
      </c>
      <c r="I88" s="75">
        <v>4.5459105926749697</v>
      </c>
      <c r="J88" s="75">
        <v>23.861208487689332</v>
      </c>
      <c r="K88" s="75">
        <v>7.1224048403841502</v>
      </c>
      <c r="L88" s="75">
        <v>94.968440939931313</v>
      </c>
      <c r="M88" s="75">
        <v>66.884203336920379</v>
      </c>
      <c r="N88" s="75">
        <v>44.285405131090933</v>
      </c>
      <c r="O88" s="75">
        <v>59.72262493116741</v>
      </c>
      <c r="P88" s="75">
        <v>41.137944245227445</v>
      </c>
      <c r="Q88" s="75">
        <v>44.350010776198651</v>
      </c>
      <c r="R88" s="73">
        <v>10</v>
      </c>
      <c r="S88" s="73" t="s">
        <v>100</v>
      </c>
      <c r="T88" s="73"/>
      <c r="U88" s="73"/>
      <c r="V88" s="73"/>
      <c r="W88" s="73"/>
    </row>
    <row r="89" spans="1:23" x14ac:dyDescent="0.35">
      <c r="A89" s="73">
        <v>626</v>
      </c>
      <c r="B89" s="73" t="s">
        <v>294</v>
      </c>
      <c r="C89" s="73" t="s">
        <v>295</v>
      </c>
      <c r="D89" s="73" t="s">
        <v>136</v>
      </c>
      <c r="E89" s="73" t="s">
        <v>103</v>
      </c>
      <c r="F89" s="73" t="s">
        <v>192</v>
      </c>
      <c r="G89" s="74">
        <v>0.22151424007077999</v>
      </c>
      <c r="H89" s="75">
        <v>56.078864143199901</v>
      </c>
      <c r="I89" s="75">
        <v>4.0931020059065206</v>
      </c>
      <c r="J89" s="75">
        <v>17.022401886471311</v>
      </c>
      <c r="K89" s="75">
        <v>16.27384792128899</v>
      </c>
      <c r="L89" s="75">
        <v>86.475888672598018</v>
      </c>
      <c r="M89" s="75">
        <v>46.217946936050659</v>
      </c>
      <c r="N89" s="75">
        <v>25.897583728754942</v>
      </c>
      <c r="O89" s="75">
        <v>23.629780781683539</v>
      </c>
      <c r="P89" s="75">
        <v>65.198259194064988</v>
      </c>
      <c r="Q89" s="75">
        <v>37.712263769252615</v>
      </c>
      <c r="R89" s="73">
        <v>10</v>
      </c>
      <c r="S89" s="73" t="s">
        <v>100</v>
      </c>
      <c r="T89" s="73"/>
      <c r="U89" s="73"/>
      <c r="V89" s="73"/>
      <c r="W89" s="73"/>
    </row>
    <row r="90" spans="1:23" x14ac:dyDescent="0.35">
      <c r="A90" s="73">
        <v>646</v>
      </c>
      <c r="B90" s="73" t="s">
        <v>296</v>
      </c>
      <c r="C90" s="73" t="s">
        <v>297</v>
      </c>
      <c r="D90" s="73" t="s">
        <v>152</v>
      </c>
      <c r="E90" s="73" t="s">
        <v>103</v>
      </c>
      <c r="F90" s="73" t="s">
        <v>122</v>
      </c>
      <c r="G90" s="74">
        <v>0.23100196192350619</v>
      </c>
      <c r="H90" s="75">
        <v>26.213274913473079</v>
      </c>
      <c r="I90" s="75">
        <v>3.55863102489853</v>
      </c>
      <c r="J90" s="75">
        <v>30.424491808839697</v>
      </c>
      <c r="K90" s="75">
        <v>8.7141335388147496</v>
      </c>
      <c r="L90" s="75">
        <v>96.262955178050476</v>
      </c>
      <c r="M90" s="75">
        <v>38.875899736977161</v>
      </c>
      <c r="N90" s="75">
        <v>56.617560895922168</v>
      </c>
      <c r="O90" s="75">
        <v>53.273692399863407</v>
      </c>
      <c r="P90" s="75">
        <v>69.21383511633708</v>
      </c>
      <c r="Q90" s="75">
        <v>52.240327284048291</v>
      </c>
      <c r="R90" s="73">
        <v>10</v>
      </c>
      <c r="S90" s="73" t="s">
        <v>100</v>
      </c>
      <c r="T90" s="73"/>
      <c r="U90" s="73"/>
      <c r="V90" s="73"/>
      <c r="W90" s="73"/>
    </row>
    <row r="91" spans="1:23" x14ac:dyDescent="0.35">
      <c r="A91" s="73">
        <v>454</v>
      </c>
      <c r="B91" s="73" t="s">
        <v>298</v>
      </c>
      <c r="C91" s="73" t="s">
        <v>299</v>
      </c>
      <c r="D91" s="73" t="s">
        <v>152</v>
      </c>
      <c r="E91" s="73" t="s">
        <v>98</v>
      </c>
      <c r="F91" s="73" t="s">
        <v>122</v>
      </c>
      <c r="G91" s="74">
        <v>0.23109520423577251</v>
      </c>
      <c r="H91" s="75">
        <v>24.2704660010432</v>
      </c>
      <c r="I91" s="75">
        <v>3.9200316377163298</v>
      </c>
      <c r="J91" s="75">
        <v>28.079017139136358</v>
      </c>
      <c r="K91" s="75">
        <v>8.2573063511549396</v>
      </c>
      <c r="L91" s="75">
        <v>98.759052828427912</v>
      </c>
      <c r="M91" s="75">
        <v>53.998716045221784</v>
      </c>
      <c r="N91" s="75">
        <v>34.844614925283068</v>
      </c>
      <c r="O91" s="75">
        <v>80.36754017783403</v>
      </c>
      <c r="P91" s="75">
        <v>72.030721085353974</v>
      </c>
      <c r="Q91" s="75">
        <v>55.713247452326996</v>
      </c>
      <c r="R91" s="73">
        <v>10</v>
      </c>
      <c r="S91" s="73" t="s">
        <v>100</v>
      </c>
      <c r="T91" s="73"/>
      <c r="U91" s="73"/>
      <c r="V91" s="73"/>
      <c r="W91" s="73"/>
    </row>
    <row r="92" spans="1:23" x14ac:dyDescent="0.35">
      <c r="A92" s="73">
        <v>894</v>
      </c>
      <c r="B92" s="73" t="s">
        <v>300</v>
      </c>
      <c r="C92" s="73" t="s">
        <v>301</v>
      </c>
      <c r="D92" s="73" t="s">
        <v>152</v>
      </c>
      <c r="E92" s="73" t="s">
        <v>103</v>
      </c>
      <c r="F92" s="73" t="s">
        <v>113</v>
      </c>
      <c r="G92" s="74">
        <v>0.2316850733623361</v>
      </c>
      <c r="H92" s="75">
        <v>30.67997211750626</v>
      </c>
      <c r="I92" s="75">
        <v>4.9202315374221</v>
      </c>
      <c r="J92" s="75">
        <v>12.172856443886209</v>
      </c>
      <c r="K92" s="75">
        <v>24.841043538288542</v>
      </c>
      <c r="L92" s="75">
        <v>91.73794042484927</v>
      </c>
      <c r="M92" s="75">
        <v>67.191431720805809</v>
      </c>
      <c r="N92" s="75">
        <v>40.348291035028709</v>
      </c>
      <c r="O92" s="75">
        <v>67.06222277383678</v>
      </c>
      <c r="P92" s="75">
        <v>57.167796182094854</v>
      </c>
      <c r="Q92" s="75">
        <v>31.873381714797848</v>
      </c>
      <c r="R92" s="73">
        <v>10</v>
      </c>
      <c r="S92" s="73" t="s">
        <v>100</v>
      </c>
      <c r="T92" s="73"/>
      <c r="U92" s="73"/>
      <c r="V92" s="73"/>
      <c r="W92" s="73"/>
    </row>
    <row r="93" spans="1:23" x14ac:dyDescent="0.35">
      <c r="A93" s="73">
        <v>120</v>
      </c>
      <c r="B93" s="73" t="s">
        <v>302</v>
      </c>
      <c r="C93" s="73" t="s">
        <v>303</v>
      </c>
      <c r="D93" s="73" t="s">
        <v>152</v>
      </c>
      <c r="E93" s="73" t="s">
        <v>103</v>
      </c>
      <c r="F93" s="73" t="s">
        <v>113</v>
      </c>
      <c r="G93" s="74">
        <v>0.23206011276570249</v>
      </c>
      <c r="H93" s="75">
        <v>33.07266292355137</v>
      </c>
      <c r="I93" s="75">
        <v>9.8808220114667495</v>
      </c>
      <c r="J93" s="75">
        <v>20.119170794030751</v>
      </c>
      <c r="K93" s="75">
        <v>20.95820049954623</v>
      </c>
      <c r="L93" s="75">
        <v>78.54581882516689</v>
      </c>
      <c r="M93" s="75">
        <v>57.218659891917568</v>
      </c>
      <c r="N93" s="75">
        <v>40.877962851590269</v>
      </c>
      <c r="O93" s="75">
        <v>42.749198442819605</v>
      </c>
      <c r="P93" s="75">
        <v>53.010929315149625</v>
      </c>
      <c r="Q93" s="75">
        <v>27.384589072777498</v>
      </c>
      <c r="R93" s="73">
        <v>10</v>
      </c>
      <c r="S93" s="73" t="s">
        <v>100</v>
      </c>
      <c r="T93" s="73"/>
      <c r="U93" s="73"/>
      <c r="V93" s="73"/>
      <c r="W93" s="73"/>
    </row>
    <row r="94" spans="1:23" x14ac:dyDescent="0.35">
      <c r="A94" s="73">
        <v>384</v>
      </c>
      <c r="B94" s="73" t="s">
        <v>304</v>
      </c>
      <c r="C94" s="73" t="s">
        <v>305</v>
      </c>
      <c r="D94" s="73" t="s">
        <v>152</v>
      </c>
      <c r="E94" s="73" t="s">
        <v>98</v>
      </c>
      <c r="F94" s="73" t="s">
        <v>192</v>
      </c>
      <c r="G94" s="74">
        <v>0.23587099610055451</v>
      </c>
      <c r="H94" s="75">
        <v>24.55210058044608</v>
      </c>
      <c r="I94" s="75">
        <v>8.4636427148589188</v>
      </c>
      <c r="J94" s="75">
        <v>37.638299934371126</v>
      </c>
      <c r="K94" s="75">
        <v>30.369583075298788</v>
      </c>
      <c r="L94" s="75">
        <v>71.616890782981443</v>
      </c>
      <c r="M94" s="75">
        <v>68.651657905762789</v>
      </c>
      <c r="N94" s="75">
        <v>29.847874416270749</v>
      </c>
      <c r="O94" s="75">
        <v>35.413577950713268</v>
      </c>
      <c r="P94" s="75">
        <v>30.781516887977062</v>
      </c>
      <c r="Q94" s="75">
        <v>14.01393110893193</v>
      </c>
      <c r="R94" s="73">
        <v>10</v>
      </c>
      <c r="S94" s="73" t="s">
        <v>100</v>
      </c>
      <c r="T94" s="73"/>
      <c r="U94" s="73"/>
      <c r="V94" s="73"/>
      <c r="W94" s="73"/>
    </row>
    <row r="95" spans="1:23" x14ac:dyDescent="0.35">
      <c r="A95" s="73">
        <v>887</v>
      </c>
      <c r="B95" s="73" t="s">
        <v>306</v>
      </c>
      <c r="C95" s="73" t="s">
        <v>307</v>
      </c>
      <c r="D95" s="73" t="s">
        <v>125</v>
      </c>
      <c r="E95" s="73" t="s">
        <v>103</v>
      </c>
      <c r="F95" s="73" t="s">
        <v>287</v>
      </c>
      <c r="G95" s="74">
        <v>0.24516646145808971</v>
      </c>
      <c r="H95" s="75">
        <v>55.129274151878981</v>
      </c>
      <c r="I95" s="75">
        <v>5.3933690425671701</v>
      </c>
      <c r="J95" s="75">
        <v>18.47596930992502</v>
      </c>
      <c r="K95" s="75">
        <v>31.545071808274201</v>
      </c>
      <c r="L95" s="75">
        <v>35.606764146390887</v>
      </c>
      <c r="M95" s="75">
        <v>53.479061884245262</v>
      </c>
      <c r="N95" s="75">
        <v>44.199617842026626</v>
      </c>
      <c r="O95" s="75">
        <v>21.59358457432003</v>
      </c>
      <c r="P95" s="75">
        <v>82.523805763235941</v>
      </c>
      <c r="Q95" s="75">
        <v>19.219367450890008</v>
      </c>
      <c r="R95" s="73">
        <v>10</v>
      </c>
      <c r="S95" s="73" t="s">
        <v>100</v>
      </c>
      <c r="T95" s="73"/>
      <c r="U95" s="73"/>
      <c r="V95" s="73"/>
      <c r="W95" s="73"/>
    </row>
    <row r="96" spans="1:23" x14ac:dyDescent="0.35">
      <c r="A96" s="73">
        <v>566</v>
      </c>
      <c r="B96" s="73" t="s">
        <v>308</v>
      </c>
      <c r="C96" s="73" t="s">
        <v>309</v>
      </c>
      <c r="D96" s="73" t="s">
        <v>152</v>
      </c>
      <c r="E96" s="73" t="s">
        <v>103</v>
      </c>
      <c r="F96" s="73" t="s">
        <v>113</v>
      </c>
      <c r="G96" s="74">
        <v>0.25438964241192652</v>
      </c>
      <c r="H96" s="75">
        <v>44.168144138343415</v>
      </c>
      <c r="I96" s="75">
        <v>14.914547976048789</v>
      </c>
      <c r="J96" s="75">
        <v>20.086797144016639</v>
      </c>
      <c r="K96" s="75">
        <v>25.052220569349394</v>
      </c>
      <c r="L96" s="75">
        <v>76.602494433112213</v>
      </c>
      <c r="M96" s="75">
        <v>65.835119480202735</v>
      </c>
      <c r="N96" s="75">
        <v>41.414346421523902</v>
      </c>
      <c r="O96" s="75">
        <v>42.191328370167291</v>
      </c>
      <c r="P96" s="75">
        <v>40.957299135583511</v>
      </c>
      <c r="Q96" s="75">
        <v>19.203574250469497</v>
      </c>
      <c r="R96" s="73">
        <v>10</v>
      </c>
      <c r="S96" s="73" t="s">
        <v>100</v>
      </c>
      <c r="T96" s="73"/>
      <c r="U96" s="73"/>
      <c r="V96" s="73"/>
      <c r="W96" s="73"/>
    </row>
    <row r="97" spans="1:23" x14ac:dyDescent="0.35">
      <c r="A97" s="73">
        <v>430</v>
      </c>
      <c r="B97" s="73" t="s">
        <v>310</v>
      </c>
      <c r="C97" s="73" t="s">
        <v>311</v>
      </c>
      <c r="D97" s="73" t="s">
        <v>152</v>
      </c>
      <c r="E97" s="73" t="s">
        <v>103</v>
      </c>
      <c r="F97" s="73" t="s">
        <v>122</v>
      </c>
      <c r="G97" s="74">
        <v>0.25929373111005027</v>
      </c>
      <c r="H97" s="75">
        <v>28.117194166266902</v>
      </c>
      <c r="I97" s="75">
        <v>6.3988409326144797</v>
      </c>
      <c r="J97" s="75">
        <v>26.46734556544061</v>
      </c>
      <c r="K97" s="75">
        <v>20.17289327947698</v>
      </c>
      <c r="L97" s="75">
        <v>98.008041122135381</v>
      </c>
      <c r="M97" s="75">
        <v>74.950960735172885</v>
      </c>
      <c r="N97" s="75">
        <v>31.578936295109809</v>
      </c>
      <c r="O97" s="75">
        <v>76.877402292888846</v>
      </c>
      <c r="P97" s="75">
        <v>49.748721135281841</v>
      </c>
      <c r="Q97" s="75">
        <v>47.786822352594008</v>
      </c>
      <c r="R97" s="73">
        <v>10</v>
      </c>
      <c r="S97" s="73" t="s">
        <v>100</v>
      </c>
      <c r="T97" s="73"/>
      <c r="U97" s="73"/>
      <c r="V97" s="73"/>
      <c r="W97" s="73"/>
    </row>
    <row r="98" spans="1:23" x14ac:dyDescent="0.35">
      <c r="A98" s="73">
        <v>686</v>
      </c>
      <c r="B98" s="73" t="s">
        <v>312</v>
      </c>
      <c r="C98" s="73" t="s">
        <v>313</v>
      </c>
      <c r="D98" s="73" t="s">
        <v>152</v>
      </c>
      <c r="E98" s="73" t="s">
        <v>103</v>
      </c>
      <c r="F98" s="73" t="s">
        <v>99</v>
      </c>
      <c r="G98" s="74">
        <v>0.26286197297605662</v>
      </c>
      <c r="H98" s="75">
        <v>31.097850523477327</v>
      </c>
      <c r="I98" s="75">
        <v>6.7052441206722504</v>
      </c>
      <c r="J98" s="75">
        <v>36.76934071816644</v>
      </c>
      <c r="K98" s="75">
        <v>56.146231453518148</v>
      </c>
      <c r="L98" s="75">
        <v>74.668170818628028</v>
      </c>
      <c r="M98" s="75">
        <v>40.166179319308945</v>
      </c>
      <c r="N98" s="75">
        <v>20.63891988059066</v>
      </c>
      <c r="O98" s="75">
        <v>29.708857253284108</v>
      </c>
      <c r="P98" s="75">
        <v>27.88409987148318</v>
      </c>
      <c r="Q98" s="75">
        <v>7.1887708288440795</v>
      </c>
      <c r="R98" s="73">
        <v>10</v>
      </c>
      <c r="S98" s="73" t="s">
        <v>100</v>
      </c>
      <c r="T98" s="73"/>
      <c r="U98" s="73"/>
      <c r="V98" s="73"/>
      <c r="W98" s="73"/>
    </row>
    <row r="99" spans="1:23" x14ac:dyDescent="0.35">
      <c r="A99" s="73">
        <v>598</v>
      </c>
      <c r="B99" s="73" t="s">
        <v>314</v>
      </c>
      <c r="C99" s="73" t="s">
        <v>315</v>
      </c>
      <c r="D99" s="73" t="s">
        <v>136</v>
      </c>
      <c r="E99" s="73" t="s">
        <v>103</v>
      </c>
      <c r="F99" s="73" t="s">
        <v>316</v>
      </c>
      <c r="G99" s="74">
        <v>0.26329089966554842</v>
      </c>
      <c r="H99" s="75"/>
      <c r="I99" s="75">
        <v>3.6376920331098699</v>
      </c>
      <c r="J99" s="75">
        <v>19.61652378163258</v>
      </c>
      <c r="K99" s="75">
        <v>30.400049651530399</v>
      </c>
      <c r="L99" s="75">
        <v>90.679584020291486</v>
      </c>
      <c r="M99" s="75">
        <v>75.710041850892168</v>
      </c>
      <c r="N99" s="75">
        <v>55.726578602403762</v>
      </c>
      <c r="O99" s="75">
        <v>82.839551564035062</v>
      </c>
      <c r="P99" s="75">
        <v>76.522157783437223</v>
      </c>
      <c r="Q99" s="75">
        <v>65.410577179178446</v>
      </c>
      <c r="R99" s="73">
        <v>9</v>
      </c>
      <c r="S99" s="73" t="s">
        <v>27</v>
      </c>
      <c r="T99" s="73"/>
      <c r="U99" s="73"/>
      <c r="V99" s="73"/>
      <c r="W99" s="73"/>
    </row>
    <row r="100" spans="1:23" x14ac:dyDescent="0.35">
      <c r="A100" s="73">
        <v>4</v>
      </c>
      <c r="B100" s="73" t="s">
        <v>317</v>
      </c>
      <c r="C100" s="73" t="s">
        <v>318</v>
      </c>
      <c r="D100" s="73" t="s">
        <v>142</v>
      </c>
      <c r="E100" s="73" t="s">
        <v>103</v>
      </c>
      <c r="F100" s="73" t="s">
        <v>104</v>
      </c>
      <c r="G100" s="74">
        <v>0.27172123723761471</v>
      </c>
      <c r="H100" s="75"/>
      <c r="I100" s="75">
        <v>8.1592852251890591</v>
      </c>
      <c r="J100" s="75">
        <v>34.583323456541549</v>
      </c>
      <c r="K100" s="75">
        <v>48.67819354170684</v>
      </c>
      <c r="L100" s="75">
        <v>68.787521943774749</v>
      </c>
      <c r="M100" s="75">
        <v>74.101062625365174</v>
      </c>
      <c r="N100" s="75">
        <v>40.461821012242275</v>
      </c>
      <c r="O100" s="75">
        <v>28.775288025022679</v>
      </c>
      <c r="P100" s="75">
        <v>91.436510809189713</v>
      </c>
      <c r="Q100" s="75">
        <v>16.732045141429879</v>
      </c>
      <c r="R100" s="73">
        <v>9</v>
      </c>
      <c r="S100" s="73" t="s">
        <v>27</v>
      </c>
      <c r="T100" s="73"/>
      <c r="U100" s="73"/>
      <c r="V100" s="73"/>
      <c r="W100" s="73"/>
    </row>
    <row r="101" spans="1:23" x14ac:dyDescent="0.35">
      <c r="A101" s="73">
        <v>729</v>
      </c>
      <c r="B101" s="73" t="s">
        <v>319</v>
      </c>
      <c r="C101" s="73" t="s">
        <v>320</v>
      </c>
      <c r="D101" s="73" t="s">
        <v>125</v>
      </c>
      <c r="E101" s="73" t="s">
        <v>98</v>
      </c>
      <c r="F101" s="73" t="s">
        <v>170</v>
      </c>
      <c r="G101" s="74">
        <v>0.27943958863105339</v>
      </c>
      <c r="H101" s="75">
        <v>36.965912337817677</v>
      </c>
      <c r="I101" s="75">
        <v>6.3786516126975803</v>
      </c>
      <c r="J101" s="75">
        <v>27.960328627475761</v>
      </c>
      <c r="K101" s="75">
        <v>22.776015791055642</v>
      </c>
      <c r="L101" s="75">
        <v>56.906284504425507</v>
      </c>
      <c r="M101" s="75">
        <v>66.415148828587206</v>
      </c>
      <c r="N101" s="75">
        <v>45.08857989924531</v>
      </c>
      <c r="O101" s="75">
        <v>52.314925367800882</v>
      </c>
      <c r="P101" s="75">
        <v>91.213242674104137</v>
      </c>
      <c r="Q101" s="75">
        <v>34.862132644378782</v>
      </c>
      <c r="R101" s="73">
        <v>10</v>
      </c>
      <c r="S101" s="73" t="s">
        <v>100</v>
      </c>
      <c r="T101" s="73"/>
      <c r="U101" s="73"/>
      <c r="V101" s="73"/>
      <c r="W101" s="73"/>
    </row>
    <row r="102" spans="1:23" x14ac:dyDescent="0.35">
      <c r="A102" s="73">
        <v>800</v>
      </c>
      <c r="B102" s="73" t="s">
        <v>321</v>
      </c>
      <c r="C102" s="73" t="s">
        <v>322</v>
      </c>
      <c r="D102" s="73" t="s">
        <v>152</v>
      </c>
      <c r="E102" s="73" t="s">
        <v>103</v>
      </c>
      <c r="F102" s="73" t="s">
        <v>192</v>
      </c>
      <c r="G102" s="74">
        <v>0.28102847842691397</v>
      </c>
      <c r="H102" s="75">
        <v>38.042034124650101</v>
      </c>
      <c r="I102" s="75">
        <v>5.8556933049594297</v>
      </c>
      <c r="J102" s="75">
        <v>22.977314625030608</v>
      </c>
      <c r="K102" s="75">
        <v>14.314825581342442</v>
      </c>
      <c r="L102" s="75">
        <v>98.210264168922279</v>
      </c>
      <c r="M102" s="75">
        <v>77.962194060560662</v>
      </c>
      <c r="N102" s="75">
        <v>60.942274471617793</v>
      </c>
      <c r="O102" s="75">
        <v>72.278166089303113</v>
      </c>
      <c r="P102" s="75">
        <v>68.705397418707406</v>
      </c>
      <c r="Q102" s="75">
        <v>31.643309219072762</v>
      </c>
      <c r="R102" s="73">
        <v>10</v>
      </c>
      <c r="S102" s="73" t="s">
        <v>100</v>
      </c>
      <c r="T102" s="73"/>
      <c r="U102" s="73"/>
      <c r="V102" s="73"/>
      <c r="W102" s="73"/>
    </row>
    <row r="103" spans="1:23" x14ac:dyDescent="0.35">
      <c r="A103" s="73">
        <v>24</v>
      </c>
      <c r="B103" s="73" t="s">
        <v>323</v>
      </c>
      <c r="C103" s="73" t="s">
        <v>324</v>
      </c>
      <c r="D103" s="73" t="s">
        <v>152</v>
      </c>
      <c r="E103" s="73" t="s">
        <v>103</v>
      </c>
      <c r="F103" s="73" t="s">
        <v>104</v>
      </c>
      <c r="G103" s="74">
        <v>0.28243504758584909</v>
      </c>
      <c r="H103" s="75">
        <v>36.603317042301349</v>
      </c>
      <c r="I103" s="75">
        <v>7.7068032050381099</v>
      </c>
      <c r="J103" s="75">
        <v>32.564345482564377</v>
      </c>
      <c r="K103" s="75">
        <v>26.971980737879399</v>
      </c>
      <c r="L103" s="75">
        <v>45.239539523327579</v>
      </c>
      <c r="M103" s="75">
        <v>65.388525953484049</v>
      </c>
      <c r="N103" s="75">
        <v>56.610944268458972</v>
      </c>
      <c r="O103" s="75">
        <v>54.863065389940033</v>
      </c>
      <c r="P103" s="75">
        <v>55.63145260650689</v>
      </c>
      <c r="Q103" s="75">
        <v>32.210070289840083</v>
      </c>
      <c r="R103" s="73">
        <v>10</v>
      </c>
      <c r="S103" s="73" t="s">
        <v>100</v>
      </c>
      <c r="T103" s="73"/>
      <c r="U103" s="73"/>
      <c r="V103" s="73"/>
      <c r="W103" s="73"/>
    </row>
    <row r="104" spans="1:23" x14ac:dyDescent="0.35">
      <c r="A104" s="73">
        <v>834</v>
      </c>
      <c r="B104" s="73" t="s">
        <v>325</v>
      </c>
      <c r="C104" s="73" t="s">
        <v>326</v>
      </c>
      <c r="D104" s="73" t="s">
        <v>152</v>
      </c>
      <c r="E104" s="73" t="s">
        <v>103</v>
      </c>
      <c r="F104" s="73" t="s">
        <v>104</v>
      </c>
      <c r="G104" s="74">
        <v>0.28417931066941232</v>
      </c>
      <c r="H104" s="75">
        <v>35.751348414601431</v>
      </c>
      <c r="I104" s="75">
        <v>6.4217010909587398</v>
      </c>
      <c r="J104" s="75">
        <v>12.495077108424379</v>
      </c>
      <c r="K104" s="75">
        <v>27.427800623851972</v>
      </c>
      <c r="L104" s="75">
        <v>96.457623504222852</v>
      </c>
      <c r="M104" s="75">
        <v>79.89751438516673</v>
      </c>
      <c r="N104" s="75">
        <v>59.373549844219134</v>
      </c>
      <c r="O104" s="75">
        <v>80.317121273679319</v>
      </c>
      <c r="P104" s="75">
        <v>62.710329990044791</v>
      </c>
      <c r="Q104" s="75">
        <v>31.037926348590521</v>
      </c>
      <c r="R104" s="73">
        <v>10</v>
      </c>
      <c r="S104" s="73" t="s">
        <v>100</v>
      </c>
      <c r="T104" s="73"/>
      <c r="U104" s="73"/>
      <c r="V104" s="73"/>
      <c r="W104" s="73"/>
    </row>
    <row r="105" spans="1:23" x14ac:dyDescent="0.35">
      <c r="A105" s="73">
        <v>694</v>
      </c>
      <c r="B105" s="73" t="s">
        <v>327</v>
      </c>
      <c r="C105" s="73" t="s">
        <v>328</v>
      </c>
      <c r="D105" s="73" t="s">
        <v>152</v>
      </c>
      <c r="E105" s="73" t="s">
        <v>103</v>
      </c>
      <c r="F105" s="73" t="s">
        <v>99</v>
      </c>
      <c r="G105" s="74">
        <v>0.29289930671452868</v>
      </c>
      <c r="H105" s="75">
        <v>35.142654024933712</v>
      </c>
      <c r="I105" s="75">
        <v>10.364930047609409</v>
      </c>
      <c r="J105" s="75">
        <v>27.40847593304807</v>
      </c>
      <c r="K105" s="75">
        <v>16.423161115224719</v>
      </c>
      <c r="L105" s="75">
        <v>99.190889571977209</v>
      </c>
      <c r="M105" s="75">
        <v>80.835548625268274</v>
      </c>
      <c r="N105" s="75">
        <v>48.653291615846058</v>
      </c>
      <c r="O105" s="75">
        <v>77.593310359250893</v>
      </c>
      <c r="P105" s="75">
        <v>50.873908781278466</v>
      </c>
      <c r="Q105" s="75">
        <v>42.398405664053243</v>
      </c>
      <c r="R105" s="73">
        <v>10</v>
      </c>
      <c r="S105" s="73" t="s">
        <v>100</v>
      </c>
      <c r="T105" s="73"/>
      <c r="U105" s="73"/>
      <c r="V105" s="73"/>
      <c r="W105" s="73"/>
    </row>
    <row r="106" spans="1:23" x14ac:dyDescent="0.35">
      <c r="A106" s="73">
        <v>478</v>
      </c>
      <c r="B106" s="73" t="s">
        <v>329</v>
      </c>
      <c r="C106" s="73" t="s">
        <v>330</v>
      </c>
      <c r="D106" s="73" t="s">
        <v>152</v>
      </c>
      <c r="E106" s="73" t="s">
        <v>103</v>
      </c>
      <c r="F106" s="73" t="s">
        <v>243</v>
      </c>
      <c r="G106" s="74">
        <v>0.32703724846102078</v>
      </c>
      <c r="H106" s="75">
        <v>34.13623231369035</v>
      </c>
      <c r="I106" s="75">
        <v>5.9085248894420701</v>
      </c>
      <c r="J106" s="75">
        <v>43.73988145433146</v>
      </c>
      <c r="K106" s="75">
        <v>49.645694494535078</v>
      </c>
      <c r="L106" s="75">
        <v>57.687091732285509</v>
      </c>
      <c r="M106" s="75">
        <v>52.084707935543705</v>
      </c>
      <c r="N106" s="75">
        <v>33.59048460266672</v>
      </c>
      <c r="O106" s="75">
        <v>55.002383834055401</v>
      </c>
      <c r="P106" s="75">
        <v>58.025487123295427</v>
      </c>
      <c r="Q106" s="75">
        <v>23.987532607923718</v>
      </c>
      <c r="R106" s="73">
        <v>10</v>
      </c>
      <c r="S106" s="73" t="s">
        <v>100</v>
      </c>
      <c r="T106" s="73"/>
      <c r="U106" s="73"/>
      <c r="V106" s="73"/>
      <c r="W106" s="73"/>
    </row>
    <row r="107" spans="1:23" x14ac:dyDescent="0.35">
      <c r="A107" s="73">
        <v>180</v>
      </c>
      <c r="B107" s="73" t="s">
        <v>331</v>
      </c>
      <c r="C107" s="73" t="s">
        <v>332</v>
      </c>
      <c r="D107" s="73" t="s">
        <v>152</v>
      </c>
      <c r="E107" s="73" t="s">
        <v>98</v>
      </c>
      <c r="F107" s="73" t="s">
        <v>126</v>
      </c>
      <c r="G107" s="74">
        <v>0.3311887359526684</v>
      </c>
      <c r="H107" s="75">
        <v>42.36028846779616</v>
      </c>
      <c r="I107" s="75">
        <v>7.77381165623052</v>
      </c>
      <c r="J107" s="75">
        <v>16.573495887360899</v>
      </c>
      <c r="K107" s="75">
        <v>23.906475420303821</v>
      </c>
      <c r="L107" s="75">
        <v>94.993103773533221</v>
      </c>
      <c r="M107" s="75">
        <v>86.545029465938171</v>
      </c>
      <c r="N107" s="75">
        <v>59.665215235926247</v>
      </c>
      <c r="O107" s="75">
        <v>70.421423489578132</v>
      </c>
      <c r="P107" s="75">
        <v>71.683410121621748</v>
      </c>
      <c r="Q107" s="75">
        <v>54.260199833880051</v>
      </c>
      <c r="R107" s="73">
        <v>10</v>
      </c>
      <c r="S107" s="73" t="s">
        <v>100</v>
      </c>
      <c r="T107" s="73"/>
      <c r="U107" s="73"/>
      <c r="V107" s="73"/>
      <c r="W107" s="73"/>
    </row>
    <row r="108" spans="1:23" x14ac:dyDescent="0.35">
      <c r="A108" s="73">
        <v>624</v>
      </c>
      <c r="B108" s="73" t="s">
        <v>333</v>
      </c>
      <c r="C108" s="73" t="s">
        <v>334</v>
      </c>
      <c r="D108" s="73" t="s">
        <v>152</v>
      </c>
      <c r="E108" s="73" t="s">
        <v>98</v>
      </c>
      <c r="F108" s="73" t="s">
        <v>116</v>
      </c>
      <c r="G108" s="74">
        <v>0.34068872344296991</v>
      </c>
      <c r="H108" s="75">
        <v>33.036451815021273</v>
      </c>
      <c r="I108" s="75">
        <v>7.2252199001429807</v>
      </c>
      <c r="J108" s="75">
        <v>41.140712356796932</v>
      </c>
      <c r="K108" s="75">
        <v>31.65150891899426</v>
      </c>
      <c r="L108" s="75">
        <v>98.644834568344962</v>
      </c>
      <c r="M108" s="75">
        <v>85.555534246093103</v>
      </c>
      <c r="N108" s="75">
        <v>43.551067568525156</v>
      </c>
      <c r="O108" s="75">
        <v>61.344897779594362</v>
      </c>
      <c r="P108" s="75">
        <v>94.248059339470487</v>
      </c>
      <c r="Q108" s="75">
        <v>16.15031509652788</v>
      </c>
      <c r="R108" s="73">
        <v>10</v>
      </c>
      <c r="S108" s="73" t="s">
        <v>100</v>
      </c>
      <c r="T108" s="73"/>
      <c r="U108" s="73"/>
      <c r="V108" s="73"/>
      <c r="W108" s="73"/>
    </row>
    <row r="109" spans="1:23" x14ac:dyDescent="0.35">
      <c r="A109" s="73">
        <v>231</v>
      </c>
      <c r="B109" s="73" t="s">
        <v>335</v>
      </c>
      <c r="C109" s="73" t="s">
        <v>336</v>
      </c>
      <c r="D109" s="73" t="s">
        <v>152</v>
      </c>
      <c r="E109" s="73" t="s">
        <v>103</v>
      </c>
      <c r="F109" s="73" t="s">
        <v>99</v>
      </c>
      <c r="G109" s="74">
        <v>0.36660424201658393</v>
      </c>
      <c r="H109" s="75">
        <v>27.592167007472611</v>
      </c>
      <c r="I109" s="75">
        <v>4.1765106194915198</v>
      </c>
      <c r="J109" s="75">
        <v>38.390691194159579</v>
      </c>
      <c r="K109" s="75">
        <v>31.610905817905159</v>
      </c>
      <c r="L109" s="75">
        <v>93.984516432295521</v>
      </c>
      <c r="M109" s="75">
        <v>89.362041214890112</v>
      </c>
      <c r="N109" s="75">
        <v>55.435452976070444</v>
      </c>
      <c r="O109" s="75">
        <v>69.050106394065295</v>
      </c>
      <c r="P109" s="75">
        <v>93.244011505183352</v>
      </c>
      <c r="Q109" s="75">
        <v>64.689725496537335</v>
      </c>
      <c r="R109" s="73">
        <v>10</v>
      </c>
      <c r="S109" s="73" t="s">
        <v>100</v>
      </c>
      <c r="T109" s="73"/>
      <c r="U109" s="73"/>
      <c r="V109" s="73"/>
      <c r="W109" s="73"/>
    </row>
    <row r="110" spans="1:23" x14ac:dyDescent="0.35">
      <c r="A110" s="73">
        <v>204</v>
      </c>
      <c r="B110" s="73" t="s">
        <v>337</v>
      </c>
      <c r="C110" s="73" t="s">
        <v>338</v>
      </c>
      <c r="D110" s="73" t="s">
        <v>152</v>
      </c>
      <c r="E110" s="73" t="s">
        <v>103</v>
      </c>
      <c r="F110" s="73" t="s">
        <v>126</v>
      </c>
      <c r="G110" s="74">
        <v>0.36767482431273862</v>
      </c>
      <c r="H110" s="75">
        <v>38.544427858987405</v>
      </c>
      <c r="I110" s="75">
        <v>10.893203250906689</v>
      </c>
      <c r="J110" s="75">
        <v>46.144932226298309</v>
      </c>
      <c r="K110" s="75">
        <v>37.492554647208209</v>
      </c>
      <c r="L110" s="75">
        <v>95.88096974125726</v>
      </c>
      <c r="M110" s="75">
        <v>87.315333247046084</v>
      </c>
      <c r="N110" s="75">
        <v>45.33446567670115</v>
      </c>
      <c r="O110" s="75">
        <v>65.636150842197679</v>
      </c>
      <c r="P110" s="75">
        <v>49.751029761664526</v>
      </c>
      <c r="Q110" s="75">
        <v>20.57228305910348</v>
      </c>
      <c r="R110" s="73">
        <v>10</v>
      </c>
      <c r="S110" s="73" t="s">
        <v>100</v>
      </c>
      <c r="T110" s="73"/>
      <c r="U110" s="73"/>
      <c r="V110" s="73"/>
      <c r="W110" s="73"/>
    </row>
    <row r="111" spans="1:23" x14ac:dyDescent="0.35">
      <c r="A111" s="73">
        <v>324</v>
      </c>
      <c r="B111" s="73" t="s">
        <v>339</v>
      </c>
      <c r="C111" s="73" t="s">
        <v>340</v>
      </c>
      <c r="D111" s="73" t="s">
        <v>152</v>
      </c>
      <c r="E111" s="73" t="s">
        <v>103</v>
      </c>
      <c r="F111" s="73" t="s">
        <v>113</v>
      </c>
      <c r="G111" s="74">
        <v>0.37322163437067901</v>
      </c>
      <c r="H111" s="75">
        <v>41.341553046361163</v>
      </c>
      <c r="I111" s="75">
        <v>12.678603008576669</v>
      </c>
      <c r="J111" s="75">
        <v>48.686217382766422</v>
      </c>
      <c r="K111" s="75">
        <v>43.768996343858603</v>
      </c>
      <c r="L111" s="75">
        <v>97.607885558001371</v>
      </c>
      <c r="M111" s="75">
        <v>73.54492091450193</v>
      </c>
      <c r="N111" s="75">
        <v>43.229022366049051</v>
      </c>
      <c r="O111" s="75">
        <v>55.350829653998105</v>
      </c>
      <c r="P111" s="75">
        <v>43.030524375948801</v>
      </c>
      <c r="Q111" s="75">
        <v>26.478785843209629</v>
      </c>
      <c r="R111" s="73">
        <v>10</v>
      </c>
      <c r="S111" s="73" t="s">
        <v>100</v>
      </c>
      <c r="T111" s="73"/>
      <c r="U111" s="73"/>
      <c r="V111" s="73"/>
      <c r="W111" s="73"/>
    </row>
    <row r="112" spans="1:23" x14ac:dyDescent="0.35">
      <c r="A112" s="73">
        <v>466</v>
      </c>
      <c r="B112" s="73" t="s">
        <v>341</v>
      </c>
      <c r="C112" s="73" t="s">
        <v>342</v>
      </c>
      <c r="D112" s="73" t="s">
        <v>152</v>
      </c>
      <c r="E112" s="73" t="s">
        <v>103</v>
      </c>
      <c r="F112" s="73" t="s">
        <v>113</v>
      </c>
      <c r="G112" s="74">
        <v>0.37606292160239169</v>
      </c>
      <c r="H112" s="75">
        <v>35.849460501981113</v>
      </c>
      <c r="I112" s="75">
        <v>12.484205549090529</v>
      </c>
      <c r="J112" s="75">
        <v>48.662357991668792</v>
      </c>
      <c r="K112" s="75">
        <v>51.078909398927216</v>
      </c>
      <c r="L112" s="75">
        <v>98.697422459771104</v>
      </c>
      <c r="M112" s="75">
        <v>66.936225433708913</v>
      </c>
      <c r="N112" s="75">
        <v>37.362109015275877</v>
      </c>
      <c r="O112" s="75">
        <v>49.153030949732148</v>
      </c>
      <c r="P112" s="75">
        <v>72.218873600822732</v>
      </c>
      <c r="Q112" s="75">
        <v>8.8369680149875194</v>
      </c>
      <c r="R112" s="73">
        <v>10</v>
      </c>
      <c r="S112" s="73" t="s">
        <v>100</v>
      </c>
      <c r="T112" s="73"/>
      <c r="U112" s="73"/>
      <c r="V112" s="73"/>
      <c r="W112" s="73"/>
    </row>
    <row r="113" spans="1:23" x14ac:dyDescent="0.35">
      <c r="A113" s="73">
        <v>450</v>
      </c>
      <c r="B113" s="73" t="s">
        <v>343</v>
      </c>
      <c r="C113" s="73" t="s">
        <v>344</v>
      </c>
      <c r="D113" s="73" t="s">
        <v>152</v>
      </c>
      <c r="E113" s="73" t="s">
        <v>98</v>
      </c>
      <c r="F113" s="73" t="s">
        <v>113</v>
      </c>
      <c r="G113" s="74">
        <v>0.38397445695058818</v>
      </c>
      <c r="H113" s="75">
        <v>32.72743670859041</v>
      </c>
      <c r="I113" s="75">
        <v>5.3279369536238903</v>
      </c>
      <c r="J113" s="75">
        <v>49.957387008027368</v>
      </c>
      <c r="K113" s="75">
        <v>27.482601497812958</v>
      </c>
      <c r="L113" s="75">
        <v>99.045116666584391</v>
      </c>
      <c r="M113" s="75">
        <v>93.883947301786051</v>
      </c>
      <c r="N113" s="75">
        <v>62.226558462880568</v>
      </c>
      <c r="O113" s="75">
        <v>63.349251091599776</v>
      </c>
      <c r="P113" s="75">
        <v>74.379876296905351</v>
      </c>
      <c r="Q113" s="75">
        <v>53.912503333641617</v>
      </c>
      <c r="R113" s="73">
        <v>10</v>
      </c>
      <c r="S113" s="73" t="s">
        <v>100</v>
      </c>
      <c r="T113" s="73"/>
      <c r="U113" s="73"/>
      <c r="V113" s="73"/>
      <c r="W113" s="73"/>
    </row>
    <row r="114" spans="1:23" x14ac:dyDescent="0.35">
      <c r="A114" s="73">
        <v>108</v>
      </c>
      <c r="B114" s="73" t="s">
        <v>345</v>
      </c>
      <c r="C114" s="73" t="s">
        <v>346</v>
      </c>
      <c r="D114" s="73" t="s">
        <v>152</v>
      </c>
      <c r="E114" s="73" t="s">
        <v>103</v>
      </c>
      <c r="F114" s="73" t="s">
        <v>143</v>
      </c>
      <c r="G114" s="74">
        <v>0.40886109424049222</v>
      </c>
      <c r="H114" s="75">
        <v>52.691634216751815</v>
      </c>
      <c r="I114" s="75">
        <v>7.9792013622061706</v>
      </c>
      <c r="J114" s="75">
        <v>42.800428103976593</v>
      </c>
      <c r="K114" s="75">
        <v>25.059003207226937</v>
      </c>
      <c r="L114" s="75">
        <v>99.487171680355758</v>
      </c>
      <c r="M114" s="75">
        <v>54.512538406649767</v>
      </c>
      <c r="N114" s="75">
        <v>50.129425727745335</v>
      </c>
      <c r="O114" s="75">
        <v>91.109900437438128</v>
      </c>
      <c r="P114" s="75">
        <v>84.650073903749444</v>
      </c>
      <c r="Q114" s="75">
        <v>61.331462713046967</v>
      </c>
      <c r="R114" s="73">
        <v>10</v>
      </c>
      <c r="S114" s="73" t="s">
        <v>100</v>
      </c>
      <c r="T114" s="73"/>
      <c r="U114" s="73"/>
      <c r="V114" s="73"/>
      <c r="W114" s="73"/>
    </row>
    <row r="115" spans="1:23" x14ac:dyDescent="0.35">
      <c r="A115" s="73">
        <v>508</v>
      </c>
      <c r="B115" s="73" t="s">
        <v>347</v>
      </c>
      <c r="C115" s="73" t="s">
        <v>348</v>
      </c>
      <c r="D115" s="73" t="s">
        <v>152</v>
      </c>
      <c r="E115" s="73" t="s">
        <v>103</v>
      </c>
      <c r="F115" s="73" t="s">
        <v>139</v>
      </c>
      <c r="G115" s="74">
        <v>0.41695541215145782</v>
      </c>
      <c r="H115" s="75">
        <v>40.383004689762757</v>
      </c>
      <c r="I115" s="75">
        <v>8.3451703444443996</v>
      </c>
      <c r="J115" s="75">
        <v>50.934554887318797</v>
      </c>
      <c r="K115" s="75">
        <v>30.88869704555206</v>
      </c>
      <c r="L115" s="75">
        <v>96.457156162664106</v>
      </c>
      <c r="M115" s="75">
        <v>76.306821665958878</v>
      </c>
      <c r="N115" s="75">
        <v>62.000979474439099</v>
      </c>
      <c r="O115" s="75">
        <v>77.307698632818841</v>
      </c>
      <c r="P115" s="75">
        <v>81.694311765589305</v>
      </c>
      <c r="Q115" s="75">
        <v>47.219554674055431</v>
      </c>
      <c r="R115" s="73">
        <v>10</v>
      </c>
      <c r="S115" s="73" t="s">
        <v>100</v>
      </c>
      <c r="T115" s="73"/>
      <c r="U115" s="73"/>
      <c r="V115" s="73"/>
      <c r="W115" s="73"/>
    </row>
    <row r="116" spans="1:23" x14ac:dyDescent="0.35">
      <c r="A116" s="73">
        <v>140</v>
      </c>
      <c r="B116" s="73" t="s">
        <v>349</v>
      </c>
      <c r="C116" s="73" t="s">
        <v>350</v>
      </c>
      <c r="D116" s="73" t="s">
        <v>152</v>
      </c>
      <c r="E116" s="73" t="s">
        <v>98</v>
      </c>
      <c r="F116" s="73" t="s">
        <v>116</v>
      </c>
      <c r="G116" s="74">
        <v>0.4613475237518247</v>
      </c>
      <c r="H116" s="75">
        <v>44.84083194449402</v>
      </c>
      <c r="I116" s="75">
        <v>12.109147406109209</v>
      </c>
      <c r="J116" s="75">
        <v>46.298565302753694</v>
      </c>
      <c r="K116" s="75">
        <v>31.031874971849323</v>
      </c>
      <c r="L116" s="75">
        <v>99.153676604895566</v>
      </c>
      <c r="M116" s="75">
        <v>89.652195511319093</v>
      </c>
      <c r="N116" s="75">
        <v>69.439985994747374</v>
      </c>
      <c r="O116" s="75">
        <v>85.957711888512193</v>
      </c>
      <c r="P116" s="75">
        <v>86.860732191273115</v>
      </c>
      <c r="Q116" s="75">
        <v>70.847112730523222</v>
      </c>
      <c r="R116" s="73">
        <v>10</v>
      </c>
      <c r="S116" s="73" t="s">
        <v>100</v>
      </c>
      <c r="T116" s="73"/>
      <c r="U116" s="73"/>
      <c r="V116" s="73"/>
      <c r="W116" s="73"/>
    </row>
    <row r="117" spans="1:23" x14ac:dyDescent="0.35">
      <c r="A117" s="73">
        <v>148</v>
      </c>
      <c r="B117" s="73" t="s">
        <v>351</v>
      </c>
      <c r="C117" s="73" t="s">
        <v>352</v>
      </c>
      <c r="D117" s="73" t="s">
        <v>152</v>
      </c>
      <c r="E117" s="73" t="s">
        <v>98</v>
      </c>
      <c r="F117" s="73" t="s">
        <v>99</v>
      </c>
      <c r="G117" s="74">
        <v>0.517011206983083</v>
      </c>
      <c r="H117" s="75">
        <v>45.726315823463658</v>
      </c>
      <c r="I117" s="75">
        <v>14.97244118408592</v>
      </c>
      <c r="J117" s="75">
        <v>58.36331216297318</v>
      </c>
      <c r="K117" s="75">
        <v>56.23872466471083</v>
      </c>
      <c r="L117" s="75">
        <v>93.51387632574945</v>
      </c>
      <c r="M117" s="75">
        <v>88.017775302314774</v>
      </c>
      <c r="N117" s="75">
        <v>51.639455393144864</v>
      </c>
      <c r="O117" s="75">
        <v>91.741892982588126</v>
      </c>
      <c r="P117" s="75">
        <v>91.380442693094693</v>
      </c>
      <c r="Q117" s="75">
        <v>46.676596445307887</v>
      </c>
      <c r="R117" s="73">
        <v>10</v>
      </c>
      <c r="S117" s="73" t="s">
        <v>100</v>
      </c>
      <c r="T117" s="73"/>
      <c r="U117" s="73"/>
      <c r="V117" s="73"/>
      <c r="W117" s="73"/>
    </row>
    <row r="118" spans="1:23" x14ac:dyDescent="0.35">
      <c r="A118" s="73">
        <v>854</v>
      </c>
      <c r="B118" s="73" t="s">
        <v>353</v>
      </c>
      <c r="C118" s="73" t="s">
        <v>354</v>
      </c>
      <c r="D118" s="73" t="s">
        <v>152</v>
      </c>
      <c r="E118" s="73" t="s">
        <v>103</v>
      </c>
      <c r="F118" s="73" t="s">
        <v>278</v>
      </c>
      <c r="G118" s="74">
        <v>0.5234242793578866</v>
      </c>
      <c r="H118" s="75">
        <v>48.938050686050829</v>
      </c>
      <c r="I118" s="75">
        <v>17.188808052385472</v>
      </c>
      <c r="J118" s="75">
        <v>69.441377531021629</v>
      </c>
      <c r="K118" s="75">
        <v>60.062396697900589</v>
      </c>
      <c r="L118" s="75">
        <v>96.24684545558496</v>
      </c>
      <c r="M118" s="75">
        <v>83.945024957471276</v>
      </c>
      <c r="N118" s="75">
        <v>43.883898301346427</v>
      </c>
      <c r="O118" s="75">
        <v>88.638636285137338</v>
      </c>
      <c r="P118" s="75">
        <v>75.786881225748488</v>
      </c>
      <c r="Q118" s="75">
        <v>14.055489561244199</v>
      </c>
      <c r="R118" s="73">
        <v>10</v>
      </c>
      <c r="S118" s="73" t="s">
        <v>100</v>
      </c>
      <c r="T118" s="73"/>
      <c r="U118" s="73"/>
      <c r="V118" s="73"/>
      <c r="W118" s="73"/>
    </row>
    <row r="119" spans="1:23" x14ac:dyDescent="0.35">
      <c r="A119" s="73">
        <v>728</v>
      </c>
      <c r="B119" s="73" t="s">
        <v>355</v>
      </c>
      <c r="C119" s="73" t="s">
        <v>356</v>
      </c>
      <c r="D119" s="73" t="s">
        <v>152</v>
      </c>
      <c r="E119" s="73" t="s">
        <v>98</v>
      </c>
      <c r="F119" s="73" t="s">
        <v>278</v>
      </c>
      <c r="G119" s="74">
        <v>0.5801574344464715</v>
      </c>
      <c r="H119" s="75">
        <v>36.259581570728521</v>
      </c>
      <c r="I119" s="75">
        <v>12.6456118365472</v>
      </c>
      <c r="J119" s="75">
        <v>66.824721902134925</v>
      </c>
      <c r="K119" s="75">
        <v>71.440516116819268</v>
      </c>
      <c r="L119" s="75">
        <v>99.153682727882384</v>
      </c>
      <c r="M119" s="75">
        <v>92.11988203550186</v>
      </c>
      <c r="N119" s="75">
        <v>61.681435299058904</v>
      </c>
      <c r="O119" s="75">
        <v>95.608183207996362</v>
      </c>
      <c r="P119" s="75">
        <v>98.233602429801735</v>
      </c>
      <c r="Q119" s="75">
        <v>69.713278706963663</v>
      </c>
      <c r="R119" s="73">
        <v>10</v>
      </c>
      <c r="S119" s="73" t="s">
        <v>100</v>
      </c>
      <c r="T119" s="73"/>
      <c r="U119" s="73"/>
      <c r="V119" s="73"/>
      <c r="W119" s="73"/>
    </row>
    <row r="120" spans="1:23" x14ac:dyDescent="0.35">
      <c r="A120" s="73">
        <v>562</v>
      </c>
      <c r="B120" s="73" t="s">
        <v>357</v>
      </c>
      <c r="C120" s="73" t="s">
        <v>358</v>
      </c>
      <c r="D120" s="73" t="s">
        <v>152</v>
      </c>
      <c r="E120" s="73" t="s">
        <v>103</v>
      </c>
      <c r="F120" s="73" t="s">
        <v>107</v>
      </c>
      <c r="G120" s="74">
        <v>0.60127981222056881</v>
      </c>
      <c r="H120" s="75">
        <v>59.853910725824846</v>
      </c>
      <c r="I120" s="75">
        <v>19.070345026251058</v>
      </c>
      <c r="J120" s="75">
        <v>75.061485189611716</v>
      </c>
      <c r="K120" s="75">
        <v>58.506709943888794</v>
      </c>
      <c r="L120" s="75">
        <v>98.624530647673495</v>
      </c>
      <c r="M120" s="75">
        <v>89.514038086584563</v>
      </c>
      <c r="N120" s="75">
        <v>61.374492553062296</v>
      </c>
      <c r="O120" s="75">
        <v>85.101058234266404</v>
      </c>
      <c r="P120" s="75">
        <v>93.62458928897604</v>
      </c>
      <c r="Q120" s="75">
        <v>46.72498339059009</v>
      </c>
      <c r="R120" s="73">
        <v>10</v>
      </c>
      <c r="S120" s="73" t="s">
        <v>100</v>
      </c>
      <c r="T120" s="73"/>
      <c r="U120" s="73"/>
      <c r="V120" s="73"/>
      <c r="W120" s="73"/>
    </row>
    <row r="121" spans="1:23" s="1" customFormat="1" x14ac:dyDescent="0.35">
      <c r="G121" s="17"/>
      <c r="H121" s="33"/>
      <c r="I121" s="17"/>
      <c r="J121" s="17"/>
      <c r="K121" s="17"/>
      <c r="L121" s="17"/>
      <c r="M121" s="17"/>
      <c r="N121" s="17"/>
      <c r="O121" s="17"/>
      <c r="P121" s="17"/>
      <c r="Q121" s="17"/>
    </row>
    <row r="122" spans="1:23" s="59" customFormat="1" ht="23" x14ac:dyDescent="0.35">
      <c r="A122" s="15" t="str">
        <f>'1.1 National MPI Results'!A122</f>
        <v>Notes</v>
      </c>
      <c r="H122" s="60"/>
    </row>
    <row r="123" spans="1:23" s="14" customFormat="1" ht="20.5" x14ac:dyDescent="0.35">
      <c r="A123" s="14" t="str">
        <f>'1.1 National MPI Results'!A123</f>
        <v xml:space="preserve">Tables 1.1 - 1.7 updated on 03 August 2022 </v>
      </c>
      <c r="H123" s="44"/>
    </row>
    <row r="124" spans="1:23" s="59" customFormat="1" ht="23" x14ac:dyDescent="0.35">
      <c r="H124" s="60"/>
    </row>
    <row r="125" spans="1:23" s="59" customFormat="1" ht="23" x14ac:dyDescent="0.35">
      <c r="H125" s="60"/>
    </row>
    <row r="126" spans="1:23" s="59" customFormat="1" ht="23" x14ac:dyDescent="0.35">
      <c r="H126" s="60"/>
    </row>
    <row r="127" spans="1:23" s="59" customFormat="1" ht="23" x14ac:dyDescent="0.35">
      <c r="H127" s="60"/>
    </row>
    <row r="128" spans="1:23" s="59" customFormat="1" ht="23" x14ac:dyDescent="0.35">
      <c r="H128" s="60"/>
    </row>
    <row r="129" spans="7:17" s="59" customFormat="1" ht="23" x14ac:dyDescent="0.35">
      <c r="H129" s="60"/>
    </row>
    <row r="130" spans="7:17" s="59" customFormat="1" ht="23" x14ac:dyDescent="0.35">
      <c r="H130" s="60"/>
    </row>
    <row r="131" spans="7:17" s="59" customFormat="1" ht="23" x14ac:dyDescent="0.35">
      <c r="H131" s="60"/>
    </row>
    <row r="132" spans="7:17" s="59" customFormat="1" ht="23" x14ac:dyDescent="0.35">
      <c r="H132" s="60"/>
    </row>
    <row r="133" spans="7:17" s="59" customFormat="1" ht="23" x14ac:dyDescent="0.35">
      <c r="H133" s="60"/>
    </row>
    <row r="134" spans="7:17" s="1" customFormat="1" x14ac:dyDescent="0.35">
      <c r="G134" s="17"/>
      <c r="H134" s="33"/>
      <c r="I134" s="17"/>
      <c r="J134" s="17"/>
      <c r="K134" s="17"/>
      <c r="L134" s="17"/>
      <c r="M134" s="17"/>
      <c r="N134" s="17"/>
      <c r="O134" s="17"/>
      <c r="P134" s="17"/>
      <c r="Q134" s="17"/>
    </row>
    <row r="135" spans="7:17" s="1" customFormat="1" x14ac:dyDescent="0.35">
      <c r="G135" s="17"/>
      <c r="H135" s="33"/>
      <c r="I135" s="17"/>
      <c r="J135" s="17"/>
      <c r="K135" s="17"/>
      <c r="L135" s="17"/>
      <c r="M135" s="17"/>
      <c r="N135" s="17"/>
      <c r="O135" s="17"/>
      <c r="P135" s="17"/>
      <c r="Q135" s="17"/>
    </row>
    <row r="136" spans="7:17" s="1" customFormat="1" x14ac:dyDescent="0.35">
      <c r="G136" s="17"/>
      <c r="H136" s="33"/>
      <c r="I136" s="17"/>
      <c r="J136" s="17"/>
      <c r="K136" s="17"/>
      <c r="L136" s="17"/>
      <c r="M136" s="17"/>
      <c r="N136" s="17"/>
      <c r="O136" s="17"/>
      <c r="P136" s="17"/>
      <c r="Q136" s="17"/>
    </row>
    <row r="137" spans="7:17" s="1" customFormat="1" x14ac:dyDescent="0.35">
      <c r="G137" s="17"/>
      <c r="H137" s="33"/>
      <c r="I137" s="17"/>
      <c r="J137" s="17"/>
      <c r="K137" s="17"/>
      <c r="L137" s="17"/>
      <c r="M137" s="17"/>
      <c r="N137" s="17"/>
      <c r="O137" s="17"/>
      <c r="P137" s="17"/>
      <c r="Q137" s="17"/>
    </row>
    <row r="138" spans="7:17" s="1" customFormat="1" x14ac:dyDescent="0.35">
      <c r="G138" s="17"/>
      <c r="H138" s="33"/>
      <c r="I138" s="17"/>
      <c r="J138" s="17"/>
      <c r="K138" s="17"/>
      <c r="L138" s="17"/>
      <c r="M138" s="17"/>
      <c r="N138" s="17"/>
      <c r="O138" s="17"/>
      <c r="P138" s="17"/>
      <c r="Q138" s="17"/>
    </row>
    <row r="139" spans="7:17" s="1" customFormat="1" x14ac:dyDescent="0.35">
      <c r="G139" s="17"/>
      <c r="H139" s="33"/>
      <c r="I139" s="17"/>
      <c r="J139" s="17"/>
      <c r="K139" s="17"/>
      <c r="L139" s="17"/>
      <c r="M139" s="17"/>
      <c r="N139" s="17"/>
      <c r="O139" s="17"/>
      <c r="P139" s="17"/>
      <c r="Q139" s="17"/>
    </row>
    <row r="140" spans="7:17" s="1" customFormat="1" x14ac:dyDescent="0.35">
      <c r="G140" s="17"/>
      <c r="H140" s="33"/>
      <c r="I140" s="17"/>
      <c r="J140" s="17"/>
      <c r="K140" s="17"/>
      <c r="L140" s="17"/>
      <c r="M140" s="17"/>
      <c r="N140" s="17"/>
      <c r="O140" s="17"/>
      <c r="P140" s="17"/>
      <c r="Q140" s="17"/>
    </row>
    <row r="141" spans="7:17" s="1" customFormat="1" x14ac:dyDescent="0.35">
      <c r="G141" s="17"/>
      <c r="H141" s="33"/>
      <c r="I141" s="17"/>
      <c r="J141" s="17"/>
      <c r="K141" s="17"/>
      <c r="L141" s="17"/>
      <c r="M141" s="17"/>
      <c r="N141" s="17"/>
      <c r="O141" s="17"/>
      <c r="P141" s="17"/>
      <c r="Q141" s="17"/>
    </row>
    <row r="142" spans="7:17" s="1" customFormat="1" x14ac:dyDescent="0.35">
      <c r="G142" s="17"/>
      <c r="H142" s="33"/>
      <c r="I142" s="17"/>
      <c r="J142" s="17"/>
      <c r="K142" s="17"/>
      <c r="L142" s="17"/>
      <c r="M142" s="17"/>
      <c r="N142" s="17"/>
      <c r="O142" s="17"/>
      <c r="P142" s="17"/>
      <c r="Q142" s="17"/>
    </row>
    <row r="143" spans="7:17" s="1" customFormat="1" x14ac:dyDescent="0.35">
      <c r="G143" s="17"/>
      <c r="H143" s="33"/>
      <c r="I143" s="17"/>
      <c r="J143" s="17"/>
      <c r="K143" s="17"/>
      <c r="L143" s="17"/>
      <c r="M143" s="17"/>
      <c r="N143" s="17"/>
      <c r="O143" s="17"/>
      <c r="P143" s="17"/>
      <c r="Q143" s="17"/>
    </row>
    <row r="144" spans="7:17" s="1" customFormat="1" x14ac:dyDescent="0.35">
      <c r="G144" s="17"/>
      <c r="H144" s="33"/>
      <c r="I144" s="17"/>
      <c r="J144" s="17"/>
      <c r="K144" s="17"/>
      <c r="L144" s="17"/>
      <c r="M144" s="17"/>
      <c r="N144" s="17"/>
      <c r="O144" s="17"/>
      <c r="P144" s="17"/>
      <c r="Q144" s="17"/>
    </row>
    <row r="145" spans="7:17" s="1" customFormat="1" x14ac:dyDescent="0.35">
      <c r="G145" s="17"/>
      <c r="H145" s="33"/>
      <c r="I145" s="17"/>
      <c r="J145" s="17"/>
      <c r="K145" s="17"/>
      <c r="L145" s="17"/>
      <c r="M145" s="17"/>
      <c r="N145" s="17"/>
      <c r="O145" s="17"/>
      <c r="P145" s="17"/>
      <c r="Q145" s="17"/>
    </row>
    <row r="146" spans="7:17" s="1" customFormat="1" x14ac:dyDescent="0.35">
      <c r="G146" s="17"/>
      <c r="H146" s="33"/>
      <c r="I146" s="17"/>
      <c r="J146" s="17"/>
      <c r="K146" s="17"/>
      <c r="L146" s="17"/>
      <c r="M146" s="17"/>
      <c r="N146" s="17"/>
      <c r="O146" s="17"/>
      <c r="P146" s="17"/>
      <c r="Q146" s="17"/>
    </row>
    <row r="147" spans="7:17" s="1" customFormat="1" x14ac:dyDescent="0.35">
      <c r="G147" s="17"/>
      <c r="H147" s="33"/>
      <c r="I147" s="17"/>
      <c r="J147" s="17"/>
      <c r="K147" s="17"/>
      <c r="L147" s="17"/>
      <c r="M147" s="17"/>
      <c r="N147" s="17"/>
      <c r="O147" s="17"/>
      <c r="P147" s="17"/>
      <c r="Q147" s="17"/>
    </row>
    <row r="148" spans="7:17" s="1" customFormat="1" x14ac:dyDescent="0.35">
      <c r="G148" s="17"/>
      <c r="H148" s="33"/>
      <c r="I148" s="17"/>
      <c r="J148" s="17"/>
      <c r="K148" s="17"/>
      <c r="L148" s="17"/>
      <c r="M148" s="17"/>
      <c r="N148" s="17"/>
      <c r="O148" s="17"/>
      <c r="P148" s="17"/>
      <c r="Q148" s="17"/>
    </row>
    <row r="149" spans="7:17" s="1" customFormat="1" x14ac:dyDescent="0.35">
      <c r="G149" s="17"/>
      <c r="H149" s="33"/>
      <c r="I149" s="17"/>
      <c r="J149" s="17"/>
      <c r="K149" s="17"/>
      <c r="L149" s="17"/>
      <c r="M149" s="17"/>
      <c r="N149" s="17"/>
      <c r="O149" s="17"/>
      <c r="P149" s="17"/>
      <c r="Q149" s="17"/>
    </row>
    <row r="150" spans="7:17" s="1" customFormat="1" x14ac:dyDescent="0.35">
      <c r="G150" s="17"/>
      <c r="H150" s="33"/>
      <c r="I150" s="17"/>
      <c r="J150" s="17"/>
      <c r="K150" s="17"/>
      <c r="L150" s="17"/>
      <c r="M150" s="17"/>
      <c r="N150" s="17"/>
      <c r="O150" s="17"/>
      <c r="P150" s="17"/>
      <c r="Q150" s="17"/>
    </row>
    <row r="151" spans="7:17" s="1" customFormat="1" x14ac:dyDescent="0.35">
      <c r="G151" s="17"/>
      <c r="H151" s="33"/>
      <c r="I151" s="17"/>
      <c r="J151" s="17"/>
      <c r="K151" s="17"/>
      <c r="L151" s="17"/>
      <c r="M151" s="17"/>
      <c r="N151" s="17"/>
      <c r="O151" s="17"/>
      <c r="P151" s="17"/>
      <c r="Q151" s="17"/>
    </row>
    <row r="152" spans="7:17" s="1" customFormat="1" x14ac:dyDescent="0.35">
      <c r="G152" s="17"/>
      <c r="H152" s="33"/>
      <c r="I152" s="17"/>
      <c r="J152" s="17"/>
      <c r="K152" s="17"/>
      <c r="L152" s="17"/>
      <c r="M152" s="17"/>
      <c r="N152" s="17"/>
      <c r="O152" s="17"/>
      <c r="P152" s="17"/>
      <c r="Q152" s="17"/>
    </row>
    <row r="153" spans="7:17" s="1" customFormat="1" x14ac:dyDescent="0.35">
      <c r="G153" s="17"/>
      <c r="H153" s="33"/>
      <c r="I153" s="17"/>
      <c r="J153" s="17"/>
      <c r="K153" s="17"/>
      <c r="L153" s="17"/>
      <c r="M153" s="17"/>
      <c r="N153" s="17"/>
      <c r="O153" s="17"/>
      <c r="P153" s="17"/>
      <c r="Q153" s="17"/>
    </row>
    <row r="154" spans="7:17" s="1" customFormat="1" x14ac:dyDescent="0.35">
      <c r="G154" s="17"/>
      <c r="H154" s="33"/>
      <c r="I154" s="17"/>
      <c r="J154" s="17"/>
      <c r="K154" s="17"/>
      <c r="L154" s="17"/>
      <c r="M154" s="17"/>
      <c r="N154" s="17"/>
      <c r="O154" s="17"/>
      <c r="P154" s="17"/>
      <c r="Q154" s="17"/>
    </row>
    <row r="155" spans="7:17" s="1" customFormat="1" x14ac:dyDescent="0.35">
      <c r="G155" s="17"/>
      <c r="H155" s="33"/>
      <c r="I155" s="17"/>
      <c r="J155" s="17"/>
      <c r="K155" s="17"/>
      <c r="L155" s="17"/>
      <c r="M155" s="17"/>
      <c r="N155" s="17"/>
      <c r="O155" s="17"/>
      <c r="P155" s="17"/>
      <c r="Q155" s="17"/>
    </row>
    <row r="156" spans="7:17" s="1" customFormat="1" x14ac:dyDescent="0.35">
      <c r="G156" s="17"/>
      <c r="H156" s="33"/>
      <c r="I156" s="17"/>
      <c r="J156" s="17"/>
      <c r="K156" s="17"/>
      <c r="L156" s="17"/>
      <c r="M156" s="17"/>
      <c r="N156" s="17"/>
      <c r="O156" s="17"/>
      <c r="P156" s="17"/>
      <c r="Q156" s="17"/>
    </row>
    <row r="157" spans="7:17" s="1" customFormat="1" x14ac:dyDescent="0.35">
      <c r="G157" s="17"/>
      <c r="H157" s="33"/>
      <c r="I157" s="17"/>
      <c r="J157" s="17"/>
      <c r="K157" s="17"/>
      <c r="L157" s="17"/>
      <c r="M157" s="17"/>
      <c r="N157" s="17"/>
      <c r="O157" s="17"/>
      <c r="P157" s="17"/>
      <c r="Q157" s="17"/>
    </row>
    <row r="158" spans="7:17" s="1" customFormat="1" x14ac:dyDescent="0.35">
      <c r="G158" s="17"/>
      <c r="H158" s="33"/>
      <c r="I158" s="17"/>
      <c r="J158" s="17"/>
      <c r="K158" s="17"/>
      <c r="L158" s="17"/>
      <c r="M158" s="17"/>
      <c r="N158" s="17"/>
      <c r="O158" s="17"/>
      <c r="P158" s="17"/>
      <c r="Q158" s="17"/>
    </row>
    <row r="159" spans="7:17" s="1" customFormat="1" x14ac:dyDescent="0.35">
      <c r="G159" s="17"/>
      <c r="H159" s="33"/>
      <c r="I159" s="17"/>
      <c r="J159" s="17"/>
      <c r="K159" s="17"/>
      <c r="L159" s="17"/>
      <c r="M159" s="17"/>
      <c r="N159" s="17"/>
      <c r="O159" s="17"/>
      <c r="P159" s="17"/>
      <c r="Q159" s="17"/>
    </row>
    <row r="160" spans="7:17" s="1" customFormat="1" x14ac:dyDescent="0.35">
      <c r="G160" s="17"/>
      <c r="H160" s="33"/>
      <c r="I160" s="17"/>
      <c r="J160" s="17"/>
      <c r="K160" s="17"/>
      <c r="L160" s="17"/>
      <c r="M160" s="17"/>
      <c r="N160" s="17"/>
      <c r="O160" s="17"/>
      <c r="P160" s="17"/>
      <c r="Q160" s="17"/>
    </row>
    <row r="161" spans="7:17" s="1" customFormat="1" x14ac:dyDescent="0.35">
      <c r="G161" s="17"/>
      <c r="H161" s="33"/>
      <c r="I161" s="17"/>
      <c r="J161" s="17"/>
      <c r="K161" s="17"/>
      <c r="L161" s="17"/>
      <c r="M161" s="17"/>
      <c r="N161" s="17"/>
      <c r="O161" s="17"/>
      <c r="P161" s="17"/>
      <c r="Q161" s="17"/>
    </row>
    <row r="162" spans="7:17" s="1" customFormat="1" x14ac:dyDescent="0.35">
      <c r="G162" s="17"/>
      <c r="H162" s="33"/>
      <c r="I162" s="17"/>
      <c r="J162" s="17"/>
      <c r="K162" s="17"/>
      <c r="L162" s="17"/>
      <c r="M162" s="17"/>
      <c r="N162" s="17"/>
      <c r="O162" s="17"/>
      <c r="P162" s="17"/>
      <c r="Q162" s="17"/>
    </row>
    <row r="163" spans="7:17" s="1" customFormat="1" x14ac:dyDescent="0.35">
      <c r="G163" s="17"/>
      <c r="H163" s="33"/>
      <c r="I163" s="17"/>
      <c r="J163" s="17"/>
      <c r="K163" s="17"/>
      <c r="L163" s="17"/>
      <c r="M163" s="17"/>
      <c r="N163" s="17"/>
      <c r="O163" s="17"/>
      <c r="P163" s="17"/>
      <c r="Q163" s="17"/>
    </row>
    <row r="164" spans="7:17" s="1" customFormat="1" x14ac:dyDescent="0.35">
      <c r="G164" s="17"/>
      <c r="H164" s="33"/>
      <c r="I164" s="17"/>
      <c r="J164" s="17"/>
      <c r="K164" s="17"/>
      <c r="L164" s="17"/>
      <c r="M164" s="17"/>
      <c r="N164" s="17"/>
      <c r="O164" s="17"/>
      <c r="P164" s="17"/>
      <c r="Q164" s="17"/>
    </row>
    <row r="165" spans="7:17" s="1" customFormat="1" x14ac:dyDescent="0.35">
      <c r="G165" s="17"/>
      <c r="H165" s="33"/>
      <c r="I165" s="17"/>
      <c r="J165" s="17"/>
      <c r="K165" s="17"/>
      <c r="L165" s="17"/>
      <c r="M165" s="17"/>
      <c r="N165" s="17"/>
      <c r="O165" s="17"/>
      <c r="P165" s="17"/>
      <c r="Q165" s="17"/>
    </row>
    <row r="166" spans="7:17" s="1" customFormat="1" x14ac:dyDescent="0.35">
      <c r="G166" s="17"/>
      <c r="H166" s="33"/>
      <c r="I166" s="17"/>
      <c r="J166" s="17"/>
      <c r="K166" s="17"/>
      <c r="L166" s="17"/>
      <c r="M166" s="17"/>
      <c r="N166" s="17"/>
      <c r="O166" s="17"/>
      <c r="P166" s="17"/>
      <c r="Q166" s="17"/>
    </row>
    <row r="167" spans="7:17" s="1" customFormat="1" x14ac:dyDescent="0.35">
      <c r="G167" s="17"/>
      <c r="H167" s="33"/>
      <c r="I167" s="17"/>
      <c r="J167" s="17"/>
      <c r="K167" s="17"/>
      <c r="L167" s="17"/>
      <c r="M167" s="17"/>
      <c r="N167" s="17"/>
      <c r="O167" s="17"/>
      <c r="P167" s="17"/>
      <c r="Q167" s="17"/>
    </row>
    <row r="168" spans="7:17" s="1" customFormat="1" x14ac:dyDescent="0.35">
      <c r="G168" s="17"/>
      <c r="H168" s="33"/>
      <c r="I168" s="17"/>
      <c r="J168" s="17"/>
      <c r="K168" s="17"/>
      <c r="L168" s="17"/>
      <c r="M168" s="17"/>
      <c r="N168" s="17"/>
      <c r="O168" s="17"/>
      <c r="P168" s="17"/>
      <c r="Q168" s="17"/>
    </row>
    <row r="169" spans="7:17" s="1" customFormat="1" x14ac:dyDescent="0.35">
      <c r="G169" s="17"/>
      <c r="H169" s="33"/>
      <c r="I169" s="17"/>
      <c r="J169" s="17"/>
      <c r="K169" s="17"/>
      <c r="L169" s="17"/>
      <c r="M169" s="17"/>
      <c r="N169" s="17"/>
      <c r="O169" s="17"/>
      <c r="P169" s="17"/>
      <c r="Q169" s="17"/>
    </row>
    <row r="170" spans="7:17" s="1" customFormat="1" x14ac:dyDescent="0.35">
      <c r="G170" s="17"/>
      <c r="H170" s="33"/>
      <c r="I170" s="17"/>
      <c r="J170" s="17"/>
      <c r="K170" s="17"/>
      <c r="L170" s="17"/>
      <c r="M170" s="17"/>
      <c r="N170" s="17"/>
      <c r="O170" s="17"/>
      <c r="P170" s="17"/>
      <c r="Q170" s="17"/>
    </row>
    <row r="171" spans="7:17" s="1" customFormat="1" x14ac:dyDescent="0.35">
      <c r="G171" s="17"/>
      <c r="H171" s="33"/>
      <c r="I171" s="17"/>
      <c r="J171" s="17"/>
      <c r="K171" s="17"/>
      <c r="L171" s="17"/>
      <c r="M171" s="17"/>
      <c r="N171" s="17"/>
      <c r="O171" s="17"/>
      <c r="P171" s="17"/>
      <c r="Q171" s="17"/>
    </row>
    <row r="172" spans="7:17" s="1" customFormat="1" x14ac:dyDescent="0.35">
      <c r="G172" s="17"/>
      <c r="H172" s="33"/>
      <c r="I172" s="17"/>
      <c r="J172" s="17"/>
      <c r="K172" s="17"/>
      <c r="L172" s="17"/>
      <c r="M172" s="17"/>
      <c r="N172" s="17"/>
      <c r="O172" s="17"/>
      <c r="P172" s="17"/>
      <c r="Q172" s="17"/>
    </row>
    <row r="173" spans="7:17" s="1" customFormat="1" x14ac:dyDescent="0.35">
      <c r="G173" s="17"/>
      <c r="H173" s="33"/>
      <c r="I173" s="17"/>
      <c r="J173" s="17"/>
      <c r="K173" s="17"/>
      <c r="L173" s="17"/>
      <c r="M173" s="17"/>
      <c r="N173" s="17"/>
      <c r="O173" s="17"/>
      <c r="P173" s="17"/>
      <c r="Q173" s="17"/>
    </row>
    <row r="174" spans="7:17" s="1" customFormat="1" x14ac:dyDescent="0.35">
      <c r="G174" s="17"/>
      <c r="H174" s="33"/>
      <c r="I174" s="17"/>
      <c r="J174" s="17"/>
      <c r="K174" s="17"/>
      <c r="L174" s="17"/>
      <c r="M174" s="17"/>
      <c r="N174" s="17"/>
      <c r="O174" s="17"/>
      <c r="P174" s="17"/>
      <c r="Q174" s="17"/>
    </row>
    <row r="175" spans="7:17" s="1" customFormat="1" x14ac:dyDescent="0.35">
      <c r="G175" s="17"/>
      <c r="H175" s="33"/>
      <c r="I175" s="17"/>
      <c r="J175" s="17"/>
      <c r="K175" s="17"/>
      <c r="L175" s="17"/>
      <c r="M175" s="17"/>
      <c r="N175" s="17"/>
      <c r="O175" s="17"/>
      <c r="P175" s="17"/>
      <c r="Q175" s="17"/>
    </row>
    <row r="176" spans="7:17" s="1" customFormat="1" x14ac:dyDescent="0.35">
      <c r="G176" s="17"/>
      <c r="H176" s="33"/>
      <c r="I176" s="17"/>
      <c r="J176" s="17"/>
      <c r="K176" s="17"/>
      <c r="L176" s="17"/>
      <c r="M176" s="17"/>
      <c r="N176" s="17"/>
      <c r="O176" s="17"/>
      <c r="P176" s="17"/>
      <c r="Q176" s="17"/>
    </row>
    <row r="177" spans="7:17" s="1" customFormat="1" x14ac:dyDescent="0.35">
      <c r="G177" s="17"/>
      <c r="H177" s="33"/>
      <c r="I177" s="17"/>
      <c r="J177" s="17"/>
      <c r="K177" s="17"/>
      <c r="L177" s="17"/>
      <c r="M177" s="17"/>
      <c r="N177" s="17"/>
      <c r="O177" s="17"/>
      <c r="P177" s="17"/>
      <c r="Q177" s="17"/>
    </row>
    <row r="178" spans="7:17" s="1" customFormat="1" x14ac:dyDescent="0.35">
      <c r="G178" s="17"/>
      <c r="H178" s="33"/>
      <c r="I178" s="17"/>
      <c r="J178" s="17"/>
      <c r="K178" s="17"/>
      <c r="L178" s="17"/>
      <c r="M178" s="17"/>
      <c r="N178" s="17"/>
      <c r="O178" s="17"/>
      <c r="P178" s="17"/>
      <c r="Q178" s="17"/>
    </row>
    <row r="179" spans="7:17" s="1" customFormat="1" x14ac:dyDescent="0.35">
      <c r="G179" s="17"/>
      <c r="H179" s="33"/>
      <c r="I179" s="17"/>
      <c r="J179" s="17"/>
      <c r="K179" s="17"/>
      <c r="L179" s="17"/>
      <c r="M179" s="17"/>
      <c r="N179" s="17"/>
      <c r="O179" s="17"/>
      <c r="P179" s="17"/>
      <c r="Q179" s="17"/>
    </row>
    <row r="180" spans="7:17" s="1" customFormat="1" x14ac:dyDescent="0.35">
      <c r="G180" s="17"/>
      <c r="H180" s="33"/>
      <c r="I180" s="17"/>
      <c r="J180" s="17"/>
      <c r="K180" s="17"/>
      <c r="L180" s="17"/>
      <c r="M180" s="17"/>
      <c r="N180" s="17"/>
      <c r="O180" s="17"/>
      <c r="P180" s="17"/>
      <c r="Q180" s="17"/>
    </row>
    <row r="181" spans="7:17" s="1" customFormat="1" x14ac:dyDescent="0.35">
      <c r="G181" s="17"/>
      <c r="H181" s="33"/>
      <c r="I181" s="17"/>
      <c r="J181" s="17"/>
      <c r="K181" s="17"/>
      <c r="L181" s="17"/>
      <c r="M181" s="17"/>
      <c r="N181" s="17"/>
      <c r="O181" s="17"/>
      <c r="P181" s="17"/>
      <c r="Q181" s="17"/>
    </row>
    <row r="182" spans="7:17" s="1" customFormat="1" x14ac:dyDescent="0.35">
      <c r="G182" s="17"/>
      <c r="H182" s="33"/>
      <c r="I182" s="17"/>
      <c r="J182" s="17"/>
      <c r="K182" s="17"/>
      <c r="L182" s="17"/>
      <c r="M182" s="17"/>
      <c r="N182" s="17"/>
      <c r="O182" s="17"/>
      <c r="P182" s="17"/>
      <c r="Q182" s="17"/>
    </row>
    <row r="183" spans="7:17" s="1" customFormat="1" x14ac:dyDescent="0.35">
      <c r="G183" s="17"/>
      <c r="H183" s="33"/>
      <c r="I183" s="17"/>
      <c r="J183" s="17"/>
      <c r="K183" s="17"/>
      <c r="L183" s="17"/>
      <c r="M183" s="17"/>
      <c r="N183" s="17"/>
      <c r="O183" s="17"/>
      <c r="P183" s="17"/>
      <c r="Q183" s="17"/>
    </row>
    <row r="184" spans="7:17" s="1" customFormat="1" x14ac:dyDescent="0.35">
      <c r="G184" s="17"/>
      <c r="H184" s="33"/>
      <c r="I184" s="17"/>
      <c r="J184" s="17"/>
      <c r="K184" s="17"/>
      <c r="L184" s="17"/>
      <c r="M184" s="17"/>
      <c r="N184" s="17"/>
      <c r="O184" s="17"/>
      <c r="P184" s="17"/>
      <c r="Q184" s="17"/>
    </row>
    <row r="185" spans="7:17" s="1" customFormat="1" x14ac:dyDescent="0.35">
      <c r="G185" s="17"/>
      <c r="H185" s="33"/>
      <c r="I185" s="17"/>
      <c r="J185" s="17"/>
      <c r="K185" s="17"/>
      <c r="L185" s="17"/>
      <c r="M185" s="17"/>
      <c r="N185" s="17"/>
      <c r="O185" s="17"/>
      <c r="P185" s="17"/>
      <c r="Q185" s="17"/>
    </row>
    <row r="186" spans="7:17" s="1" customFormat="1" x14ac:dyDescent="0.35">
      <c r="G186" s="17"/>
      <c r="H186" s="33"/>
      <c r="I186" s="17"/>
      <c r="J186" s="17"/>
      <c r="K186" s="17"/>
      <c r="L186" s="17"/>
      <c r="M186" s="17"/>
      <c r="N186" s="17"/>
      <c r="O186" s="17"/>
      <c r="P186" s="17"/>
      <c r="Q186" s="17"/>
    </row>
    <row r="187" spans="7:17" s="1" customFormat="1" x14ac:dyDescent="0.35">
      <c r="G187" s="17"/>
      <c r="H187" s="33"/>
      <c r="I187" s="17"/>
      <c r="J187" s="17"/>
      <c r="K187" s="17"/>
      <c r="L187" s="17"/>
      <c r="M187" s="17"/>
      <c r="N187" s="17"/>
      <c r="O187" s="17"/>
      <c r="P187" s="17"/>
      <c r="Q187" s="17"/>
    </row>
    <row r="188" spans="7:17" s="1" customFormat="1" x14ac:dyDescent="0.35">
      <c r="G188" s="17"/>
      <c r="H188" s="33"/>
      <c r="I188" s="17"/>
      <c r="J188" s="17"/>
      <c r="K188" s="17"/>
      <c r="L188" s="17"/>
      <c r="M188" s="17"/>
      <c r="N188" s="17"/>
      <c r="O188" s="17"/>
      <c r="P188" s="17"/>
      <c r="Q188" s="17"/>
    </row>
    <row r="189" spans="7:17" s="1" customFormat="1" x14ac:dyDescent="0.35">
      <c r="G189" s="17"/>
      <c r="H189" s="33"/>
      <c r="I189" s="17"/>
      <c r="J189" s="17"/>
      <c r="K189" s="17"/>
      <c r="L189" s="17"/>
      <c r="M189" s="17"/>
      <c r="N189" s="17"/>
      <c r="O189" s="17"/>
      <c r="P189" s="17"/>
      <c r="Q189" s="17"/>
    </row>
    <row r="190" spans="7:17" s="1" customFormat="1" x14ac:dyDescent="0.35">
      <c r="G190" s="17"/>
      <c r="H190" s="33"/>
      <c r="I190" s="17"/>
      <c r="J190" s="17"/>
      <c r="K190" s="17"/>
      <c r="L190" s="17"/>
      <c r="M190" s="17"/>
      <c r="N190" s="17"/>
      <c r="O190" s="17"/>
      <c r="P190" s="17"/>
      <c r="Q190" s="17"/>
    </row>
    <row r="191" spans="7:17" s="1" customFormat="1" x14ac:dyDescent="0.35">
      <c r="G191" s="17"/>
      <c r="H191" s="33"/>
      <c r="I191" s="17"/>
      <c r="J191" s="17"/>
      <c r="K191" s="17"/>
      <c r="L191" s="17"/>
      <c r="M191" s="17"/>
      <c r="N191" s="17"/>
      <c r="O191" s="17"/>
      <c r="P191" s="17"/>
      <c r="Q191" s="17"/>
    </row>
    <row r="192" spans="7:17" s="1" customFormat="1" x14ac:dyDescent="0.35">
      <c r="G192" s="17"/>
      <c r="H192" s="33"/>
      <c r="I192" s="17"/>
      <c r="J192" s="17"/>
      <c r="K192" s="17"/>
      <c r="L192" s="17"/>
      <c r="M192" s="17"/>
      <c r="N192" s="17"/>
      <c r="O192" s="17"/>
      <c r="P192" s="17"/>
      <c r="Q192" s="17"/>
    </row>
    <row r="193" spans="7:17" s="1" customFormat="1" x14ac:dyDescent="0.35">
      <c r="G193" s="17"/>
      <c r="H193" s="33"/>
      <c r="I193" s="17"/>
      <c r="J193" s="17"/>
      <c r="K193" s="17"/>
      <c r="L193" s="17"/>
      <c r="M193" s="17"/>
      <c r="N193" s="17"/>
      <c r="O193" s="17"/>
      <c r="P193" s="17"/>
      <c r="Q193" s="17"/>
    </row>
    <row r="194" spans="7:17" s="1" customFormat="1" x14ac:dyDescent="0.35">
      <c r="G194" s="17"/>
      <c r="H194" s="33"/>
      <c r="I194" s="17"/>
      <c r="J194" s="17"/>
      <c r="K194" s="17"/>
      <c r="L194" s="17"/>
      <c r="M194" s="17"/>
      <c r="N194" s="17"/>
      <c r="O194" s="17"/>
      <c r="P194" s="17"/>
      <c r="Q194" s="17"/>
    </row>
    <row r="195" spans="7:17" s="1" customFormat="1" x14ac:dyDescent="0.35">
      <c r="G195" s="17"/>
      <c r="H195" s="33"/>
      <c r="I195" s="17"/>
      <c r="J195" s="17"/>
      <c r="K195" s="17"/>
      <c r="L195" s="17"/>
      <c r="M195" s="17"/>
      <c r="N195" s="17"/>
      <c r="O195" s="17"/>
      <c r="P195" s="17"/>
      <c r="Q195" s="17"/>
    </row>
    <row r="196" spans="7:17" s="1" customFormat="1" x14ac:dyDescent="0.35">
      <c r="G196" s="17"/>
      <c r="H196" s="33"/>
      <c r="I196" s="17"/>
      <c r="J196" s="17"/>
      <c r="K196" s="17"/>
      <c r="L196" s="17"/>
      <c r="M196" s="17"/>
      <c r="N196" s="17"/>
      <c r="O196" s="17"/>
      <c r="P196" s="17"/>
      <c r="Q196" s="17"/>
    </row>
    <row r="197" spans="7:17" s="1" customFormat="1" x14ac:dyDescent="0.35">
      <c r="G197" s="17"/>
      <c r="H197" s="33"/>
      <c r="I197" s="17"/>
      <c r="J197" s="17"/>
      <c r="K197" s="17"/>
      <c r="L197" s="17"/>
      <c r="M197" s="17"/>
      <c r="N197" s="17"/>
      <c r="O197" s="17"/>
      <c r="P197" s="17"/>
      <c r="Q197" s="17"/>
    </row>
    <row r="198" spans="7:17" s="1" customFormat="1" x14ac:dyDescent="0.35">
      <c r="G198" s="17"/>
      <c r="H198" s="33"/>
      <c r="I198" s="17"/>
      <c r="J198" s="17"/>
      <c r="K198" s="17"/>
      <c r="L198" s="17"/>
      <c r="M198" s="17"/>
      <c r="N198" s="17"/>
      <c r="O198" s="17"/>
      <c r="P198" s="17"/>
      <c r="Q198" s="17"/>
    </row>
    <row r="199" spans="7:17" s="1" customFormat="1" x14ac:dyDescent="0.35">
      <c r="G199" s="17"/>
      <c r="H199" s="33"/>
      <c r="I199" s="17"/>
      <c r="J199" s="17"/>
      <c r="K199" s="17"/>
      <c r="L199" s="17"/>
      <c r="M199" s="17"/>
      <c r="N199" s="17"/>
      <c r="O199" s="17"/>
      <c r="P199" s="17"/>
      <c r="Q199" s="17"/>
    </row>
    <row r="200" spans="7:17" s="1" customFormat="1" x14ac:dyDescent="0.35">
      <c r="G200" s="17"/>
      <c r="H200" s="33"/>
      <c r="I200" s="17"/>
      <c r="J200" s="17"/>
      <c r="K200" s="17"/>
      <c r="L200" s="17"/>
      <c r="M200" s="17"/>
      <c r="N200" s="17"/>
      <c r="O200" s="17"/>
      <c r="P200" s="17"/>
      <c r="Q200" s="17"/>
    </row>
    <row r="201" spans="7:17" s="1" customFormat="1" x14ac:dyDescent="0.35">
      <c r="G201" s="17"/>
      <c r="H201" s="33"/>
      <c r="I201" s="17"/>
      <c r="J201" s="17"/>
      <c r="K201" s="17"/>
      <c r="L201" s="17"/>
      <c r="M201" s="17"/>
      <c r="N201" s="17"/>
      <c r="O201" s="17"/>
      <c r="P201" s="17"/>
      <c r="Q201" s="17"/>
    </row>
    <row r="202" spans="7:17" s="1" customFormat="1" x14ac:dyDescent="0.35">
      <c r="G202" s="17"/>
      <c r="H202" s="33"/>
      <c r="I202" s="17"/>
      <c r="J202" s="17"/>
      <c r="K202" s="17"/>
      <c r="L202" s="17"/>
      <c r="M202" s="17"/>
      <c r="N202" s="17"/>
      <c r="O202" s="17"/>
      <c r="P202" s="17"/>
      <c r="Q202" s="17"/>
    </row>
    <row r="203" spans="7:17" s="1" customFormat="1" x14ac:dyDescent="0.35">
      <c r="G203" s="17"/>
      <c r="H203" s="33"/>
      <c r="I203" s="17"/>
      <c r="J203" s="17"/>
      <c r="K203" s="17"/>
      <c r="L203" s="17"/>
      <c r="M203" s="17"/>
      <c r="N203" s="17"/>
      <c r="O203" s="17"/>
      <c r="P203" s="17"/>
      <c r="Q203" s="17"/>
    </row>
    <row r="204" spans="7:17" s="1" customFormat="1" x14ac:dyDescent="0.35">
      <c r="G204" s="17"/>
      <c r="H204" s="33"/>
      <c r="I204" s="17"/>
      <c r="J204" s="17"/>
      <c r="K204" s="17"/>
      <c r="L204" s="17"/>
      <c r="M204" s="17"/>
      <c r="N204" s="17"/>
      <c r="O204" s="17"/>
      <c r="P204" s="17"/>
      <c r="Q204" s="17"/>
    </row>
    <row r="205" spans="7:17" s="1" customFormat="1" x14ac:dyDescent="0.35">
      <c r="G205" s="17"/>
      <c r="H205" s="33"/>
      <c r="I205" s="17"/>
      <c r="J205" s="17"/>
      <c r="K205" s="17"/>
      <c r="L205" s="17"/>
      <c r="M205" s="17"/>
      <c r="N205" s="17"/>
      <c r="O205" s="17"/>
      <c r="P205" s="17"/>
      <c r="Q205" s="17"/>
    </row>
    <row r="206" spans="7:17" s="1" customFormat="1" x14ac:dyDescent="0.35">
      <c r="G206" s="17"/>
      <c r="H206" s="33"/>
      <c r="I206" s="17"/>
      <c r="J206" s="17"/>
      <c r="K206" s="17"/>
      <c r="L206" s="17"/>
      <c r="M206" s="17"/>
      <c r="N206" s="17"/>
      <c r="O206" s="17"/>
      <c r="P206" s="17"/>
      <c r="Q206" s="17"/>
    </row>
    <row r="207" spans="7:17" s="1" customFormat="1" x14ac:dyDescent="0.35">
      <c r="G207" s="17"/>
      <c r="H207" s="33"/>
      <c r="I207" s="17"/>
      <c r="J207" s="17"/>
      <c r="K207" s="17"/>
      <c r="L207" s="17"/>
      <c r="M207" s="17"/>
      <c r="N207" s="17"/>
      <c r="O207" s="17"/>
      <c r="P207" s="17"/>
      <c r="Q207" s="17"/>
    </row>
    <row r="208" spans="7:17" s="1" customFormat="1" x14ac:dyDescent="0.35">
      <c r="G208" s="17"/>
      <c r="H208" s="33"/>
      <c r="I208" s="17"/>
      <c r="J208" s="17"/>
      <c r="K208" s="17"/>
      <c r="L208" s="17"/>
      <c r="M208" s="17"/>
      <c r="N208" s="17"/>
      <c r="O208" s="17"/>
      <c r="P208" s="17"/>
      <c r="Q208" s="17"/>
    </row>
    <row r="209" spans="7:17" s="1" customFormat="1" x14ac:dyDescent="0.35">
      <c r="G209" s="17"/>
      <c r="H209" s="33"/>
      <c r="I209" s="17"/>
      <c r="J209" s="17"/>
      <c r="K209" s="17"/>
      <c r="L209" s="17"/>
      <c r="M209" s="17"/>
      <c r="N209" s="17"/>
      <c r="O209" s="17"/>
      <c r="P209" s="17"/>
      <c r="Q209" s="17"/>
    </row>
  </sheetData>
  <autoFilter ref="A9:S9">
    <sortState ref="A10:S110">
      <sortCondition ref="G9"/>
    </sortState>
  </autoFilter>
  <mergeCells count="15">
    <mergeCell ref="H5:Q5"/>
    <mergeCell ref="R5:S5"/>
    <mergeCell ref="H6:I6"/>
    <mergeCell ref="J6:K6"/>
    <mergeCell ref="L6:Q6"/>
    <mergeCell ref="R6:R8"/>
    <mergeCell ref="S6:S8"/>
    <mergeCell ref="G5:G7"/>
    <mergeCell ref="E7:E8"/>
    <mergeCell ref="F7:F8"/>
    <mergeCell ref="A5:A8"/>
    <mergeCell ref="B5:B8"/>
    <mergeCell ref="C5:C8"/>
    <mergeCell ref="D5:D8"/>
    <mergeCell ref="E5:F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2"/>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8.1796875" style="22" customWidth="1"/>
    <col min="8" max="8" width="18.7265625" style="39" customWidth="1"/>
    <col min="9" max="10" width="18.7265625" style="22" customWidth="1"/>
    <col min="11" max="20" width="12.7265625" style="22" customWidth="1"/>
  </cols>
  <sheetData>
    <row r="1" spans="1:20" s="3" customFormat="1" ht="21" customHeight="1" x14ac:dyDescent="0.35">
      <c r="A1" s="4" t="s">
        <v>4</v>
      </c>
      <c r="B1" s="4"/>
      <c r="C1" s="4"/>
      <c r="D1" s="4"/>
      <c r="G1" s="16"/>
      <c r="H1" s="36"/>
      <c r="I1" s="16"/>
      <c r="J1" s="16"/>
      <c r="K1" s="16"/>
      <c r="L1" s="16"/>
      <c r="M1" s="16"/>
      <c r="N1" s="16"/>
      <c r="O1" s="16"/>
      <c r="P1" s="16"/>
      <c r="Q1" s="16"/>
      <c r="R1" s="16"/>
      <c r="S1" s="16"/>
      <c r="T1" s="16"/>
    </row>
    <row r="2" spans="1:20" s="3" customFormat="1" ht="21" customHeight="1" x14ac:dyDescent="0.35">
      <c r="A2" s="3" t="s">
        <v>85</v>
      </c>
      <c r="G2" s="16"/>
      <c r="H2" s="36"/>
      <c r="I2" s="16"/>
      <c r="J2" s="16"/>
      <c r="K2" s="16"/>
      <c r="L2" s="16"/>
      <c r="M2" s="16"/>
      <c r="N2" s="16"/>
      <c r="O2" s="16"/>
      <c r="P2" s="16"/>
      <c r="Q2" s="16"/>
      <c r="R2" s="16"/>
      <c r="S2" s="16"/>
      <c r="T2" s="16"/>
    </row>
    <row r="3" spans="1:20" s="3" customFormat="1" ht="21" customHeight="1" x14ac:dyDescent="0.35">
      <c r="A3" s="3" t="str">
        <f>'1.1 National MPI Results'!A3</f>
        <v>Citation: Alkire, S., Kanagaratnam, U., and Suppa, N. (2022). The global Multidimensional Poverty Index (MPI) 2022 country results and methodological note. OPHI MPI Methodological Note 52, Oxford Poverty and Human Development Initiative, University of Oxford.</v>
      </c>
      <c r="G3" s="16"/>
      <c r="H3" s="36"/>
      <c r="I3" s="16"/>
      <c r="J3" s="16"/>
      <c r="K3" s="16"/>
      <c r="L3" s="16"/>
      <c r="M3" s="16"/>
      <c r="N3" s="16"/>
      <c r="O3" s="16"/>
      <c r="P3" s="16"/>
      <c r="Q3" s="16"/>
      <c r="R3" s="16"/>
      <c r="S3" s="16"/>
      <c r="T3" s="16"/>
    </row>
    <row r="4" spans="1:20" s="1" customFormat="1" x14ac:dyDescent="0.35">
      <c r="G4" s="17"/>
      <c r="H4" s="37"/>
      <c r="I4" s="17"/>
      <c r="J4" s="17"/>
      <c r="K4" s="17"/>
      <c r="L4" s="17"/>
      <c r="M4" s="17"/>
      <c r="N4" s="17"/>
      <c r="O4" s="17"/>
      <c r="P4" s="17"/>
      <c r="Q4" s="17"/>
      <c r="R4" s="17"/>
      <c r="S4" s="17"/>
      <c r="T4" s="17"/>
    </row>
    <row r="5" spans="1:20" s="1" customFormat="1" ht="30" customHeight="1" x14ac:dyDescent="0.35">
      <c r="A5" s="81" t="s">
        <v>5</v>
      </c>
      <c r="B5" s="81" t="s">
        <v>6</v>
      </c>
      <c r="C5" s="84" t="s">
        <v>7</v>
      </c>
      <c r="D5" s="84" t="s">
        <v>8</v>
      </c>
      <c r="E5" s="84" t="s">
        <v>9</v>
      </c>
      <c r="F5" s="84"/>
      <c r="G5" s="87" t="s">
        <v>22</v>
      </c>
      <c r="H5" s="89" t="s">
        <v>60</v>
      </c>
      <c r="I5" s="89"/>
      <c r="J5" s="89"/>
      <c r="K5" s="89" t="s">
        <v>67</v>
      </c>
      <c r="L5" s="89"/>
      <c r="M5" s="89"/>
      <c r="N5" s="89"/>
      <c r="O5" s="89"/>
      <c r="P5" s="89"/>
      <c r="Q5" s="89"/>
      <c r="R5" s="89"/>
      <c r="S5" s="89"/>
      <c r="T5" s="89"/>
    </row>
    <row r="6" spans="1:20" s="1" customFormat="1" ht="30" customHeight="1" x14ac:dyDescent="0.35">
      <c r="A6" s="82"/>
      <c r="B6" s="82"/>
      <c r="C6" s="85"/>
      <c r="D6" s="85"/>
      <c r="E6" s="86"/>
      <c r="F6" s="86"/>
      <c r="G6" s="93"/>
      <c r="H6" s="99" t="s">
        <v>61</v>
      </c>
      <c r="I6" s="93" t="s">
        <v>62</v>
      </c>
      <c r="J6" s="93" t="s">
        <v>63</v>
      </c>
      <c r="K6" s="88" t="s">
        <v>24</v>
      </c>
      <c r="L6" s="88"/>
      <c r="M6" s="88" t="s">
        <v>25</v>
      </c>
      <c r="N6" s="88"/>
      <c r="O6" s="88" t="s">
        <v>26</v>
      </c>
      <c r="P6" s="88"/>
      <c r="Q6" s="88"/>
      <c r="R6" s="88"/>
      <c r="S6" s="88"/>
      <c r="T6" s="88"/>
    </row>
    <row r="7" spans="1:20" s="1" customFormat="1" ht="30" customHeight="1" x14ac:dyDescent="0.35">
      <c r="A7" s="82"/>
      <c r="B7" s="82"/>
      <c r="C7" s="85"/>
      <c r="D7" s="85"/>
      <c r="E7" s="85" t="s">
        <v>10</v>
      </c>
      <c r="F7" s="85" t="s">
        <v>11</v>
      </c>
      <c r="G7" s="88"/>
      <c r="H7" s="95"/>
      <c r="I7" s="88"/>
      <c r="J7" s="88"/>
      <c r="K7" s="24" t="s">
        <v>27</v>
      </c>
      <c r="L7" s="24" t="s">
        <v>28</v>
      </c>
      <c r="M7" s="24" t="s">
        <v>29</v>
      </c>
      <c r="N7" s="24" t="s">
        <v>30</v>
      </c>
      <c r="O7" s="23" t="s">
        <v>36</v>
      </c>
      <c r="P7" s="23" t="s">
        <v>31</v>
      </c>
      <c r="Q7" s="23" t="s">
        <v>32</v>
      </c>
      <c r="R7" s="23" t="s">
        <v>33</v>
      </c>
      <c r="S7" s="23" t="s">
        <v>34</v>
      </c>
      <c r="T7" s="23" t="s">
        <v>35</v>
      </c>
    </row>
    <row r="8" spans="1:20" s="1" customFormat="1" ht="30" customHeight="1" x14ac:dyDescent="0.35">
      <c r="A8" s="83"/>
      <c r="B8" s="83"/>
      <c r="C8" s="86"/>
      <c r="D8" s="86"/>
      <c r="E8" s="86"/>
      <c r="F8" s="86"/>
      <c r="G8" s="10" t="s">
        <v>49</v>
      </c>
      <c r="H8" s="35" t="s">
        <v>70</v>
      </c>
      <c r="I8" s="10" t="s">
        <v>66</v>
      </c>
      <c r="J8" s="10" t="s">
        <v>65</v>
      </c>
      <c r="K8" s="10" t="s">
        <v>65</v>
      </c>
      <c r="L8" s="10" t="s">
        <v>65</v>
      </c>
      <c r="M8" s="10" t="s">
        <v>65</v>
      </c>
      <c r="N8" s="10" t="s">
        <v>65</v>
      </c>
      <c r="O8" s="10" t="s">
        <v>65</v>
      </c>
      <c r="P8" s="10" t="s">
        <v>65</v>
      </c>
      <c r="Q8" s="10" t="s">
        <v>65</v>
      </c>
      <c r="R8" s="10" t="s">
        <v>65</v>
      </c>
      <c r="S8" s="10" t="s">
        <v>65</v>
      </c>
      <c r="T8" s="10" t="s">
        <v>65</v>
      </c>
    </row>
    <row r="9" spans="1:20" s="1" customFormat="1" x14ac:dyDescent="0.35">
      <c r="G9" s="17"/>
      <c r="H9" s="37"/>
      <c r="I9" s="17"/>
      <c r="J9" s="17"/>
      <c r="K9" s="17"/>
      <c r="L9" s="17"/>
      <c r="M9" s="17"/>
      <c r="N9" s="17"/>
      <c r="O9" s="17"/>
      <c r="P9" s="17"/>
      <c r="Q9" s="17"/>
      <c r="R9" s="17"/>
      <c r="S9" s="17"/>
      <c r="T9" s="17"/>
    </row>
    <row r="10" spans="1:20" x14ac:dyDescent="0.35">
      <c r="A10" s="73">
        <v>688</v>
      </c>
      <c r="B10" s="73" t="s">
        <v>95</v>
      </c>
      <c r="C10" s="73" t="s">
        <v>96</v>
      </c>
      <c r="D10" s="73" t="s">
        <v>97</v>
      </c>
      <c r="E10" s="73" t="s">
        <v>98</v>
      </c>
      <c r="F10" s="73" t="s">
        <v>99</v>
      </c>
      <c r="G10" s="74">
        <v>4.3311414746289998E-4</v>
      </c>
      <c r="H10" s="76">
        <v>16997</v>
      </c>
      <c r="I10" s="75">
        <v>0.82843495637763809</v>
      </c>
      <c r="J10" s="75">
        <v>0.89381522170066874</v>
      </c>
      <c r="K10" s="75">
        <v>0.13881171711263829</v>
      </c>
      <c r="L10" s="75">
        <v>5.3565336062777198E-2</v>
      </c>
      <c r="M10" s="75">
        <v>9.7480138421800005E-5</v>
      </c>
      <c r="N10" s="75">
        <v>0</v>
      </c>
      <c r="O10" s="75">
        <v>4.8740069210900002E-4</v>
      </c>
      <c r="P10" s="75">
        <v>3.4118048447630002E-4</v>
      </c>
      <c r="Q10" s="75">
        <v>3.4118048447630002E-4</v>
      </c>
      <c r="R10" s="75">
        <v>2.4370034605450001E-4</v>
      </c>
      <c r="S10" s="75">
        <v>0</v>
      </c>
      <c r="T10" s="75">
        <v>4.8740069210900002E-5</v>
      </c>
    </row>
    <row r="11" spans="1:20" x14ac:dyDescent="0.35">
      <c r="A11" s="73">
        <v>51</v>
      </c>
      <c r="B11" s="73" t="s">
        <v>101</v>
      </c>
      <c r="C11" s="73" t="s">
        <v>102</v>
      </c>
      <c r="D11" s="73" t="s">
        <v>97</v>
      </c>
      <c r="E11" s="73" t="s">
        <v>103</v>
      </c>
      <c r="F11" s="73" t="s">
        <v>104</v>
      </c>
      <c r="G11" s="74">
        <v>6.9006900785740003E-4</v>
      </c>
      <c r="H11" s="76">
        <v>26686</v>
      </c>
      <c r="I11" s="75">
        <v>0.96401994075572572</v>
      </c>
      <c r="J11" s="75">
        <v>0.96310245068255407</v>
      </c>
      <c r="K11" s="75">
        <v>3.4318329600462397E-2</v>
      </c>
      <c r="L11" s="75">
        <v>7.0081641499891998E-3</v>
      </c>
      <c r="M11" s="75">
        <v>2.1674734484500001E-4</v>
      </c>
      <c r="N11" s="75">
        <v>0</v>
      </c>
      <c r="O11" s="75">
        <v>0</v>
      </c>
      <c r="P11" s="75">
        <v>4.3349468969009999E-4</v>
      </c>
      <c r="Q11" s="75">
        <v>0</v>
      </c>
      <c r="R11" s="75">
        <v>0</v>
      </c>
      <c r="S11" s="75">
        <v>0</v>
      </c>
      <c r="T11" s="75">
        <v>0</v>
      </c>
    </row>
    <row r="12" spans="1:20" x14ac:dyDescent="0.35">
      <c r="A12" s="73">
        <v>804</v>
      </c>
      <c r="B12" s="73" t="s">
        <v>105</v>
      </c>
      <c r="C12" s="73" t="s">
        <v>106</v>
      </c>
      <c r="D12" s="73" t="s">
        <v>97</v>
      </c>
      <c r="E12" s="73" t="s">
        <v>98</v>
      </c>
      <c r="F12" s="73" t="s">
        <v>107</v>
      </c>
      <c r="G12" s="74">
        <v>8.4043175883929998E-4</v>
      </c>
      <c r="H12" s="76">
        <v>33631</v>
      </c>
      <c r="I12" s="75">
        <v>0.99614940315748945</v>
      </c>
      <c r="J12" s="75">
        <v>0.99694657227131811</v>
      </c>
      <c r="K12" s="75"/>
      <c r="L12" s="75">
        <v>2.5176979354877001E-3</v>
      </c>
      <c r="M12" s="75">
        <v>6.5163946565559999E-4</v>
      </c>
      <c r="N12" s="75">
        <v>0</v>
      </c>
      <c r="O12" s="75">
        <v>1.7771985426969999E-4</v>
      </c>
      <c r="P12" s="75">
        <v>2.3695980569299999E-4</v>
      </c>
      <c r="Q12" s="75">
        <v>8.8859927134900005E-5</v>
      </c>
      <c r="R12" s="75">
        <v>1.7771985426969999E-4</v>
      </c>
      <c r="S12" s="75">
        <v>0</v>
      </c>
      <c r="T12" s="75">
        <v>0</v>
      </c>
    </row>
    <row r="13" spans="1:20" x14ac:dyDescent="0.35">
      <c r="A13" s="73">
        <v>795</v>
      </c>
      <c r="B13" s="73" t="s">
        <v>108</v>
      </c>
      <c r="C13" s="73" t="s">
        <v>109</v>
      </c>
      <c r="D13" s="73" t="s">
        <v>97</v>
      </c>
      <c r="E13" s="73" t="s">
        <v>98</v>
      </c>
      <c r="F13" s="73" t="s">
        <v>99</v>
      </c>
      <c r="G13" s="74">
        <v>8.4917738626189997E-4</v>
      </c>
      <c r="H13" s="76">
        <v>30752</v>
      </c>
      <c r="I13" s="75">
        <v>0.98589381892793027</v>
      </c>
      <c r="J13" s="75">
        <v>0.98780272185771534</v>
      </c>
      <c r="K13" s="75">
        <v>1.04193382918697E-2</v>
      </c>
      <c r="L13" s="75">
        <v>6.0592459605027004E-3</v>
      </c>
      <c r="M13" s="75">
        <v>0</v>
      </c>
      <c r="N13" s="75">
        <v>0</v>
      </c>
      <c r="O13" s="75"/>
      <c r="P13" s="75">
        <v>0</v>
      </c>
      <c r="Q13" s="75">
        <v>0</v>
      </c>
      <c r="R13" s="75">
        <v>3.8471402923830002E-4</v>
      </c>
      <c r="S13" s="75">
        <v>0</v>
      </c>
      <c r="T13" s="75">
        <v>0</v>
      </c>
    </row>
    <row r="14" spans="1:20" x14ac:dyDescent="0.35">
      <c r="A14" s="73">
        <v>268</v>
      </c>
      <c r="B14" s="73" t="s">
        <v>111</v>
      </c>
      <c r="C14" s="73" t="s">
        <v>112</v>
      </c>
      <c r="D14" s="73" t="s">
        <v>97</v>
      </c>
      <c r="E14" s="73" t="s">
        <v>98</v>
      </c>
      <c r="F14" s="73" t="s">
        <v>113</v>
      </c>
      <c r="G14" s="74">
        <v>1.2446002611652999E-3</v>
      </c>
      <c r="H14" s="76">
        <v>34988</v>
      </c>
      <c r="I14" s="75">
        <v>0.84557010972014113</v>
      </c>
      <c r="J14" s="75">
        <v>0.82181903201796003</v>
      </c>
      <c r="K14" s="75">
        <v>8.2145101261539996E-2</v>
      </c>
      <c r="L14" s="75">
        <v>9.4204649813910801E-2</v>
      </c>
      <c r="M14" s="75">
        <v>7.7335782299769995E-4</v>
      </c>
      <c r="N14" s="75">
        <v>2.416743196868E-4</v>
      </c>
      <c r="O14" s="75">
        <v>1.9092271255256E-3</v>
      </c>
      <c r="P14" s="75">
        <v>2.3684083329304998E-3</v>
      </c>
      <c r="Q14" s="75">
        <v>2.0542317173377002E-3</v>
      </c>
      <c r="R14" s="75">
        <v>1.1842041664653E-3</v>
      </c>
      <c r="S14" s="75">
        <v>6.2835323118570004E-4</v>
      </c>
      <c r="T14" s="75">
        <v>1.0391995746532E-3</v>
      </c>
    </row>
    <row r="15" spans="1:20" x14ac:dyDescent="0.35">
      <c r="A15" s="73">
        <v>807</v>
      </c>
      <c r="B15" s="73" t="s">
        <v>114</v>
      </c>
      <c r="C15" s="73" t="s">
        <v>115</v>
      </c>
      <c r="D15" s="73" t="s">
        <v>97</v>
      </c>
      <c r="E15" s="73" t="s">
        <v>98</v>
      </c>
      <c r="F15" s="73" t="s">
        <v>116</v>
      </c>
      <c r="G15" s="74">
        <v>1.422062911959E-3</v>
      </c>
      <c r="H15" s="76">
        <v>14144</v>
      </c>
      <c r="I15" s="75">
        <v>0.90463703229932846</v>
      </c>
      <c r="J15" s="75">
        <v>0.91890504195257527</v>
      </c>
      <c r="K15" s="75">
        <v>7.5663575311800402E-2</v>
      </c>
      <c r="L15" s="75">
        <v>2.9229293252318499E-2</v>
      </c>
      <c r="M15" s="75">
        <v>2.5583626479049997E-4</v>
      </c>
      <c r="N15" s="75">
        <v>0</v>
      </c>
      <c r="O15" s="75">
        <v>3.1979533098820001E-4</v>
      </c>
      <c r="P15" s="75">
        <v>7.0354972817399998E-4</v>
      </c>
      <c r="Q15" s="75">
        <v>3.1979533098820001E-4</v>
      </c>
      <c r="R15" s="75">
        <v>0</v>
      </c>
      <c r="S15" s="75">
        <v>0</v>
      </c>
      <c r="T15" s="75">
        <v>0</v>
      </c>
    </row>
    <row r="16" spans="1:20" x14ac:dyDescent="0.35">
      <c r="A16" s="73">
        <v>417</v>
      </c>
      <c r="B16" s="73" t="s">
        <v>117</v>
      </c>
      <c r="C16" s="73" t="s">
        <v>118</v>
      </c>
      <c r="D16" s="73" t="s">
        <v>97</v>
      </c>
      <c r="E16" s="73" t="s">
        <v>98</v>
      </c>
      <c r="F16" s="73" t="s">
        <v>113</v>
      </c>
      <c r="G16" s="74">
        <v>1.4259649128426E-3</v>
      </c>
      <c r="H16" s="76">
        <v>27694</v>
      </c>
      <c r="I16" s="75">
        <v>0.98275372604684175</v>
      </c>
      <c r="J16" s="75">
        <v>0.97979708475095229</v>
      </c>
      <c r="K16" s="75">
        <v>1.48687012065295E-2</v>
      </c>
      <c r="L16" s="75">
        <v>3.1582682753725998E-3</v>
      </c>
      <c r="M16" s="75">
        <v>0</v>
      </c>
      <c r="N16" s="75">
        <v>0</v>
      </c>
      <c r="O16" s="75">
        <v>0</v>
      </c>
      <c r="P16" s="75">
        <v>0</v>
      </c>
      <c r="Q16" s="75">
        <v>0</v>
      </c>
      <c r="R16" s="75">
        <v>0</v>
      </c>
      <c r="S16" s="75">
        <v>0</v>
      </c>
      <c r="T16" s="75">
        <v>0</v>
      </c>
    </row>
    <row r="17" spans="1:20" x14ac:dyDescent="0.35">
      <c r="A17" s="73">
        <v>32</v>
      </c>
      <c r="B17" s="73" t="s">
        <v>119</v>
      </c>
      <c r="C17" s="73" t="s">
        <v>120</v>
      </c>
      <c r="D17" s="73" t="s">
        <v>121</v>
      </c>
      <c r="E17" s="73" t="s">
        <v>98</v>
      </c>
      <c r="F17" s="73" t="s">
        <v>122</v>
      </c>
      <c r="G17" s="74">
        <v>1.4692951081311E-3</v>
      </c>
      <c r="H17" s="76">
        <v>48285</v>
      </c>
      <c r="I17" s="75">
        <v>0.93644544431946009</v>
      </c>
      <c r="J17" s="75">
        <v>0.93996496044819977</v>
      </c>
      <c r="K17" s="75">
        <v>3.94670493774485E-2</v>
      </c>
      <c r="L17" s="75">
        <v>2.9226950079515899E-2</v>
      </c>
      <c r="M17" s="75">
        <v>1.6097125790311001E-3</v>
      </c>
      <c r="N17" s="75">
        <v>9.5031224545209997E-4</v>
      </c>
      <c r="O17" s="75">
        <v>0</v>
      </c>
      <c r="P17" s="75">
        <v>0</v>
      </c>
      <c r="Q17" s="75">
        <v>0</v>
      </c>
      <c r="R17" s="75">
        <v>5.81823823746E-5</v>
      </c>
      <c r="S17" s="75">
        <v>0</v>
      </c>
      <c r="T17" s="75">
        <v>2.7151778441489999E-4</v>
      </c>
    </row>
    <row r="18" spans="1:20" x14ac:dyDescent="0.35">
      <c r="A18" s="73">
        <v>400</v>
      </c>
      <c r="B18" s="73" t="s">
        <v>123</v>
      </c>
      <c r="C18" s="73" t="s">
        <v>124</v>
      </c>
      <c r="D18" s="73" t="s">
        <v>125</v>
      </c>
      <c r="E18" s="73" t="s">
        <v>103</v>
      </c>
      <c r="F18" s="73" t="s">
        <v>126</v>
      </c>
      <c r="G18" s="74">
        <v>1.5259204752518E-3</v>
      </c>
      <c r="H18" s="76">
        <v>44606</v>
      </c>
      <c r="I18" s="75">
        <v>0.97229548575538938</v>
      </c>
      <c r="J18" s="75">
        <v>0.96977483694226474</v>
      </c>
      <c r="K18" s="75">
        <v>2.5677354665736601E-2</v>
      </c>
      <c r="L18" s="75">
        <v>4.7518364321991E-3</v>
      </c>
      <c r="M18" s="75">
        <v>0</v>
      </c>
      <c r="N18" s="75">
        <v>0</v>
      </c>
      <c r="O18" s="75">
        <v>0</v>
      </c>
      <c r="P18" s="75">
        <v>0</v>
      </c>
      <c r="Q18" s="75">
        <v>0</v>
      </c>
      <c r="R18" s="75">
        <v>0</v>
      </c>
      <c r="S18" s="75">
        <v>0</v>
      </c>
      <c r="T18" s="75">
        <v>0</v>
      </c>
    </row>
    <row r="19" spans="1:20" x14ac:dyDescent="0.35">
      <c r="A19" s="73">
        <v>398</v>
      </c>
      <c r="B19" s="73" t="s">
        <v>127</v>
      </c>
      <c r="C19" s="73" t="s">
        <v>128</v>
      </c>
      <c r="D19" s="73" t="s">
        <v>97</v>
      </c>
      <c r="E19" s="73" t="s">
        <v>98</v>
      </c>
      <c r="F19" s="73" t="s">
        <v>129</v>
      </c>
      <c r="G19" s="74">
        <v>1.6106326619995E-3</v>
      </c>
      <c r="H19" s="76">
        <v>54254</v>
      </c>
      <c r="I19" s="75">
        <v>0.97607225100748418</v>
      </c>
      <c r="J19" s="75">
        <v>0.97781317958425351</v>
      </c>
      <c r="K19" s="75">
        <v>1.7487046632124401E-2</v>
      </c>
      <c r="L19" s="75">
        <v>7.6820667818076997E-3</v>
      </c>
      <c r="M19" s="75">
        <v>1.2593552101320001E-4</v>
      </c>
      <c r="N19" s="75">
        <v>1.2593552101320001E-4</v>
      </c>
      <c r="O19" s="75">
        <v>1.2593552101320001E-4</v>
      </c>
      <c r="P19" s="75">
        <v>5.757052389177E-4</v>
      </c>
      <c r="Q19" s="75">
        <v>5.3972366148499999E-5</v>
      </c>
      <c r="R19" s="75">
        <v>0</v>
      </c>
      <c r="S19" s="75">
        <v>0</v>
      </c>
      <c r="T19" s="75">
        <v>0</v>
      </c>
    </row>
    <row r="20" spans="1:20" x14ac:dyDescent="0.35">
      <c r="A20" s="73">
        <v>275</v>
      </c>
      <c r="B20" s="73" t="s">
        <v>130</v>
      </c>
      <c r="C20" s="73" t="s">
        <v>131</v>
      </c>
      <c r="D20" s="73" t="s">
        <v>125</v>
      </c>
      <c r="E20" s="73" t="s">
        <v>98</v>
      </c>
      <c r="F20" s="73" t="s">
        <v>122</v>
      </c>
      <c r="G20" s="74">
        <v>1.9800922697393998E-3</v>
      </c>
      <c r="H20" s="76">
        <v>44315</v>
      </c>
      <c r="I20" s="75">
        <v>0.94834043099574139</v>
      </c>
      <c r="J20" s="75">
        <v>0.95104637005985027</v>
      </c>
      <c r="K20" s="75">
        <v>4.5624772625136402E-2</v>
      </c>
      <c r="L20" s="75">
        <v>6.3343961993623001E-3</v>
      </c>
      <c r="M20" s="75">
        <v>8.559994864E-5</v>
      </c>
      <c r="N20" s="75">
        <v>1.2839992296E-4</v>
      </c>
      <c r="O20" s="75">
        <v>2.139998716E-5</v>
      </c>
      <c r="P20" s="75">
        <v>1.7547989471206E-3</v>
      </c>
      <c r="Q20" s="75">
        <v>0</v>
      </c>
      <c r="R20" s="75">
        <v>0</v>
      </c>
      <c r="S20" s="75">
        <v>0</v>
      </c>
      <c r="T20" s="75">
        <v>0</v>
      </c>
    </row>
    <row r="21" spans="1:20" x14ac:dyDescent="0.35">
      <c r="A21" s="73">
        <v>188</v>
      </c>
      <c r="B21" s="73" t="s">
        <v>132</v>
      </c>
      <c r="C21" s="73" t="s">
        <v>133</v>
      </c>
      <c r="D21" s="73" t="s">
        <v>121</v>
      </c>
      <c r="E21" s="73" t="s">
        <v>98</v>
      </c>
      <c r="F21" s="73" t="s">
        <v>113</v>
      </c>
      <c r="G21" s="74">
        <v>2.0063009860110999E-3</v>
      </c>
      <c r="H21" s="76">
        <v>27259</v>
      </c>
      <c r="I21" s="75">
        <v>0.90378303106660918</v>
      </c>
      <c r="J21" s="75">
        <v>0.91565911551219237</v>
      </c>
      <c r="K21" s="75">
        <v>6.4785650343158405E-2</v>
      </c>
      <c r="L21" s="75">
        <v>4.0980073604986601E-2</v>
      </c>
      <c r="M21" s="75">
        <v>1.5914591691256999E-3</v>
      </c>
      <c r="N21" s="75">
        <v>2.320877954975E-4</v>
      </c>
      <c r="O21" s="75"/>
      <c r="P21" s="75">
        <v>1.9230131626935001E-3</v>
      </c>
      <c r="Q21" s="75">
        <v>0</v>
      </c>
      <c r="R21" s="75">
        <v>0</v>
      </c>
      <c r="S21" s="75">
        <v>0</v>
      </c>
      <c r="T21" s="75">
        <v>0</v>
      </c>
    </row>
    <row r="22" spans="1:20" x14ac:dyDescent="0.35">
      <c r="A22" s="73">
        <v>764</v>
      </c>
      <c r="B22" s="73" t="s">
        <v>134</v>
      </c>
      <c r="C22" s="73" t="s">
        <v>135</v>
      </c>
      <c r="D22" s="73" t="s">
        <v>136</v>
      </c>
      <c r="E22" s="73" t="s">
        <v>98</v>
      </c>
      <c r="F22" s="73" t="s">
        <v>99</v>
      </c>
      <c r="G22" s="74">
        <v>2.1206823329644E-3</v>
      </c>
      <c r="H22" s="76">
        <v>116173</v>
      </c>
      <c r="I22" s="75">
        <v>0.94962235155636932</v>
      </c>
      <c r="J22" s="75">
        <v>0.9597525417643632</v>
      </c>
      <c r="K22" s="75">
        <v>3.9031846717237799E-2</v>
      </c>
      <c r="L22" s="75">
        <v>1.5105937745226301E-2</v>
      </c>
      <c r="M22" s="75">
        <v>4.7410410672250002E-4</v>
      </c>
      <c r="N22" s="75">
        <v>1.2261313104889999E-4</v>
      </c>
      <c r="O22" s="75">
        <v>0</v>
      </c>
      <c r="P22" s="75">
        <v>3.2696834946400003E-5</v>
      </c>
      <c r="Q22" s="75">
        <v>0</v>
      </c>
      <c r="R22" s="75">
        <v>0</v>
      </c>
      <c r="S22" s="75">
        <v>0</v>
      </c>
      <c r="T22" s="75">
        <v>0</v>
      </c>
    </row>
    <row r="23" spans="1:20" x14ac:dyDescent="0.35">
      <c r="A23" s="73">
        <v>780</v>
      </c>
      <c r="B23" s="73" t="s">
        <v>137</v>
      </c>
      <c r="C23" s="73" t="s">
        <v>138</v>
      </c>
      <c r="D23" s="73" t="s">
        <v>121</v>
      </c>
      <c r="E23" s="73" t="s">
        <v>98</v>
      </c>
      <c r="F23" s="73" t="s">
        <v>139</v>
      </c>
      <c r="G23" s="74">
        <v>2.4179247018798001E-3</v>
      </c>
      <c r="H23" s="76">
        <v>16701</v>
      </c>
      <c r="I23" s="75">
        <v>0.93594485541358441</v>
      </c>
      <c r="J23" s="75">
        <v>0.93184606578485496</v>
      </c>
      <c r="K23" s="75">
        <v>2.8973324366733898E-2</v>
      </c>
      <c r="L23" s="75">
        <v>3.4577449002465802E-2</v>
      </c>
      <c r="M23" s="75">
        <v>3.2503922887245E-3</v>
      </c>
      <c r="N23" s="75">
        <v>2.2416498542930001E-4</v>
      </c>
      <c r="O23" s="75">
        <v>0</v>
      </c>
      <c r="P23" s="75">
        <v>8.4061869535980002E-4</v>
      </c>
      <c r="Q23" s="75">
        <v>3.3624747814389998E-4</v>
      </c>
      <c r="R23" s="75">
        <v>0</v>
      </c>
      <c r="S23" s="75">
        <v>1.120824927146E-4</v>
      </c>
      <c r="T23" s="75">
        <v>0</v>
      </c>
    </row>
    <row r="24" spans="1:20" x14ac:dyDescent="0.35">
      <c r="A24" s="73">
        <v>462</v>
      </c>
      <c r="B24" s="73" t="s">
        <v>140</v>
      </c>
      <c r="C24" s="73" t="s">
        <v>141</v>
      </c>
      <c r="D24" s="73" t="s">
        <v>142</v>
      </c>
      <c r="E24" s="73" t="s">
        <v>103</v>
      </c>
      <c r="F24" s="73" t="s">
        <v>143</v>
      </c>
      <c r="G24" s="74">
        <v>2.6540936227336001E-3</v>
      </c>
      <c r="H24" s="76">
        <v>27769</v>
      </c>
      <c r="I24" s="75">
        <v>0.86089409722222221</v>
      </c>
      <c r="J24" s="75">
        <v>0.83307364679851326</v>
      </c>
      <c r="K24" s="75">
        <v>0.1316654265873016</v>
      </c>
      <c r="L24" s="75">
        <v>5.6702628968254003E-2</v>
      </c>
      <c r="M24" s="75">
        <v>5.2703373015873002E-3</v>
      </c>
      <c r="N24" s="75">
        <v>0</v>
      </c>
      <c r="O24" s="75">
        <v>0</v>
      </c>
      <c r="P24" s="75">
        <v>0</v>
      </c>
      <c r="Q24" s="75">
        <v>0</v>
      </c>
      <c r="R24" s="75">
        <v>0</v>
      </c>
      <c r="S24" s="75">
        <v>0</v>
      </c>
      <c r="T24" s="75">
        <v>0</v>
      </c>
    </row>
    <row r="25" spans="1:20" x14ac:dyDescent="0.35">
      <c r="A25" s="73">
        <v>192</v>
      </c>
      <c r="B25" s="73" t="s">
        <v>144</v>
      </c>
      <c r="C25" s="73" t="s">
        <v>145</v>
      </c>
      <c r="D25" s="73" t="s">
        <v>121</v>
      </c>
      <c r="E25" s="73" t="s">
        <v>98</v>
      </c>
      <c r="F25" s="73" t="s">
        <v>99</v>
      </c>
      <c r="G25" s="74">
        <v>2.6887050480684E-3</v>
      </c>
      <c r="H25" s="76">
        <v>38356</v>
      </c>
      <c r="I25" s="75">
        <v>0.99141852770885031</v>
      </c>
      <c r="J25" s="75">
        <v>0.98908837184408804</v>
      </c>
      <c r="K25" s="75">
        <v>2.9724979321754E-3</v>
      </c>
      <c r="L25" s="75">
        <v>6.2293217535153E-3</v>
      </c>
      <c r="M25" s="75">
        <v>3.8771712158809998E-4</v>
      </c>
      <c r="N25" s="75">
        <v>0</v>
      </c>
      <c r="O25" s="75">
        <v>5.1695616211699999E-5</v>
      </c>
      <c r="P25" s="75">
        <v>0</v>
      </c>
      <c r="Q25" s="75">
        <v>2.06782464847E-4</v>
      </c>
      <c r="R25" s="75">
        <v>0</v>
      </c>
      <c r="S25" s="75">
        <v>0</v>
      </c>
      <c r="T25" s="75">
        <v>0</v>
      </c>
    </row>
    <row r="26" spans="1:20" x14ac:dyDescent="0.35">
      <c r="A26" s="73">
        <v>8</v>
      </c>
      <c r="B26" s="73" t="s">
        <v>146</v>
      </c>
      <c r="C26" s="73" t="s">
        <v>147</v>
      </c>
      <c r="D26" s="73" t="s">
        <v>97</v>
      </c>
      <c r="E26" s="73" t="s">
        <v>103</v>
      </c>
      <c r="F26" s="73" t="s">
        <v>126</v>
      </c>
      <c r="G26" s="74">
        <v>2.7478785548485001E-3</v>
      </c>
      <c r="H26" s="76">
        <v>51125</v>
      </c>
      <c r="I26" s="75">
        <v>0.95541103698305019</v>
      </c>
      <c r="J26" s="75">
        <v>0.93801662686177978</v>
      </c>
      <c r="K26" s="75">
        <v>3.3675319093270498E-2</v>
      </c>
      <c r="L26" s="75">
        <v>2.5116331221618E-2</v>
      </c>
      <c r="M26" s="75">
        <v>8.2226084356490001E-4</v>
      </c>
      <c r="N26" s="75">
        <v>0</v>
      </c>
      <c r="O26" s="75">
        <v>0</v>
      </c>
      <c r="P26" s="75">
        <v>0</v>
      </c>
      <c r="Q26" s="75">
        <v>0</v>
      </c>
      <c r="R26" s="75">
        <v>0</v>
      </c>
      <c r="S26" s="75">
        <v>0</v>
      </c>
      <c r="T26" s="75">
        <v>0</v>
      </c>
    </row>
    <row r="27" spans="1:20" x14ac:dyDescent="0.35">
      <c r="A27" s="73">
        <v>788</v>
      </c>
      <c r="B27" s="73" t="s">
        <v>148</v>
      </c>
      <c r="C27" s="73" t="s">
        <v>149</v>
      </c>
      <c r="D27" s="73" t="s">
        <v>125</v>
      </c>
      <c r="E27" s="73" t="s">
        <v>98</v>
      </c>
      <c r="F27" s="73" t="s">
        <v>113</v>
      </c>
      <c r="G27" s="74">
        <v>2.8877310361995999E-3</v>
      </c>
      <c r="H27" s="76">
        <v>43717</v>
      </c>
      <c r="I27" s="75">
        <v>0.987374649923209</v>
      </c>
      <c r="J27" s="75">
        <v>0.98753408141187804</v>
      </c>
      <c r="K27" s="75">
        <v>1.0502303731140999E-2</v>
      </c>
      <c r="L27" s="75">
        <v>1.2873791670431E-3</v>
      </c>
      <c r="M27" s="75">
        <v>3.8395519017069999E-4</v>
      </c>
      <c r="N27" s="75">
        <v>0</v>
      </c>
      <c r="O27" s="75">
        <v>2.2585599421799999E-5</v>
      </c>
      <c r="P27" s="75">
        <v>1.3551359653090001E-4</v>
      </c>
      <c r="Q27" s="75">
        <v>0</v>
      </c>
      <c r="R27" s="75">
        <v>2.936127924835E-4</v>
      </c>
      <c r="S27" s="75">
        <v>0</v>
      </c>
      <c r="T27" s="75">
        <v>0</v>
      </c>
    </row>
    <row r="28" spans="1:20" x14ac:dyDescent="0.35">
      <c r="A28" s="73">
        <v>690</v>
      </c>
      <c r="B28" s="73" t="s">
        <v>150</v>
      </c>
      <c r="C28" s="73" t="s">
        <v>151</v>
      </c>
      <c r="D28" s="73" t="s">
        <v>152</v>
      </c>
      <c r="E28" s="73" t="s">
        <v>153</v>
      </c>
      <c r="F28" s="73" t="s">
        <v>99</v>
      </c>
      <c r="G28" s="74">
        <v>2.9634608921739001E-3</v>
      </c>
      <c r="H28" s="76">
        <v>3460</v>
      </c>
      <c r="I28" s="75">
        <v>0.97767730997456914</v>
      </c>
      <c r="J28" s="75">
        <v>0.97425841377059497</v>
      </c>
      <c r="K28" s="75">
        <v>2.23226900254309E-2</v>
      </c>
      <c r="L28" s="75">
        <v>0</v>
      </c>
      <c r="M28" s="75">
        <v>2.8256569652439998E-4</v>
      </c>
      <c r="N28" s="75"/>
      <c r="O28" s="75"/>
      <c r="P28" s="75">
        <v>0</v>
      </c>
      <c r="Q28" s="75">
        <v>0</v>
      </c>
      <c r="R28" s="75">
        <v>0</v>
      </c>
      <c r="S28" s="75">
        <v>0</v>
      </c>
      <c r="T28" s="75">
        <v>0</v>
      </c>
    </row>
    <row r="29" spans="1:20" x14ac:dyDescent="0.35">
      <c r="A29" s="73">
        <v>776</v>
      </c>
      <c r="B29" s="73" t="s">
        <v>155</v>
      </c>
      <c r="C29" s="73" t="s">
        <v>156</v>
      </c>
      <c r="D29" s="73" t="s">
        <v>136</v>
      </c>
      <c r="E29" s="73" t="s">
        <v>98</v>
      </c>
      <c r="F29" s="73" t="s">
        <v>99</v>
      </c>
      <c r="G29" s="74">
        <v>3.3361547730896999E-3</v>
      </c>
      <c r="H29" s="76">
        <v>12671</v>
      </c>
      <c r="I29" s="75">
        <v>0.96563023929279068</v>
      </c>
      <c r="J29" s="75">
        <v>0.95388737012386204</v>
      </c>
      <c r="K29" s="75">
        <v>2.0880963267794501E-2</v>
      </c>
      <c r="L29" s="75">
        <v>1.7604023776863299E-2</v>
      </c>
      <c r="M29" s="75">
        <v>3.0483158055170001E-4</v>
      </c>
      <c r="N29" s="75">
        <v>0</v>
      </c>
      <c r="O29" s="75">
        <v>0</v>
      </c>
      <c r="P29" s="75">
        <v>0</v>
      </c>
      <c r="Q29" s="75">
        <v>0</v>
      </c>
      <c r="R29" s="75">
        <v>0</v>
      </c>
      <c r="S29" s="75">
        <v>0</v>
      </c>
      <c r="T29" s="75">
        <v>0</v>
      </c>
    </row>
    <row r="30" spans="1:20" x14ac:dyDescent="0.35">
      <c r="A30" s="73">
        <v>498</v>
      </c>
      <c r="B30" s="73" t="s">
        <v>157</v>
      </c>
      <c r="C30" s="73" t="s">
        <v>158</v>
      </c>
      <c r="D30" s="73" t="s">
        <v>97</v>
      </c>
      <c r="E30" s="73" t="s">
        <v>98</v>
      </c>
      <c r="F30" s="73" t="s">
        <v>107</v>
      </c>
      <c r="G30" s="74">
        <v>3.5339051267230998E-3</v>
      </c>
      <c r="H30" s="76">
        <v>27219</v>
      </c>
      <c r="I30" s="75">
        <v>0.94340080410370164</v>
      </c>
      <c r="J30" s="75">
        <v>0.95152121100560005</v>
      </c>
      <c r="K30" s="75">
        <v>3.2025509496742002E-2</v>
      </c>
      <c r="L30" s="75">
        <v>2.8732843477055299E-2</v>
      </c>
      <c r="M30" s="75">
        <v>2.4261749618739999E-4</v>
      </c>
      <c r="N30" s="75">
        <v>0</v>
      </c>
      <c r="O30" s="75">
        <v>0</v>
      </c>
      <c r="P30" s="75">
        <v>0</v>
      </c>
      <c r="Q30" s="75">
        <v>0</v>
      </c>
      <c r="R30" s="75">
        <v>1.732982115625E-4</v>
      </c>
      <c r="S30" s="75">
        <v>0</v>
      </c>
      <c r="T30" s="75">
        <v>1.732982115625E-4</v>
      </c>
    </row>
    <row r="31" spans="1:20" x14ac:dyDescent="0.35">
      <c r="A31" s="73">
        <v>499</v>
      </c>
      <c r="B31" s="73" t="s">
        <v>159</v>
      </c>
      <c r="C31" s="73" t="s">
        <v>160</v>
      </c>
      <c r="D31" s="73" t="s">
        <v>97</v>
      </c>
      <c r="E31" s="73" t="s">
        <v>98</v>
      </c>
      <c r="F31" s="73" t="s">
        <v>113</v>
      </c>
      <c r="G31" s="74">
        <v>4.8989004059961996E-3</v>
      </c>
      <c r="H31" s="76">
        <v>10454</v>
      </c>
      <c r="I31" s="75">
        <v>0.78067358673736087</v>
      </c>
      <c r="J31" s="75">
        <v>0.79890558973027448</v>
      </c>
      <c r="K31" s="75">
        <v>0.1415129564632962</v>
      </c>
      <c r="L31" s="75">
        <v>0.12224628481816149</v>
      </c>
      <c r="M31" s="75">
        <v>1.4935404376070001E-4</v>
      </c>
      <c r="N31" s="75">
        <v>0</v>
      </c>
      <c r="O31" s="75">
        <v>7.4677021880400002E-5</v>
      </c>
      <c r="P31" s="75">
        <v>2.1656336345306998E-3</v>
      </c>
      <c r="Q31" s="75">
        <v>0</v>
      </c>
      <c r="R31" s="75">
        <v>0</v>
      </c>
      <c r="S31" s="75">
        <v>0</v>
      </c>
      <c r="T31" s="75">
        <v>0</v>
      </c>
    </row>
    <row r="32" spans="1:20" x14ac:dyDescent="0.35">
      <c r="A32" s="73">
        <v>12</v>
      </c>
      <c r="B32" s="73" t="s">
        <v>161</v>
      </c>
      <c r="C32" s="73" t="s">
        <v>162</v>
      </c>
      <c r="D32" s="73" t="s">
        <v>125</v>
      </c>
      <c r="E32" s="73" t="s">
        <v>98</v>
      </c>
      <c r="F32" s="73" t="s">
        <v>116</v>
      </c>
      <c r="G32" s="74">
        <v>5.4090931224496002E-3</v>
      </c>
      <c r="H32" s="76">
        <v>145890</v>
      </c>
      <c r="I32" s="75">
        <v>0.96141553263698964</v>
      </c>
      <c r="J32" s="75">
        <v>0.95957417336691464</v>
      </c>
      <c r="K32" s="75">
        <v>2.8620382879172301E-2</v>
      </c>
      <c r="L32" s="75">
        <v>1.2316715542522E-2</v>
      </c>
      <c r="M32" s="75">
        <v>6.7877030544659996E-4</v>
      </c>
      <c r="N32" s="75">
        <v>5.9310026689500002E-5</v>
      </c>
      <c r="O32" s="75">
        <v>1.6475007413750001E-4</v>
      </c>
      <c r="P32" s="75">
        <v>2.7678012455109997E-4</v>
      </c>
      <c r="Q32" s="75">
        <v>4.2176018979209998E-4</v>
      </c>
      <c r="R32" s="75">
        <v>2.4383010972350001E-4</v>
      </c>
      <c r="S32" s="75">
        <v>9.8850044482500003E-5</v>
      </c>
      <c r="T32" s="75">
        <v>1.252100563445E-4</v>
      </c>
    </row>
    <row r="33" spans="1:20" x14ac:dyDescent="0.35">
      <c r="A33" s="73">
        <v>328</v>
      </c>
      <c r="B33" s="73" t="s">
        <v>163</v>
      </c>
      <c r="C33" s="73" t="s">
        <v>164</v>
      </c>
      <c r="D33" s="73" t="s">
        <v>121</v>
      </c>
      <c r="E33" s="73" t="s">
        <v>98</v>
      </c>
      <c r="F33" s="73" t="s">
        <v>122</v>
      </c>
      <c r="G33" s="74">
        <v>6.5923517112646997E-3</v>
      </c>
      <c r="H33" s="76">
        <v>23863</v>
      </c>
      <c r="I33" s="75">
        <v>0.91048876340188489</v>
      </c>
      <c r="J33" s="75">
        <v>0.90925826010138688</v>
      </c>
      <c r="K33" s="75">
        <v>4.1169064061963398E-2</v>
      </c>
      <c r="L33" s="75">
        <v>3.5331374718608102E-2</v>
      </c>
      <c r="M33" s="75">
        <v>9.2716242512113998E-3</v>
      </c>
      <c r="N33" s="75">
        <v>7.2494181388070003E-4</v>
      </c>
      <c r="O33" s="75">
        <v>2.2892899385710001E-4</v>
      </c>
      <c r="P33" s="75">
        <v>1.144644969285E-4</v>
      </c>
      <c r="Q33" s="75">
        <v>3.4339349078559998E-4</v>
      </c>
      <c r="R33" s="75">
        <v>6.1047731695219995E-4</v>
      </c>
      <c r="S33" s="75">
        <v>1.01873402266397E-2</v>
      </c>
      <c r="T33" s="75">
        <v>4.197031554046E-4</v>
      </c>
    </row>
    <row r="34" spans="1:20" x14ac:dyDescent="0.35">
      <c r="A34" s="73">
        <v>662</v>
      </c>
      <c r="B34" s="73" t="s">
        <v>165</v>
      </c>
      <c r="C34" s="73" t="s">
        <v>166</v>
      </c>
      <c r="D34" s="73" t="s">
        <v>121</v>
      </c>
      <c r="E34" s="73" t="s">
        <v>98</v>
      </c>
      <c r="F34" s="73" t="s">
        <v>107</v>
      </c>
      <c r="G34" s="74">
        <v>7.2018620576616002E-3</v>
      </c>
      <c r="H34" s="76">
        <v>4803</v>
      </c>
      <c r="I34" s="75">
        <v>0.97582283624542865</v>
      </c>
      <c r="J34" s="75">
        <v>0.97780683148626968</v>
      </c>
      <c r="K34" s="75">
        <v>1.93010971149939E-2</v>
      </c>
      <c r="L34" s="75"/>
      <c r="M34" s="75">
        <v>3.0475416497359E-3</v>
      </c>
      <c r="N34" s="75">
        <v>1.8285249898415E-3</v>
      </c>
      <c r="O34" s="75">
        <v>0</v>
      </c>
      <c r="P34" s="75">
        <v>0</v>
      </c>
      <c r="Q34" s="75">
        <v>0</v>
      </c>
      <c r="R34" s="75">
        <v>0</v>
      </c>
      <c r="S34" s="75">
        <v>0</v>
      </c>
      <c r="T34" s="75">
        <v>0</v>
      </c>
    </row>
    <row r="35" spans="1:20" x14ac:dyDescent="0.35">
      <c r="A35" s="73">
        <v>434</v>
      </c>
      <c r="B35" s="73" t="s">
        <v>167</v>
      </c>
      <c r="C35" s="73" t="s">
        <v>168</v>
      </c>
      <c r="D35" s="73" t="s">
        <v>125</v>
      </c>
      <c r="E35" s="73" t="s">
        <v>169</v>
      </c>
      <c r="F35" s="73" t="s">
        <v>170</v>
      </c>
      <c r="G35" s="74">
        <v>7.4214647664763997E-3</v>
      </c>
      <c r="H35" s="76">
        <v>98321</v>
      </c>
      <c r="I35" s="75">
        <v>0.96514253180461751</v>
      </c>
      <c r="J35" s="75">
        <v>0.95953336284787794</v>
      </c>
      <c r="K35" s="75">
        <v>2.1939296371917699E-2</v>
      </c>
      <c r="L35" s="75">
        <v>1.2594235903879401E-2</v>
      </c>
      <c r="M35" s="75">
        <v>4.024658394848E-4</v>
      </c>
      <c r="N35" s="75">
        <v>4.9081199937200002E-5</v>
      </c>
      <c r="O35" s="75">
        <v>0</v>
      </c>
      <c r="P35" s="75">
        <v>0</v>
      </c>
      <c r="Q35" s="75">
        <v>0</v>
      </c>
      <c r="R35" s="75">
        <v>8.0493167896969996E-4</v>
      </c>
      <c r="S35" s="75">
        <v>1.865085597613E-4</v>
      </c>
      <c r="T35" s="75">
        <v>0</v>
      </c>
    </row>
    <row r="36" spans="1:20" x14ac:dyDescent="0.35">
      <c r="A36" s="73">
        <v>704</v>
      </c>
      <c r="B36" s="73" t="s">
        <v>171</v>
      </c>
      <c r="C36" s="73" t="s">
        <v>172</v>
      </c>
      <c r="D36" s="73" t="s">
        <v>136</v>
      </c>
      <c r="E36" s="73" t="s">
        <v>98</v>
      </c>
      <c r="F36" s="73" t="s">
        <v>173</v>
      </c>
      <c r="G36" s="74">
        <v>7.7293948535740002E-3</v>
      </c>
      <c r="H36" s="76">
        <v>47025</v>
      </c>
      <c r="I36" s="75">
        <v>0.98335459317036444</v>
      </c>
      <c r="J36" s="75">
        <v>0.98450762311539664</v>
      </c>
      <c r="K36" s="75"/>
      <c r="L36" s="75">
        <v>1.59553334309195E-2</v>
      </c>
      <c r="M36" s="75">
        <v>6.6916208360339997E-4</v>
      </c>
      <c r="N36" s="75">
        <v>0</v>
      </c>
      <c r="O36" s="75">
        <v>3.7640367202689998E-4</v>
      </c>
      <c r="P36" s="75">
        <v>4.6004893247739999E-4</v>
      </c>
      <c r="Q36" s="75">
        <v>5.0187156270259999E-4</v>
      </c>
      <c r="R36" s="75">
        <v>3.7640367202689998E-4</v>
      </c>
      <c r="S36" s="75">
        <v>2.091131511261E-4</v>
      </c>
      <c r="T36" s="75">
        <v>2.091131511261E-4</v>
      </c>
    </row>
    <row r="37" spans="1:20" x14ac:dyDescent="0.35">
      <c r="A37" s="73">
        <v>218</v>
      </c>
      <c r="B37" s="73" t="s">
        <v>174</v>
      </c>
      <c r="C37" s="73" t="s">
        <v>175</v>
      </c>
      <c r="D37" s="73" t="s">
        <v>121</v>
      </c>
      <c r="E37" s="73" t="s">
        <v>176</v>
      </c>
      <c r="F37" s="73" t="s">
        <v>113</v>
      </c>
      <c r="G37" s="74">
        <v>7.9374393693256995E-3</v>
      </c>
      <c r="H37" s="76">
        <v>161273</v>
      </c>
      <c r="I37" s="75">
        <v>0.95570884223126928</v>
      </c>
      <c r="J37" s="75">
        <v>0.94956255079002516</v>
      </c>
      <c r="K37" s="75">
        <v>1.7386975768458102E-2</v>
      </c>
      <c r="L37" s="75">
        <v>3.0122016984005601E-2</v>
      </c>
      <c r="M37" s="75">
        <v>0</v>
      </c>
      <c r="N37" s="75">
        <v>0</v>
      </c>
      <c r="O37" s="75">
        <v>0</v>
      </c>
      <c r="P37" s="75">
        <v>0</v>
      </c>
      <c r="Q37" s="75">
        <v>0</v>
      </c>
      <c r="R37" s="75">
        <v>0</v>
      </c>
      <c r="S37" s="75">
        <v>0</v>
      </c>
      <c r="T37" s="75">
        <v>0</v>
      </c>
    </row>
    <row r="38" spans="1:20" x14ac:dyDescent="0.35">
      <c r="A38" s="73">
        <v>798</v>
      </c>
      <c r="B38" s="73" t="s">
        <v>177</v>
      </c>
      <c r="C38" s="73" t="s">
        <v>178</v>
      </c>
      <c r="D38" s="73" t="s">
        <v>136</v>
      </c>
      <c r="E38" s="73" t="s">
        <v>98</v>
      </c>
      <c r="F38" s="73" t="s">
        <v>122</v>
      </c>
      <c r="G38" s="74">
        <v>8.0846084565839998E-3</v>
      </c>
      <c r="H38" s="76">
        <v>4025</v>
      </c>
      <c r="I38" s="75">
        <v>0.97979552093476141</v>
      </c>
      <c r="J38" s="75">
        <v>0.97955300654685185</v>
      </c>
      <c r="K38" s="75">
        <v>8.5199610516066004E-3</v>
      </c>
      <c r="L38" s="75">
        <v>7.7896786757546002E-3</v>
      </c>
      <c r="M38" s="75">
        <v>1.9474196689386999E-3</v>
      </c>
      <c r="N38" s="75">
        <v>1.9474196689386999E-3</v>
      </c>
      <c r="O38" s="75">
        <v>0</v>
      </c>
      <c r="P38" s="75">
        <v>0</v>
      </c>
      <c r="Q38" s="75">
        <v>0</v>
      </c>
      <c r="R38" s="75">
        <v>0</v>
      </c>
      <c r="S38" s="75">
        <v>0</v>
      </c>
      <c r="T38" s="75">
        <v>0</v>
      </c>
    </row>
    <row r="39" spans="1:20" x14ac:dyDescent="0.35">
      <c r="A39" s="73">
        <v>70</v>
      </c>
      <c r="B39" s="73" t="s">
        <v>179</v>
      </c>
      <c r="C39" s="73" t="s">
        <v>180</v>
      </c>
      <c r="D39" s="73" t="s">
        <v>97</v>
      </c>
      <c r="E39" s="73" t="s">
        <v>98</v>
      </c>
      <c r="F39" s="73" t="s">
        <v>181</v>
      </c>
      <c r="G39" s="74">
        <v>8.3074962435721999E-3</v>
      </c>
      <c r="H39" s="76">
        <v>19612</v>
      </c>
      <c r="I39" s="75">
        <v>0.96858949032003161</v>
      </c>
      <c r="J39" s="75">
        <v>0.98459242834088012</v>
      </c>
      <c r="K39" s="75">
        <v>3.0472145397076301E-2</v>
      </c>
      <c r="L39" s="75"/>
      <c r="M39" s="75">
        <v>0</v>
      </c>
      <c r="N39" s="75">
        <v>5.4326353220069995E-4</v>
      </c>
      <c r="O39" s="75">
        <v>3.951007506914E-4</v>
      </c>
      <c r="P39" s="75">
        <v>0</v>
      </c>
      <c r="Q39" s="75">
        <v>0</v>
      </c>
      <c r="R39" s="75">
        <v>3.951007506914E-4</v>
      </c>
      <c r="S39" s="75">
        <v>2.469379691821E-4</v>
      </c>
      <c r="T39" s="75">
        <v>3.951007506914E-4</v>
      </c>
    </row>
    <row r="40" spans="1:20" x14ac:dyDescent="0.35">
      <c r="A40" s="73">
        <v>52</v>
      </c>
      <c r="B40" s="73" t="s">
        <v>182</v>
      </c>
      <c r="C40" s="73" t="s">
        <v>183</v>
      </c>
      <c r="D40" s="73" t="s">
        <v>121</v>
      </c>
      <c r="E40" s="73" t="s">
        <v>98</v>
      </c>
      <c r="F40" s="73" t="s">
        <v>107</v>
      </c>
      <c r="G40" s="74">
        <v>8.5288617206524999E-3</v>
      </c>
      <c r="H40" s="76">
        <v>7688</v>
      </c>
      <c r="I40" s="75">
        <v>0.94354442808051053</v>
      </c>
      <c r="J40" s="75">
        <v>0.94714150238402106</v>
      </c>
      <c r="K40" s="75">
        <v>5.1546391752577303E-2</v>
      </c>
      <c r="L40" s="75"/>
      <c r="M40" s="75">
        <v>4.5409916543937001E-3</v>
      </c>
      <c r="N40" s="75">
        <v>0</v>
      </c>
      <c r="O40" s="75">
        <v>0</v>
      </c>
      <c r="P40" s="75">
        <v>3.6818851251839999E-4</v>
      </c>
      <c r="Q40" s="75">
        <v>0</v>
      </c>
      <c r="R40" s="75">
        <v>0</v>
      </c>
      <c r="S40" s="75">
        <v>0</v>
      </c>
      <c r="T40" s="75">
        <v>0</v>
      </c>
    </row>
    <row r="41" spans="1:20" x14ac:dyDescent="0.35">
      <c r="A41" s="73">
        <v>214</v>
      </c>
      <c r="B41" s="73" t="s">
        <v>184</v>
      </c>
      <c r="C41" s="73" t="s">
        <v>185</v>
      </c>
      <c r="D41" s="73" t="s">
        <v>121</v>
      </c>
      <c r="E41" s="73" t="s">
        <v>98</v>
      </c>
      <c r="F41" s="73" t="s">
        <v>99</v>
      </c>
      <c r="G41" s="74">
        <v>8.7861887056307E-3</v>
      </c>
      <c r="H41" s="76">
        <v>94040</v>
      </c>
      <c r="I41" s="75">
        <v>0.96980447157825267</v>
      </c>
      <c r="J41" s="75">
        <v>0.96527970027273535</v>
      </c>
      <c r="K41" s="75">
        <v>9.8279844897285994E-3</v>
      </c>
      <c r="L41" s="75">
        <v>1.3313670489233599E-2</v>
      </c>
      <c r="M41" s="75">
        <v>7.5385694249649002E-3</v>
      </c>
      <c r="N41" s="75">
        <v>1.2375216566289999E-4</v>
      </c>
      <c r="O41" s="75">
        <v>0</v>
      </c>
      <c r="P41" s="75">
        <v>1.6294035145614999E-3</v>
      </c>
      <c r="Q41" s="75">
        <v>1.2375216566289999E-4</v>
      </c>
      <c r="R41" s="75">
        <v>4.1250721887600003E-5</v>
      </c>
      <c r="S41" s="75">
        <v>0</v>
      </c>
      <c r="T41" s="75">
        <v>3.0938041415699999E-5</v>
      </c>
    </row>
    <row r="42" spans="1:20" x14ac:dyDescent="0.35">
      <c r="A42" s="73">
        <v>388</v>
      </c>
      <c r="B42" s="73" t="s">
        <v>186</v>
      </c>
      <c r="C42" s="73" t="s">
        <v>187</v>
      </c>
      <c r="D42" s="73" t="s">
        <v>121</v>
      </c>
      <c r="E42" s="73" t="s">
        <v>188</v>
      </c>
      <c r="F42" s="73" t="s">
        <v>113</v>
      </c>
      <c r="G42" s="74">
        <v>1.0810291713887799E-2</v>
      </c>
      <c r="H42" s="76">
        <v>11837</v>
      </c>
      <c r="I42" s="75">
        <v>0.90296742695857812</v>
      </c>
      <c r="J42" s="75">
        <v>0.8977948942241325</v>
      </c>
      <c r="K42" s="75">
        <v>7.8724540392097003E-2</v>
      </c>
      <c r="L42" s="75"/>
      <c r="M42" s="75">
        <v>1.2205355099549999E-3</v>
      </c>
      <c r="N42" s="75">
        <v>4.577008162331E-4</v>
      </c>
      <c r="O42" s="75">
        <v>6.4078114272637004E-3</v>
      </c>
      <c r="P42" s="75">
        <v>1.0603402242733999E-2</v>
      </c>
      <c r="Q42" s="75">
        <v>6.7892287741245999E-3</v>
      </c>
      <c r="R42" s="75">
        <v>5.8738271416584002E-3</v>
      </c>
      <c r="S42" s="75">
        <v>3.7378899992371998E-3</v>
      </c>
      <c r="T42" s="75">
        <v>3.2801891830040002E-3</v>
      </c>
    </row>
    <row r="43" spans="1:20" x14ac:dyDescent="0.35">
      <c r="A43" s="73">
        <v>144</v>
      </c>
      <c r="B43" s="73" t="s">
        <v>189</v>
      </c>
      <c r="C43" s="73" t="s">
        <v>190</v>
      </c>
      <c r="D43" s="73" t="s">
        <v>142</v>
      </c>
      <c r="E43" s="73" t="s">
        <v>191</v>
      </c>
      <c r="F43" s="73" t="s">
        <v>192</v>
      </c>
      <c r="G43" s="74">
        <v>1.1184699058671701E-2</v>
      </c>
      <c r="H43" s="76">
        <v>103846</v>
      </c>
      <c r="I43" s="75">
        <v>0.97641837636572204</v>
      </c>
      <c r="J43" s="75">
        <v>0.97774410725426231</v>
      </c>
      <c r="K43" s="75">
        <v>2.1099347462248699E-2</v>
      </c>
      <c r="L43" s="75">
        <v>6.6852210542151999E-3</v>
      </c>
      <c r="M43" s="75">
        <v>6.7698441055340003E-4</v>
      </c>
      <c r="N43" s="75">
        <v>3.0088196024599998E-4</v>
      </c>
      <c r="O43" s="75">
        <v>0</v>
      </c>
      <c r="P43" s="75">
        <v>0</v>
      </c>
      <c r="Q43" s="75">
        <v>0</v>
      </c>
      <c r="R43" s="75">
        <v>0</v>
      </c>
      <c r="S43" s="75">
        <v>0</v>
      </c>
      <c r="T43" s="75">
        <v>0</v>
      </c>
    </row>
    <row r="44" spans="1:20" x14ac:dyDescent="0.35">
      <c r="A44" s="73">
        <v>740</v>
      </c>
      <c r="B44" s="73" t="s">
        <v>193</v>
      </c>
      <c r="C44" s="73" t="s">
        <v>194</v>
      </c>
      <c r="D44" s="73" t="s">
        <v>121</v>
      </c>
      <c r="E44" s="73" t="s">
        <v>98</v>
      </c>
      <c r="F44" s="73" t="s">
        <v>113</v>
      </c>
      <c r="G44" s="74">
        <v>1.12324684674057E-2</v>
      </c>
      <c r="H44" s="76">
        <v>28918</v>
      </c>
      <c r="I44" s="75">
        <v>0.83783862088946837</v>
      </c>
      <c r="J44" s="75">
        <v>0.86671588326097471</v>
      </c>
      <c r="K44" s="75">
        <v>0.14098218166014781</v>
      </c>
      <c r="L44" s="75">
        <v>1.41967260611328E-2</v>
      </c>
      <c r="M44" s="75">
        <v>1.21106765174562E-2</v>
      </c>
      <c r="N44" s="75">
        <v>6.9534984789219997E-4</v>
      </c>
      <c r="O44" s="75">
        <v>3.7664783427500002E-4</v>
      </c>
      <c r="P44" s="75">
        <v>8.1124148920759997E-4</v>
      </c>
      <c r="Q44" s="75">
        <v>3.7664783427500002E-4</v>
      </c>
      <c r="R44" s="75">
        <v>4.0562074460379999E-4</v>
      </c>
      <c r="S44" s="75">
        <v>2.0860495436767E-3</v>
      </c>
      <c r="T44" s="75">
        <v>1.738374619731E-4</v>
      </c>
    </row>
    <row r="45" spans="1:20" x14ac:dyDescent="0.35">
      <c r="A45" s="73">
        <v>360</v>
      </c>
      <c r="B45" s="73" t="s">
        <v>195</v>
      </c>
      <c r="C45" s="73" t="s">
        <v>196</v>
      </c>
      <c r="D45" s="73" t="s">
        <v>136</v>
      </c>
      <c r="E45" s="73" t="s">
        <v>103</v>
      </c>
      <c r="F45" s="73" t="s">
        <v>197</v>
      </c>
      <c r="G45" s="74">
        <v>1.4010748893718099E-2</v>
      </c>
      <c r="H45" s="76">
        <v>191090</v>
      </c>
      <c r="I45" s="75">
        <v>0.98803540774751297</v>
      </c>
      <c r="J45" s="75">
        <v>0.99008277467152705</v>
      </c>
      <c r="K45" s="75"/>
      <c r="L45" s="75">
        <v>8.2159624413145997E-3</v>
      </c>
      <c r="M45" s="75">
        <v>1.6545676407929999E-4</v>
      </c>
      <c r="N45" s="75">
        <v>2.8024239415938E-3</v>
      </c>
      <c r="O45" s="75">
        <v>1.18922049182E-4</v>
      </c>
      <c r="P45" s="75">
        <v>2.2750305060909999E-4</v>
      </c>
      <c r="Q45" s="75">
        <v>6.7216810407199994E-5</v>
      </c>
      <c r="R45" s="75">
        <v>4.136419101983E-4</v>
      </c>
      <c r="S45" s="75">
        <v>0</v>
      </c>
      <c r="T45" s="75">
        <v>1.0341047755E-5</v>
      </c>
    </row>
    <row r="46" spans="1:20" x14ac:dyDescent="0.35">
      <c r="A46" s="73">
        <v>156</v>
      </c>
      <c r="B46" s="73" t="s">
        <v>198</v>
      </c>
      <c r="C46" s="73" t="s">
        <v>199</v>
      </c>
      <c r="D46" s="73" t="s">
        <v>136</v>
      </c>
      <c r="E46" s="73" t="s">
        <v>200</v>
      </c>
      <c r="F46" s="73" t="s">
        <v>170</v>
      </c>
      <c r="G46" s="74">
        <v>1.6066725408367E-2</v>
      </c>
      <c r="H46" s="76">
        <v>41283</v>
      </c>
      <c r="I46" s="75">
        <v>0.90208460798881218</v>
      </c>
      <c r="J46" s="75">
        <v>0.95022328806260969</v>
      </c>
      <c r="K46" s="75">
        <v>1.5077353378201001E-3</v>
      </c>
      <c r="L46" s="75">
        <v>0</v>
      </c>
      <c r="M46" s="75">
        <v>5.2442968271999998E-4</v>
      </c>
      <c r="N46" s="75">
        <v>1.1034874573900901E-2</v>
      </c>
      <c r="O46" s="75">
        <v>2.97176820208024E-2</v>
      </c>
      <c r="P46" s="75">
        <v>2.96302770736824E-2</v>
      </c>
      <c r="Q46" s="75">
        <v>2.97176820208024E-2</v>
      </c>
      <c r="R46" s="75">
        <v>2.9652128310462399E-2</v>
      </c>
      <c r="S46" s="75"/>
      <c r="T46" s="75">
        <v>2.96302770736824E-2</v>
      </c>
    </row>
    <row r="47" spans="1:20" x14ac:dyDescent="0.35">
      <c r="A47" s="73">
        <v>76</v>
      </c>
      <c r="B47" s="73" t="s">
        <v>201</v>
      </c>
      <c r="C47" s="73" t="s">
        <v>202</v>
      </c>
      <c r="D47" s="73" t="s">
        <v>121</v>
      </c>
      <c r="E47" s="73" t="s">
        <v>203</v>
      </c>
      <c r="F47" s="73" t="s">
        <v>129</v>
      </c>
      <c r="G47" s="74">
        <v>1.6346040777111701E-2</v>
      </c>
      <c r="H47" s="76">
        <v>355672</v>
      </c>
      <c r="I47" s="75">
        <v>0.99654809136350386</v>
      </c>
      <c r="J47" s="75">
        <v>0.99671096379490121</v>
      </c>
      <c r="K47" s="75"/>
      <c r="L47" s="75">
        <v>2.1854616367429999E-4</v>
      </c>
      <c r="M47" s="75">
        <v>7.2848721224760002E-4</v>
      </c>
      <c r="N47" s="75">
        <v>0</v>
      </c>
      <c r="O47" s="75">
        <v>2.5188846300405999E-3</v>
      </c>
      <c r="P47" s="75">
        <v>2.5188846300405999E-3</v>
      </c>
      <c r="Q47" s="75">
        <v>2.5188846300405999E-3</v>
      </c>
      <c r="R47" s="75">
        <v>2.5188846300405999E-3</v>
      </c>
      <c r="S47" s="75">
        <v>2.5188846300405999E-3</v>
      </c>
      <c r="T47" s="75">
        <v>2.5188846300405999E-3</v>
      </c>
    </row>
    <row r="48" spans="1:20" x14ac:dyDescent="0.35">
      <c r="A48" s="73">
        <v>84</v>
      </c>
      <c r="B48" s="73" t="s">
        <v>204</v>
      </c>
      <c r="C48" s="73" t="s">
        <v>205</v>
      </c>
      <c r="D48" s="73" t="s">
        <v>121</v>
      </c>
      <c r="E48" s="73" t="s">
        <v>98</v>
      </c>
      <c r="F48" s="73" t="s">
        <v>104</v>
      </c>
      <c r="G48" s="74">
        <v>1.71088313258261E-2</v>
      </c>
      <c r="H48" s="76">
        <v>18169</v>
      </c>
      <c r="I48" s="75">
        <v>0.94350106454795657</v>
      </c>
      <c r="J48" s="75">
        <v>0.95221434328090016</v>
      </c>
      <c r="K48" s="75">
        <v>4.4035934984680898E-2</v>
      </c>
      <c r="L48" s="75">
        <v>8.2567378096277001E-3</v>
      </c>
      <c r="M48" s="75">
        <v>8.4644544840836999E-3</v>
      </c>
      <c r="N48" s="75">
        <v>3.115750116841E-4</v>
      </c>
      <c r="O48" s="75">
        <v>0</v>
      </c>
      <c r="P48" s="75">
        <v>0</v>
      </c>
      <c r="Q48" s="75">
        <v>0</v>
      </c>
      <c r="R48" s="75">
        <v>0</v>
      </c>
      <c r="S48" s="75">
        <v>3.6350418029810003E-4</v>
      </c>
      <c r="T48" s="75">
        <v>0</v>
      </c>
    </row>
    <row r="49" spans="1:20" x14ac:dyDescent="0.35">
      <c r="A49" s="73">
        <v>600</v>
      </c>
      <c r="B49" s="73" t="s">
        <v>206</v>
      </c>
      <c r="C49" s="73" t="s">
        <v>207</v>
      </c>
      <c r="D49" s="73" t="s">
        <v>121</v>
      </c>
      <c r="E49" s="73" t="s">
        <v>98</v>
      </c>
      <c r="F49" s="73" t="s">
        <v>192</v>
      </c>
      <c r="G49" s="74">
        <v>1.8848581354508599E-2</v>
      </c>
      <c r="H49" s="76">
        <v>29160</v>
      </c>
      <c r="I49" s="75">
        <v>0.93925143335695416</v>
      </c>
      <c r="J49" s="75">
        <v>0.94332166231540615</v>
      </c>
      <c r="K49" s="75">
        <v>3.96508406880113E-2</v>
      </c>
      <c r="L49" s="75">
        <v>2.9118082844810898E-2</v>
      </c>
      <c r="M49" s="75">
        <v>1.9004058493848001E-3</v>
      </c>
      <c r="N49" s="75">
        <v>3.2210268633639999E-4</v>
      </c>
      <c r="O49" s="75">
        <v>0</v>
      </c>
      <c r="P49" s="75">
        <v>1.9004058493848001E-3</v>
      </c>
      <c r="Q49" s="75">
        <v>0</v>
      </c>
      <c r="R49" s="75">
        <v>0</v>
      </c>
      <c r="S49" s="75">
        <v>0</v>
      </c>
      <c r="T49" s="75">
        <v>0</v>
      </c>
    </row>
    <row r="50" spans="1:20" x14ac:dyDescent="0.35">
      <c r="A50" s="73">
        <v>170</v>
      </c>
      <c r="B50" s="73" t="s">
        <v>208</v>
      </c>
      <c r="C50" s="73" t="s">
        <v>209</v>
      </c>
      <c r="D50" s="73" t="s">
        <v>121</v>
      </c>
      <c r="E50" s="73" t="s">
        <v>103</v>
      </c>
      <c r="F50" s="73" t="s">
        <v>104</v>
      </c>
      <c r="G50" s="74">
        <v>1.9657272628334801E-2</v>
      </c>
      <c r="H50" s="76">
        <v>152688</v>
      </c>
      <c r="I50" s="75">
        <v>0.96465192092644192</v>
      </c>
      <c r="J50" s="75">
        <v>0.95057768327907366</v>
      </c>
      <c r="K50" s="75"/>
      <c r="L50" s="75">
        <v>3.3389561734361903E-2</v>
      </c>
      <c r="M50" s="75">
        <v>2.1290978816424001E-3</v>
      </c>
      <c r="N50" s="75">
        <v>0</v>
      </c>
      <c r="O50" s="75">
        <v>0</v>
      </c>
      <c r="P50" s="75">
        <v>0</v>
      </c>
      <c r="Q50" s="75">
        <v>0</v>
      </c>
      <c r="R50" s="75">
        <v>0</v>
      </c>
      <c r="S50" s="75">
        <v>0</v>
      </c>
      <c r="T50" s="75">
        <v>0</v>
      </c>
    </row>
    <row r="51" spans="1:20" x14ac:dyDescent="0.35">
      <c r="A51" s="73">
        <v>818</v>
      </c>
      <c r="B51" s="73" t="s">
        <v>210</v>
      </c>
      <c r="C51" s="73" t="s">
        <v>211</v>
      </c>
      <c r="D51" s="73" t="s">
        <v>125</v>
      </c>
      <c r="E51" s="73" t="s">
        <v>103</v>
      </c>
      <c r="F51" s="73" t="s">
        <v>170</v>
      </c>
      <c r="G51" s="74">
        <v>1.96817970481813E-2</v>
      </c>
      <c r="H51" s="76">
        <v>115784</v>
      </c>
      <c r="I51" s="75">
        <v>0.98509392866866319</v>
      </c>
      <c r="J51" s="75">
        <v>0.98554567737143595</v>
      </c>
      <c r="K51" s="75">
        <v>1.01500816771032E-2</v>
      </c>
      <c r="L51" s="75">
        <v>3.3606724748162001E-3</v>
      </c>
      <c r="M51" s="75">
        <v>0</v>
      </c>
      <c r="N51" s="75">
        <v>4.2540157909099997E-5</v>
      </c>
      <c r="O51" s="75"/>
      <c r="P51" s="75">
        <v>3.9136945276339999E-4</v>
      </c>
      <c r="Q51" s="75">
        <v>2.55240947454E-5</v>
      </c>
      <c r="R51" s="75">
        <v>4.2540157909099997E-5</v>
      </c>
      <c r="S51" s="75">
        <v>2.1780560849441999E-3</v>
      </c>
      <c r="T51" s="75">
        <v>4.2540157909099997E-5</v>
      </c>
    </row>
    <row r="52" spans="1:20" x14ac:dyDescent="0.35">
      <c r="A52" s="73">
        <v>608</v>
      </c>
      <c r="B52" s="73" t="s">
        <v>212</v>
      </c>
      <c r="C52" s="73" t="s">
        <v>213</v>
      </c>
      <c r="D52" s="73" t="s">
        <v>136</v>
      </c>
      <c r="E52" s="73" t="s">
        <v>103</v>
      </c>
      <c r="F52" s="73" t="s">
        <v>197</v>
      </c>
      <c r="G52" s="74">
        <v>2.4249342416319E-2</v>
      </c>
      <c r="H52" s="76">
        <v>118069</v>
      </c>
      <c r="I52" s="75">
        <v>0.98987231402533593</v>
      </c>
      <c r="J52" s="75">
        <v>0.98772992710557972</v>
      </c>
      <c r="K52" s="75"/>
      <c r="L52" s="75">
        <v>1.0035463668603299E-2</v>
      </c>
      <c r="M52" s="75">
        <v>9.2222306060700003E-5</v>
      </c>
      <c r="N52" s="75">
        <v>0</v>
      </c>
      <c r="O52" s="75">
        <v>0</v>
      </c>
      <c r="P52" s="75">
        <v>0</v>
      </c>
      <c r="Q52" s="75">
        <v>0</v>
      </c>
      <c r="R52" s="75">
        <v>0</v>
      </c>
      <c r="S52" s="75">
        <v>0</v>
      </c>
      <c r="T52" s="75">
        <v>0</v>
      </c>
    </row>
    <row r="53" spans="1:20" x14ac:dyDescent="0.35">
      <c r="A53" s="73">
        <v>882</v>
      </c>
      <c r="B53" s="73" t="s">
        <v>214</v>
      </c>
      <c r="C53" s="73" t="s">
        <v>215</v>
      </c>
      <c r="D53" s="73" t="s">
        <v>136</v>
      </c>
      <c r="E53" s="73" t="s">
        <v>98</v>
      </c>
      <c r="F53" s="73" t="s">
        <v>122</v>
      </c>
      <c r="G53" s="74">
        <v>2.46004897655159E-2</v>
      </c>
      <c r="H53" s="76">
        <v>19709</v>
      </c>
      <c r="I53" s="75">
        <v>0.94491322274427081</v>
      </c>
      <c r="J53" s="75">
        <v>0.9516391660074397</v>
      </c>
      <c r="K53" s="75">
        <v>3.4039696998753498E-2</v>
      </c>
      <c r="L53" s="75">
        <v>2.66564387764886E-2</v>
      </c>
      <c r="M53" s="75">
        <v>9.5886470419000001E-5</v>
      </c>
      <c r="N53" s="75">
        <v>1.6780132323329E-3</v>
      </c>
      <c r="O53" s="75">
        <v>0</v>
      </c>
      <c r="P53" s="75">
        <v>0</v>
      </c>
      <c r="Q53" s="75">
        <v>0</v>
      </c>
      <c r="R53" s="75">
        <v>0</v>
      </c>
      <c r="S53" s="75">
        <v>0</v>
      </c>
      <c r="T53" s="75">
        <v>0</v>
      </c>
    </row>
    <row r="54" spans="1:20" x14ac:dyDescent="0.35">
      <c r="A54" s="73">
        <v>710</v>
      </c>
      <c r="B54" s="73" t="s">
        <v>216</v>
      </c>
      <c r="C54" s="73" t="s">
        <v>217</v>
      </c>
      <c r="D54" s="73" t="s">
        <v>152</v>
      </c>
      <c r="E54" s="73" t="s">
        <v>103</v>
      </c>
      <c r="F54" s="73" t="s">
        <v>192</v>
      </c>
      <c r="G54" s="74">
        <v>2.48906428726559E-2</v>
      </c>
      <c r="H54" s="76">
        <v>15248</v>
      </c>
      <c r="I54" s="75">
        <v>0.8104602955246093</v>
      </c>
      <c r="J54" s="75">
        <v>0.78450048677638606</v>
      </c>
      <c r="K54" s="75">
        <v>0.17210587860104179</v>
      </c>
      <c r="L54" s="75">
        <v>4.5391729563091301E-2</v>
      </c>
      <c r="M54" s="75">
        <v>2.0729244179866001E-3</v>
      </c>
      <c r="N54" s="75">
        <v>0</v>
      </c>
      <c r="O54" s="75">
        <v>0</v>
      </c>
      <c r="P54" s="75">
        <v>0</v>
      </c>
      <c r="Q54" s="75">
        <v>0</v>
      </c>
      <c r="R54" s="75">
        <v>0</v>
      </c>
      <c r="S54" s="75">
        <v>0</v>
      </c>
      <c r="T54" s="75">
        <v>0</v>
      </c>
    </row>
    <row r="55" spans="1:20" x14ac:dyDescent="0.35">
      <c r="A55" s="73">
        <v>504</v>
      </c>
      <c r="B55" s="73" t="s">
        <v>218</v>
      </c>
      <c r="C55" s="73" t="s">
        <v>219</v>
      </c>
      <c r="D55" s="73" t="s">
        <v>125</v>
      </c>
      <c r="E55" s="73" t="s">
        <v>169</v>
      </c>
      <c r="F55" s="73" t="s">
        <v>126</v>
      </c>
      <c r="G55" s="74">
        <v>2.6696723441338499E-2</v>
      </c>
      <c r="H55" s="76">
        <v>62228</v>
      </c>
      <c r="I55" s="75">
        <v>0.92309974485254853</v>
      </c>
      <c r="J55" s="75">
        <v>0.91851845145710442</v>
      </c>
      <c r="K55" s="75">
        <v>2.7428351035424001E-2</v>
      </c>
      <c r="L55" s="75">
        <v>5.99893194090073E-2</v>
      </c>
      <c r="M55" s="75">
        <v>5.9336616626100003E-5</v>
      </c>
      <c r="N55" s="75">
        <v>7.4170770782599994E-5</v>
      </c>
      <c r="O55" s="75">
        <v>0</v>
      </c>
      <c r="P55" s="75">
        <v>0</v>
      </c>
      <c r="Q55" s="75">
        <v>0</v>
      </c>
      <c r="R55" s="75">
        <v>0</v>
      </c>
      <c r="S55" s="75">
        <v>0</v>
      </c>
      <c r="T55" s="75">
        <v>0</v>
      </c>
    </row>
    <row r="56" spans="1:20" x14ac:dyDescent="0.35">
      <c r="A56" s="73">
        <v>484</v>
      </c>
      <c r="B56" s="73" t="s">
        <v>220</v>
      </c>
      <c r="C56" s="73" t="s">
        <v>221</v>
      </c>
      <c r="D56" s="73" t="s">
        <v>121</v>
      </c>
      <c r="E56" s="73" t="s">
        <v>176</v>
      </c>
      <c r="F56" s="73" t="s">
        <v>222</v>
      </c>
      <c r="G56" s="74">
        <v>2.8053784493086199E-2</v>
      </c>
      <c r="H56" s="76">
        <v>26839</v>
      </c>
      <c r="I56" s="75">
        <v>0.74503109038418835</v>
      </c>
      <c r="J56" s="75">
        <v>0.74404807629865855</v>
      </c>
      <c r="K56" s="75">
        <v>0.249805685098823</v>
      </c>
      <c r="L56" s="75"/>
      <c r="M56" s="75">
        <v>0</v>
      </c>
      <c r="N56" s="75">
        <v>0</v>
      </c>
      <c r="O56" s="75">
        <v>5.8849655785032E-3</v>
      </c>
      <c r="P56" s="75">
        <v>5.8849655785032E-3</v>
      </c>
      <c r="Q56" s="75">
        <v>5.8849655785032E-3</v>
      </c>
      <c r="R56" s="75">
        <v>5.8849655785032E-3</v>
      </c>
      <c r="S56" s="75">
        <v>5.8849655785032E-3</v>
      </c>
      <c r="T56" s="75">
        <v>0</v>
      </c>
    </row>
    <row r="57" spans="1:20" x14ac:dyDescent="0.35">
      <c r="A57" s="73">
        <v>496</v>
      </c>
      <c r="B57" s="73" t="s">
        <v>223</v>
      </c>
      <c r="C57" s="73" t="s">
        <v>224</v>
      </c>
      <c r="D57" s="73" t="s">
        <v>136</v>
      </c>
      <c r="E57" s="73" t="s">
        <v>98</v>
      </c>
      <c r="F57" s="73" t="s">
        <v>113</v>
      </c>
      <c r="G57" s="74">
        <v>2.81268202333581E-2</v>
      </c>
      <c r="H57" s="76">
        <v>48361</v>
      </c>
      <c r="I57" s="75">
        <v>0.97034450932001048</v>
      </c>
      <c r="J57" s="75">
        <v>0.96453759021469265</v>
      </c>
      <c r="K57" s="75">
        <v>2.5542246032223801E-2</v>
      </c>
      <c r="L57" s="75">
        <v>4.4744075924477E-3</v>
      </c>
      <c r="M57" s="75">
        <v>4.0129216075800002E-5</v>
      </c>
      <c r="N57" s="75">
        <v>1.0032304018939999E-4</v>
      </c>
      <c r="O57" s="75">
        <v>0</v>
      </c>
      <c r="P57" s="75">
        <v>2.0064608037879999E-4</v>
      </c>
      <c r="Q57" s="75">
        <v>4.815505929092E-4</v>
      </c>
      <c r="R57" s="75">
        <v>2.407752964546E-4</v>
      </c>
      <c r="S57" s="75">
        <v>2.0064608037900001E-5</v>
      </c>
      <c r="T57" s="75">
        <v>0</v>
      </c>
    </row>
    <row r="58" spans="1:20" x14ac:dyDescent="0.35">
      <c r="A58" s="73">
        <v>762</v>
      </c>
      <c r="B58" s="73" t="s">
        <v>225</v>
      </c>
      <c r="C58" s="73" t="s">
        <v>226</v>
      </c>
      <c r="D58" s="73" t="s">
        <v>97</v>
      </c>
      <c r="E58" s="73" t="s">
        <v>103</v>
      </c>
      <c r="F58" s="73" t="s">
        <v>197</v>
      </c>
      <c r="G58" s="74">
        <v>2.9005923068436999E-2</v>
      </c>
      <c r="H58" s="76">
        <v>44020</v>
      </c>
      <c r="I58" s="75">
        <v>0.99276065041383821</v>
      </c>
      <c r="J58" s="75">
        <v>0.99401223707645237</v>
      </c>
      <c r="K58" s="75">
        <v>6.9010622223225002E-3</v>
      </c>
      <c r="L58" s="75">
        <v>1.7365418010419E-3</v>
      </c>
      <c r="M58" s="75">
        <v>6.7657472767900003E-5</v>
      </c>
      <c r="N58" s="75">
        <v>0</v>
      </c>
      <c r="O58" s="75">
        <v>0</v>
      </c>
      <c r="P58" s="75">
        <v>0</v>
      </c>
      <c r="Q58" s="75">
        <v>0</v>
      </c>
      <c r="R58" s="75">
        <v>0</v>
      </c>
      <c r="S58" s="75">
        <v>0</v>
      </c>
      <c r="T58" s="75">
        <v>0</v>
      </c>
    </row>
    <row r="59" spans="1:20" x14ac:dyDescent="0.35">
      <c r="A59" s="73">
        <v>604</v>
      </c>
      <c r="B59" s="73" t="s">
        <v>227</v>
      </c>
      <c r="C59" s="73" t="s">
        <v>228</v>
      </c>
      <c r="D59" s="73" t="s">
        <v>121</v>
      </c>
      <c r="E59" s="73" t="s">
        <v>229</v>
      </c>
      <c r="F59" s="73" t="s">
        <v>99</v>
      </c>
      <c r="G59" s="74">
        <v>2.9221136839694201E-2</v>
      </c>
      <c r="H59" s="76">
        <v>134333</v>
      </c>
      <c r="I59" s="75">
        <v>0.95223681692197548</v>
      </c>
      <c r="J59" s="75">
        <v>0.92622029541431827</v>
      </c>
      <c r="K59" s="75">
        <v>3.0247180497763499E-2</v>
      </c>
      <c r="L59" s="75">
        <v>2.3236526288181101E-2</v>
      </c>
      <c r="M59" s="75">
        <v>4.7493815171080001E-4</v>
      </c>
      <c r="N59" s="75">
        <v>0</v>
      </c>
      <c r="O59" s="75">
        <v>0</v>
      </c>
      <c r="P59" s="75">
        <v>0</v>
      </c>
      <c r="Q59" s="75">
        <v>0</v>
      </c>
      <c r="R59" s="75">
        <v>0</v>
      </c>
      <c r="S59" s="75">
        <v>1.75939775006911E-2</v>
      </c>
      <c r="T59" s="75">
        <v>0</v>
      </c>
    </row>
    <row r="60" spans="1:20" x14ac:dyDescent="0.35">
      <c r="A60" s="73">
        <v>222</v>
      </c>
      <c r="B60" s="73" t="s">
        <v>230</v>
      </c>
      <c r="C60" s="73" t="s">
        <v>231</v>
      </c>
      <c r="D60" s="73" t="s">
        <v>121</v>
      </c>
      <c r="E60" s="73" t="s">
        <v>98</v>
      </c>
      <c r="F60" s="73" t="s">
        <v>170</v>
      </c>
      <c r="G60" s="74">
        <v>3.24625094524029E-2</v>
      </c>
      <c r="H60" s="76">
        <v>49978</v>
      </c>
      <c r="I60" s="75">
        <v>0.93532207957480251</v>
      </c>
      <c r="J60" s="75">
        <v>0.93303178989383395</v>
      </c>
      <c r="K60" s="75">
        <v>3.8159224463824498E-2</v>
      </c>
      <c r="L60" s="75">
        <v>4.3249616349140999E-2</v>
      </c>
      <c r="M60" s="75">
        <v>6.9244301381139999E-4</v>
      </c>
      <c r="N60" s="75">
        <v>0</v>
      </c>
      <c r="O60" s="75">
        <v>0</v>
      </c>
      <c r="P60" s="75">
        <v>2.9943481678330002E-4</v>
      </c>
      <c r="Q60" s="75">
        <v>0</v>
      </c>
      <c r="R60" s="75">
        <v>0</v>
      </c>
      <c r="S60" s="75">
        <v>0</v>
      </c>
      <c r="T60" s="75">
        <v>0</v>
      </c>
    </row>
    <row r="61" spans="1:20" x14ac:dyDescent="0.35">
      <c r="A61" s="73">
        <v>368</v>
      </c>
      <c r="B61" s="73" t="s">
        <v>232</v>
      </c>
      <c r="C61" s="73" t="s">
        <v>233</v>
      </c>
      <c r="D61" s="73" t="s">
        <v>125</v>
      </c>
      <c r="E61" s="73" t="s">
        <v>98</v>
      </c>
      <c r="F61" s="73" t="s">
        <v>113</v>
      </c>
      <c r="G61" s="74">
        <v>3.2694322381287999E-2</v>
      </c>
      <c r="H61" s="76">
        <v>130155</v>
      </c>
      <c r="I61" s="75">
        <v>0.99057034567788482</v>
      </c>
      <c r="J61" s="75">
        <v>0.99135285594307765</v>
      </c>
      <c r="K61" s="75">
        <v>7.5498120157694E-3</v>
      </c>
      <c r="L61" s="75">
        <v>2.3593162549279002E-3</v>
      </c>
      <c r="M61" s="75">
        <v>7.6106975965400001E-5</v>
      </c>
      <c r="N61" s="75">
        <v>0</v>
      </c>
      <c r="O61" s="75">
        <v>0</v>
      </c>
      <c r="P61" s="75">
        <v>1.1416046394809999E-4</v>
      </c>
      <c r="Q61" s="75">
        <v>0</v>
      </c>
      <c r="R61" s="75">
        <v>0</v>
      </c>
      <c r="S61" s="75">
        <v>0</v>
      </c>
      <c r="T61" s="75">
        <v>0</v>
      </c>
    </row>
    <row r="62" spans="1:20" x14ac:dyDescent="0.35">
      <c r="A62" s="73">
        <v>68</v>
      </c>
      <c r="B62" s="73" t="s">
        <v>234</v>
      </c>
      <c r="C62" s="73" t="s">
        <v>235</v>
      </c>
      <c r="D62" s="73" t="s">
        <v>121</v>
      </c>
      <c r="E62" s="73" t="s">
        <v>236</v>
      </c>
      <c r="F62" s="73" t="s">
        <v>192</v>
      </c>
      <c r="G62" s="74">
        <v>3.7754270156395202E-2</v>
      </c>
      <c r="H62" s="76">
        <v>49394</v>
      </c>
      <c r="I62" s="75">
        <v>0.97339586946239953</v>
      </c>
      <c r="J62" s="75">
        <v>0.97088470723134213</v>
      </c>
      <c r="K62" s="75">
        <v>1.5863944505754402E-2</v>
      </c>
      <c r="L62" s="75">
        <v>1.48588995743339E-2</v>
      </c>
      <c r="M62" s="75">
        <v>0</v>
      </c>
      <c r="N62" s="75">
        <v>0</v>
      </c>
      <c r="O62" s="75">
        <v>0</v>
      </c>
      <c r="P62" s="75">
        <v>0</v>
      </c>
      <c r="Q62" s="75">
        <v>0</v>
      </c>
      <c r="R62" s="75">
        <v>0</v>
      </c>
      <c r="S62" s="75">
        <v>0</v>
      </c>
      <c r="T62" s="75">
        <v>0</v>
      </c>
    </row>
    <row r="63" spans="1:20" x14ac:dyDescent="0.35">
      <c r="A63" s="73">
        <v>678</v>
      </c>
      <c r="B63" s="73" t="s">
        <v>237</v>
      </c>
      <c r="C63" s="73" t="s">
        <v>238</v>
      </c>
      <c r="D63" s="73" t="s">
        <v>152</v>
      </c>
      <c r="E63" s="73" t="s">
        <v>98</v>
      </c>
      <c r="F63" s="73" t="s">
        <v>99</v>
      </c>
      <c r="G63" s="74">
        <v>4.7923375105539102E-2</v>
      </c>
      <c r="H63" s="76">
        <v>13560</v>
      </c>
      <c r="I63" s="75">
        <v>0.97155549186787993</v>
      </c>
      <c r="J63" s="75">
        <v>0.9700086542412456</v>
      </c>
      <c r="K63" s="75">
        <v>1.0962241169305701E-2</v>
      </c>
      <c r="L63" s="75">
        <v>1.08905925342122E-2</v>
      </c>
      <c r="M63" s="75">
        <v>7.4514580497241998E-3</v>
      </c>
      <c r="N63" s="75">
        <v>0</v>
      </c>
      <c r="O63" s="75">
        <v>1.4329727018699999E-4</v>
      </c>
      <c r="P63" s="75">
        <v>8.59783621122E-4</v>
      </c>
      <c r="Q63" s="75">
        <v>0</v>
      </c>
      <c r="R63" s="75">
        <v>3.5824317546750002E-4</v>
      </c>
      <c r="S63" s="75">
        <v>0</v>
      </c>
      <c r="T63" s="75">
        <v>0</v>
      </c>
    </row>
    <row r="64" spans="1:20" x14ac:dyDescent="0.35">
      <c r="A64" s="73">
        <v>340</v>
      </c>
      <c r="B64" s="73" t="s">
        <v>239</v>
      </c>
      <c r="C64" s="73" t="s">
        <v>240</v>
      </c>
      <c r="D64" s="73" t="s">
        <v>121</v>
      </c>
      <c r="E64" s="73" t="s">
        <v>98</v>
      </c>
      <c r="F64" s="73" t="s">
        <v>99</v>
      </c>
      <c r="G64" s="74">
        <v>5.1154169385928899E-2</v>
      </c>
      <c r="H64" s="76">
        <v>76863</v>
      </c>
      <c r="I64" s="75">
        <v>0.9555439525603252</v>
      </c>
      <c r="J64" s="75">
        <v>0.94587561016420729</v>
      </c>
      <c r="K64" s="75">
        <v>2.5224082845385899E-2</v>
      </c>
      <c r="L64" s="75">
        <v>2.4490607789753701E-2</v>
      </c>
      <c r="M64" s="75">
        <v>9.6967888710700002E-4</v>
      </c>
      <c r="N64" s="75">
        <v>3.7295341811800003E-5</v>
      </c>
      <c r="O64" s="75">
        <v>1.6161314785119999E-4</v>
      </c>
      <c r="P64" s="75">
        <v>2.113402702669E-4</v>
      </c>
      <c r="Q64" s="75">
        <v>1.1188602543539999E-4</v>
      </c>
      <c r="R64" s="75">
        <v>2.113402702669E-4</v>
      </c>
      <c r="S64" s="75">
        <v>9.9454244831500004E-5</v>
      </c>
      <c r="T64" s="75">
        <v>2.4863561207899999E-5</v>
      </c>
    </row>
    <row r="65" spans="1:20" x14ac:dyDescent="0.35">
      <c r="A65" s="73">
        <v>356</v>
      </c>
      <c r="B65" s="73" t="s">
        <v>241</v>
      </c>
      <c r="C65" s="73" t="s">
        <v>242</v>
      </c>
      <c r="D65" s="73" t="s">
        <v>142</v>
      </c>
      <c r="E65" s="73" t="s">
        <v>103</v>
      </c>
      <c r="F65" s="73" t="s">
        <v>243</v>
      </c>
      <c r="G65" s="74">
        <v>6.8810564349539596E-2</v>
      </c>
      <c r="H65" s="76">
        <v>2670736</v>
      </c>
      <c r="I65" s="75">
        <v>0.95523506971294336</v>
      </c>
      <c r="J65" s="75">
        <v>0.94421194251674756</v>
      </c>
      <c r="K65" s="75">
        <v>4.3073163717937797E-2</v>
      </c>
      <c r="L65" s="75">
        <v>1.48879034755967E-2</v>
      </c>
      <c r="M65" s="75">
        <v>1.745416671734E-4</v>
      </c>
      <c r="N65" s="75">
        <v>4.3277749442599999E-5</v>
      </c>
      <c r="O65" s="75">
        <v>0</v>
      </c>
      <c r="P65" s="75">
        <v>2.5036714553600002E-6</v>
      </c>
      <c r="Q65" s="75">
        <v>0</v>
      </c>
      <c r="R65" s="75">
        <v>0</v>
      </c>
      <c r="S65" s="75">
        <v>0</v>
      </c>
      <c r="T65" s="75">
        <v>0</v>
      </c>
    </row>
    <row r="66" spans="1:20" x14ac:dyDescent="0.35">
      <c r="A66" s="73">
        <v>266</v>
      </c>
      <c r="B66" s="73" t="s">
        <v>244</v>
      </c>
      <c r="C66" s="73" t="s">
        <v>245</v>
      </c>
      <c r="D66" s="73" t="s">
        <v>152</v>
      </c>
      <c r="E66" s="73" t="s">
        <v>103</v>
      </c>
      <c r="F66" s="73" t="s">
        <v>107</v>
      </c>
      <c r="G66" s="74">
        <v>6.9695362281643997E-2</v>
      </c>
      <c r="H66" s="76">
        <v>26430</v>
      </c>
      <c r="I66" s="75">
        <v>0.97524076602339393</v>
      </c>
      <c r="J66" s="75">
        <v>0.9709398689380897</v>
      </c>
      <c r="K66" s="75">
        <v>1.3172945647762099E-2</v>
      </c>
      <c r="L66" s="75">
        <v>2.8043245636691998E-3</v>
      </c>
      <c r="M66" s="75">
        <v>4.4647798974208003E-3</v>
      </c>
      <c r="N66" s="75">
        <v>6.6418213350060004E-4</v>
      </c>
      <c r="O66" s="75">
        <v>1.0331722076676001E-3</v>
      </c>
      <c r="P66" s="75">
        <v>7.3798014833399998E-5</v>
      </c>
      <c r="Q66" s="75">
        <v>3.5054057045864999E-3</v>
      </c>
      <c r="R66" s="75">
        <v>1.5866573189181E-3</v>
      </c>
      <c r="S66" s="75">
        <v>0</v>
      </c>
      <c r="T66" s="75">
        <v>3.3209106675030002E-4</v>
      </c>
    </row>
    <row r="67" spans="1:20" x14ac:dyDescent="0.35">
      <c r="A67" s="73">
        <v>72</v>
      </c>
      <c r="B67" s="73" t="s">
        <v>246</v>
      </c>
      <c r="C67" s="73" t="s">
        <v>247</v>
      </c>
      <c r="D67" s="73" t="s">
        <v>152</v>
      </c>
      <c r="E67" s="73" t="s">
        <v>248</v>
      </c>
      <c r="F67" s="73" t="s">
        <v>104</v>
      </c>
      <c r="G67" s="74">
        <v>7.2638698681445305E-2</v>
      </c>
      <c r="H67" s="76">
        <v>22681</v>
      </c>
      <c r="I67" s="75">
        <v>0.91796179375101183</v>
      </c>
      <c r="J67" s="75">
        <v>0.91287822774037108</v>
      </c>
      <c r="K67" s="75">
        <v>5.81188279099887E-2</v>
      </c>
      <c r="L67" s="75">
        <v>0</v>
      </c>
      <c r="M67" s="75">
        <v>5.4638173870811E-3</v>
      </c>
      <c r="N67" s="75">
        <v>1.44892342561114E-2</v>
      </c>
      <c r="O67" s="75">
        <v>1.02395985106039E-2</v>
      </c>
      <c r="P67" s="75">
        <v>1.0077707625060699E-2</v>
      </c>
      <c r="Q67" s="75">
        <v>9.9562894609034006E-3</v>
      </c>
      <c r="R67" s="75">
        <v>9.7539258539744E-3</v>
      </c>
      <c r="S67" s="75">
        <v>9.4301440828881006E-3</v>
      </c>
      <c r="T67" s="75">
        <v>0</v>
      </c>
    </row>
    <row r="68" spans="1:20" x14ac:dyDescent="0.35">
      <c r="A68" s="73">
        <v>524</v>
      </c>
      <c r="B68" s="73" t="s">
        <v>249</v>
      </c>
      <c r="C68" s="73" t="s">
        <v>250</v>
      </c>
      <c r="D68" s="73" t="s">
        <v>142</v>
      </c>
      <c r="E68" s="73" t="s">
        <v>98</v>
      </c>
      <c r="F68" s="73" t="s">
        <v>99</v>
      </c>
      <c r="G68" s="74">
        <v>7.43989020451057E-2</v>
      </c>
      <c r="H68" s="76">
        <v>55833</v>
      </c>
      <c r="I68" s="75">
        <v>0.98653591306652533</v>
      </c>
      <c r="J68" s="75">
        <v>0.98847307196003065</v>
      </c>
      <c r="K68" s="75">
        <v>1.09903701740436E-2</v>
      </c>
      <c r="L68" s="75">
        <v>3.4985422740525002E-3</v>
      </c>
      <c r="M68" s="75">
        <v>1.06016432547E-4</v>
      </c>
      <c r="N68" s="75">
        <v>1.06016432547E-4</v>
      </c>
      <c r="O68" s="75">
        <v>0</v>
      </c>
      <c r="P68" s="75">
        <v>0</v>
      </c>
      <c r="Q68" s="75">
        <v>0</v>
      </c>
      <c r="R68" s="75">
        <v>1.9436345966959999E-4</v>
      </c>
      <c r="S68" s="75">
        <v>0</v>
      </c>
      <c r="T68" s="75">
        <v>0</v>
      </c>
    </row>
    <row r="69" spans="1:20" x14ac:dyDescent="0.35">
      <c r="A69" s="73">
        <v>558</v>
      </c>
      <c r="B69" s="73" t="s">
        <v>251</v>
      </c>
      <c r="C69" s="73" t="s">
        <v>252</v>
      </c>
      <c r="D69" s="73" t="s">
        <v>121</v>
      </c>
      <c r="E69" s="73" t="s">
        <v>103</v>
      </c>
      <c r="F69" s="73" t="s">
        <v>181</v>
      </c>
      <c r="G69" s="74">
        <v>7.4494891669934504E-2</v>
      </c>
      <c r="H69" s="76">
        <v>81378</v>
      </c>
      <c r="I69" s="75">
        <v>0.90747700027878453</v>
      </c>
      <c r="J69" s="75">
        <v>0.90219764806605685</v>
      </c>
      <c r="K69" s="75">
        <v>9.0671870643992195E-2</v>
      </c>
      <c r="L69" s="75">
        <v>4.4650125453024797E-2</v>
      </c>
      <c r="M69" s="75">
        <v>5.5756899916399998E-5</v>
      </c>
      <c r="N69" s="75">
        <v>6.2447727906330005E-4</v>
      </c>
      <c r="O69" s="75">
        <v>4.4605519933089998E-4</v>
      </c>
      <c r="P69" s="75">
        <v>6.021745190967E-4</v>
      </c>
      <c r="Q69" s="75">
        <v>8.9211039866200005E-5</v>
      </c>
      <c r="R69" s="75">
        <v>7.8059659882899997E-5</v>
      </c>
      <c r="S69" s="75">
        <v>0</v>
      </c>
      <c r="T69" s="75">
        <v>0</v>
      </c>
    </row>
    <row r="70" spans="1:20" x14ac:dyDescent="0.35">
      <c r="A70" s="73">
        <v>296</v>
      </c>
      <c r="B70" s="73" t="s">
        <v>253</v>
      </c>
      <c r="C70" s="73" t="s">
        <v>254</v>
      </c>
      <c r="D70" s="73" t="s">
        <v>136</v>
      </c>
      <c r="E70" s="73" t="s">
        <v>98</v>
      </c>
      <c r="F70" s="73" t="s">
        <v>116</v>
      </c>
      <c r="G70" s="74">
        <v>8.0157404975975496E-2</v>
      </c>
      <c r="H70" s="76">
        <v>17346</v>
      </c>
      <c r="I70" s="75">
        <v>0.99398315282791816</v>
      </c>
      <c r="J70" s="75">
        <v>0.99404096997388902</v>
      </c>
      <c r="K70" s="75">
        <v>5.5011174144747998E-3</v>
      </c>
      <c r="L70" s="75">
        <v>5.1572975760699996E-4</v>
      </c>
      <c r="M70" s="75">
        <v>2.8651653200389998E-4</v>
      </c>
      <c r="N70" s="75">
        <v>0</v>
      </c>
      <c r="O70" s="75">
        <v>0</v>
      </c>
      <c r="P70" s="75">
        <v>5.7303306400799999E-5</v>
      </c>
      <c r="Q70" s="75">
        <v>0</v>
      </c>
      <c r="R70" s="75">
        <v>0</v>
      </c>
      <c r="S70" s="75">
        <v>0</v>
      </c>
      <c r="T70" s="75">
        <v>0</v>
      </c>
    </row>
    <row r="71" spans="1:20" x14ac:dyDescent="0.35">
      <c r="A71" s="73">
        <v>748</v>
      </c>
      <c r="B71" s="73" t="s">
        <v>255</v>
      </c>
      <c r="C71" s="73" t="s">
        <v>256</v>
      </c>
      <c r="D71" s="73" t="s">
        <v>152</v>
      </c>
      <c r="E71" s="73" t="s">
        <v>98</v>
      </c>
      <c r="F71" s="73" t="s">
        <v>170</v>
      </c>
      <c r="G71" s="74">
        <v>8.1271320070091399E-2</v>
      </c>
      <c r="H71" s="76">
        <v>20648</v>
      </c>
      <c r="I71" s="75">
        <v>0.98211567732115679</v>
      </c>
      <c r="J71" s="75">
        <v>0.97728163002017321</v>
      </c>
      <c r="K71" s="75">
        <v>1.42694063926941E-2</v>
      </c>
      <c r="L71" s="75">
        <v>9.0372907153729999E-4</v>
      </c>
      <c r="M71" s="75">
        <v>9.5129375951290003E-4</v>
      </c>
      <c r="N71" s="75">
        <v>1.0464231354642001E-3</v>
      </c>
      <c r="O71" s="75">
        <v>0</v>
      </c>
      <c r="P71" s="75">
        <v>1.0939878234399001E-3</v>
      </c>
      <c r="Q71" s="75">
        <v>1.426940639269E-4</v>
      </c>
      <c r="R71" s="75">
        <v>0</v>
      </c>
      <c r="S71" s="75">
        <v>0</v>
      </c>
      <c r="T71" s="75">
        <v>0</v>
      </c>
    </row>
    <row r="72" spans="1:20" x14ac:dyDescent="0.35">
      <c r="A72" s="73">
        <v>426</v>
      </c>
      <c r="B72" s="73" t="s">
        <v>257</v>
      </c>
      <c r="C72" s="73" t="s">
        <v>258</v>
      </c>
      <c r="D72" s="73" t="s">
        <v>152</v>
      </c>
      <c r="E72" s="73" t="s">
        <v>98</v>
      </c>
      <c r="F72" s="73" t="s">
        <v>113</v>
      </c>
      <c r="G72" s="74">
        <v>8.4359190863707606E-2</v>
      </c>
      <c r="H72" s="76">
        <v>32954</v>
      </c>
      <c r="I72" s="75">
        <v>0.93859299344915981</v>
      </c>
      <c r="J72" s="75">
        <v>0.94554092536653767</v>
      </c>
      <c r="K72" s="75">
        <v>4.4403303902022198E-2</v>
      </c>
      <c r="L72" s="75">
        <v>2.0649387638849302E-2</v>
      </c>
      <c r="M72" s="75">
        <v>7.6901167758470005E-4</v>
      </c>
      <c r="N72" s="75">
        <v>1.424095699231E-4</v>
      </c>
      <c r="O72" s="75"/>
      <c r="P72" s="75">
        <v>5.69638279692E-5</v>
      </c>
      <c r="Q72" s="75">
        <v>2.84819139846E-5</v>
      </c>
      <c r="R72" s="75">
        <v>1.993733978923E-4</v>
      </c>
      <c r="S72" s="75">
        <v>0</v>
      </c>
      <c r="T72" s="75">
        <v>0</v>
      </c>
    </row>
    <row r="73" spans="1:20" x14ac:dyDescent="0.35">
      <c r="A73" s="73">
        <v>50</v>
      </c>
      <c r="B73" s="73" t="s">
        <v>259</v>
      </c>
      <c r="C73" s="73" t="s">
        <v>260</v>
      </c>
      <c r="D73" s="73" t="s">
        <v>142</v>
      </c>
      <c r="E73" s="73" t="s">
        <v>98</v>
      </c>
      <c r="F73" s="73" t="s">
        <v>99</v>
      </c>
      <c r="G73" s="74">
        <v>0.10406026630943251</v>
      </c>
      <c r="H73" s="76">
        <v>248103</v>
      </c>
      <c r="I73" s="75">
        <v>0.94638368318463217</v>
      </c>
      <c r="J73" s="75">
        <v>0.9465981224403972</v>
      </c>
      <c r="K73" s="75">
        <v>3.8961088499727299E-2</v>
      </c>
      <c r="L73" s="75">
        <v>2.75977555605568E-2</v>
      </c>
      <c r="M73" s="75">
        <v>1.144343699816E-4</v>
      </c>
      <c r="N73" s="75">
        <v>5.3402705991399999E-5</v>
      </c>
      <c r="O73" s="75">
        <v>0</v>
      </c>
      <c r="P73" s="75">
        <v>3.05158319951E-5</v>
      </c>
      <c r="Q73" s="75">
        <v>0</v>
      </c>
      <c r="R73" s="75">
        <v>0</v>
      </c>
      <c r="S73" s="75">
        <v>0</v>
      </c>
      <c r="T73" s="75">
        <v>0</v>
      </c>
    </row>
    <row r="74" spans="1:20" x14ac:dyDescent="0.35">
      <c r="A74" s="73">
        <v>418</v>
      </c>
      <c r="B74" s="73" t="s">
        <v>261</v>
      </c>
      <c r="C74" s="73" t="s">
        <v>262</v>
      </c>
      <c r="D74" s="73" t="s">
        <v>136</v>
      </c>
      <c r="E74" s="73" t="s">
        <v>98</v>
      </c>
      <c r="F74" s="73" t="s">
        <v>197</v>
      </c>
      <c r="G74" s="74">
        <v>0.1083332502467847</v>
      </c>
      <c r="H74" s="76">
        <v>105145</v>
      </c>
      <c r="I74" s="75">
        <v>0.98613807527456554</v>
      </c>
      <c r="J74" s="75">
        <v>0.98621720329793594</v>
      </c>
      <c r="K74" s="75">
        <v>1.2276900856287999E-2</v>
      </c>
      <c r="L74" s="75">
        <v>1.8757678924810001E-3</v>
      </c>
      <c r="M74" s="75">
        <v>2.626075049473E-4</v>
      </c>
      <c r="N74" s="75">
        <v>7.5030715699199996E-5</v>
      </c>
      <c r="O74" s="75">
        <v>0</v>
      </c>
      <c r="P74" s="75">
        <v>8.4409555161599998E-5</v>
      </c>
      <c r="Q74" s="75">
        <v>0</v>
      </c>
      <c r="R74" s="75">
        <v>3.7515357849599998E-5</v>
      </c>
      <c r="S74" s="75">
        <v>0</v>
      </c>
      <c r="T74" s="75">
        <v>0</v>
      </c>
    </row>
    <row r="75" spans="1:20" x14ac:dyDescent="0.35">
      <c r="A75" s="73">
        <v>716</v>
      </c>
      <c r="B75" s="73" t="s">
        <v>263</v>
      </c>
      <c r="C75" s="73" t="s">
        <v>264</v>
      </c>
      <c r="D75" s="73" t="s">
        <v>152</v>
      </c>
      <c r="E75" s="73" t="s">
        <v>98</v>
      </c>
      <c r="F75" s="73" t="s">
        <v>99</v>
      </c>
      <c r="G75" s="74">
        <v>0.1099417854663912</v>
      </c>
      <c r="H75" s="76">
        <v>42885</v>
      </c>
      <c r="I75" s="75">
        <v>0.96431462493254183</v>
      </c>
      <c r="J75" s="75">
        <v>0.96333937012419646</v>
      </c>
      <c r="K75" s="75">
        <v>1.8078791149487301E-2</v>
      </c>
      <c r="L75" s="75">
        <v>2.28458355819392E-2</v>
      </c>
      <c r="M75" s="75">
        <v>1.3491635186180001E-4</v>
      </c>
      <c r="N75" s="75">
        <v>0</v>
      </c>
      <c r="O75" s="75">
        <v>0</v>
      </c>
      <c r="P75" s="75">
        <v>0</v>
      </c>
      <c r="Q75" s="75">
        <v>0</v>
      </c>
      <c r="R75" s="75">
        <v>8.9944234574599997E-5</v>
      </c>
      <c r="S75" s="75">
        <v>0</v>
      </c>
      <c r="T75" s="75">
        <v>0</v>
      </c>
    </row>
    <row r="76" spans="1:20" x14ac:dyDescent="0.35">
      <c r="A76" s="73">
        <v>288</v>
      </c>
      <c r="B76" s="73" t="s">
        <v>265</v>
      </c>
      <c r="C76" s="73" t="s">
        <v>266</v>
      </c>
      <c r="D76" s="73" t="s">
        <v>152</v>
      </c>
      <c r="E76" s="73" t="s">
        <v>98</v>
      </c>
      <c r="F76" s="73" t="s">
        <v>126</v>
      </c>
      <c r="G76" s="74">
        <v>0.11121832374536531</v>
      </c>
      <c r="H76" s="76">
        <v>60712</v>
      </c>
      <c r="I76" s="75">
        <v>0.99115159826297061</v>
      </c>
      <c r="J76" s="75">
        <v>0.99197408284567623</v>
      </c>
      <c r="K76" s="75">
        <v>4.7996865510824003E-3</v>
      </c>
      <c r="L76" s="75">
        <v>4.8976393378391998E-3</v>
      </c>
      <c r="M76" s="75">
        <v>2.9385836027030001E-4</v>
      </c>
      <c r="N76" s="75">
        <v>0</v>
      </c>
      <c r="O76" s="75">
        <v>0</v>
      </c>
      <c r="P76" s="75">
        <v>0</v>
      </c>
      <c r="Q76" s="75">
        <v>0</v>
      </c>
      <c r="R76" s="75">
        <v>0</v>
      </c>
      <c r="S76" s="75">
        <v>0</v>
      </c>
      <c r="T76" s="75">
        <v>0</v>
      </c>
    </row>
    <row r="77" spans="1:20" x14ac:dyDescent="0.35">
      <c r="A77" s="73">
        <v>178</v>
      </c>
      <c r="B77" s="73" t="s">
        <v>267</v>
      </c>
      <c r="C77" s="73" t="s">
        <v>268</v>
      </c>
      <c r="D77" s="73" t="s">
        <v>152</v>
      </c>
      <c r="E77" s="73" t="s">
        <v>98</v>
      </c>
      <c r="F77" s="73" t="s">
        <v>269</v>
      </c>
      <c r="G77" s="74">
        <v>0.11167629380039271</v>
      </c>
      <c r="H77" s="76">
        <v>52024</v>
      </c>
      <c r="I77" s="75">
        <v>0.96610893424204725</v>
      </c>
      <c r="J77" s="75">
        <v>0.96546161588008816</v>
      </c>
      <c r="K77" s="75">
        <v>2.91927426693161E-2</v>
      </c>
      <c r="L77" s="75">
        <v>3.5469553752159001E-3</v>
      </c>
      <c r="M77" s="75">
        <v>8.7281100856100003E-4</v>
      </c>
      <c r="N77" s="75">
        <v>2.0427491689719999E-4</v>
      </c>
      <c r="O77" s="75">
        <v>3.1569759884120003E-4</v>
      </c>
      <c r="P77" s="75">
        <v>2.971271518505E-4</v>
      </c>
      <c r="Q77" s="75">
        <v>9.2852234953300005E-5</v>
      </c>
      <c r="R77" s="75">
        <v>4.4569072777580002E-4</v>
      </c>
      <c r="S77" s="75">
        <v>0</v>
      </c>
      <c r="T77" s="75">
        <v>9.2852234953300005E-5</v>
      </c>
    </row>
    <row r="78" spans="1:20" x14ac:dyDescent="0.35">
      <c r="A78" s="73">
        <v>320</v>
      </c>
      <c r="B78" s="73" t="s">
        <v>270</v>
      </c>
      <c r="C78" s="73" t="s">
        <v>271</v>
      </c>
      <c r="D78" s="73" t="s">
        <v>121</v>
      </c>
      <c r="E78" s="73" t="s">
        <v>103</v>
      </c>
      <c r="F78" s="73" t="s">
        <v>269</v>
      </c>
      <c r="G78" s="74">
        <v>0.13351782041178339</v>
      </c>
      <c r="H78" s="76">
        <v>99869</v>
      </c>
      <c r="I78" s="75">
        <v>0.98470715835140998</v>
      </c>
      <c r="J78" s="75">
        <v>0.98502755482682847</v>
      </c>
      <c r="K78" s="75">
        <v>7.2076513508184002E-3</v>
      </c>
      <c r="L78" s="75">
        <v>9.7909682508380991E-3</v>
      </c>
      <c r="M78" s="75">
        <v>2.9579964503999999E-5</v>
      </c>
      <c r="N78" s="75">
        <v>2.2677972786430001E-4</v>
      </c>
      <c r="O78" s="75">
        <v>1.0155787813055E-3</v>
      </c>
      <c r="P78" s="75">
        <v>1.1141786629856E-3</v>
      </c>
      <c r="Q78" s="75">
        <v>9.1697889962529997E-4</v>
      </c>
      <c r="R78" s="75">
        <v>1.0944586866496E-3</v>
      </c>
      <c r="S78" s="75">
        <v>9.3669887596130005E-4</v>
      </c>
      <c r="T78" s="75">
        <v>9.1697889962529997E-4</v>
      </c>
    </row>
    <row r="79" spans="1:20" x14ac:dyDescent="0.35">
      <c r="A79" s="73">
        <v>116</v>
      </c>
      <c r="B79" s="73" t="s">
        <v>272</v>
      </c>
      <c r="C79" s="73" t="s">
        <v>273</v>
      </c>
      <c r="D79" s="73" t="s">
        <v>136</v>
      </c>
      <c r="E79" s="73" t="s">
        <v>103</v>
      </c>
      <c r="F79" s="73" t="s">
        <v>170</v>
      </c>
      <c r="G79" s="74">
        <v>0.17034812559756179</v>
      </c>
      <c r="H79" s="76">
        <v>46805</v>
      </c>
      <c r="I79" s="75">
        <v>0.97679320491683541</v>
      </c>
      <c r="J79" s="75">
        <v>0.97497011029090641</v>
      </c>
      <c r="K79" s="75">
        <v>2.0347684537846699E-2</v>
      </c>
      <c r="L79" s="75">
        <v>7.6590771542459002E-3</v>
      </c>
      <c r="M79" s="75">
        <v>1.6695536031050001E-4</v>
      </c>
      <c r="N79" s="75">
        <v>8.3477680155300002E-5</v>
      </c>
      <c r="O79" s="75">
        <v>8.3477680155300002E-5</v>
      </c>
      <c r="P79" s="75">
        <v>2.086942003882E-4</v>
      </c>
      <c r="Q79" s="75">
        <v>1.8782478034939999E-4</v>
      </c>
      <c r="R79" s="75">
        <v>8.3477680155300002E-5</v>
      </c>
      <c r="S79" s="75">
        <v>0</v>
      </c>
      <c r="T79" s="75">
        <v>0</v>
      </c>
    </row>
    <row r="80" spans="1:20" x14ac:dyDescent="0.35">
      <c r="A80" s="73">
        <v>404</v>
      </c>
      <c r="B80" s="73" t="s">
        <v>274</v>
      </c>
      <c r="C80" s="73" t="s">
        <v>275</v>
      </c>
      <c r="D80" s="73" t="s">
        <v>152</v>
      </c>
      <c r="E80" s="73" t="s">
        <v>103</v>
      </c>
      <c r="F80" s="73" t="s">
        <v>170</v>
      </c>
      <c r="G80" s="74">
        <v>0.1707760749642416</v>
      </c>
      <c r="H80" s="76">
        <v>147054</v>
      </c>
      <c r="I80" s="75">
        <v>0.97326811963492688</v>
      </c>
      <c r="J80" s="75">
        <v>0.97198289024736018</v>
      </c>
      <c r="K80" s="75">
        <v>1.85713434771962E-2</v>
      </c>
      <c r="L80" s="75">
        <v>8.5377879848834992E-3</v>
      </c>
      <c r="M80" s="75">
        <v>8.8687099998010002E-4</v>
      </c>
      <c r="N80" s="75">
        <v>1.588425671606E-4</v>
      </c>
      <c r="O80" s="75">
        <v>2.5150073133770002E-4</v>
      </c>
      <c r="P80" s="75">
        <v>3.3092201491799998E-4</v>
      </c>
      <c r="Q80" s="75">
        <v>2.3164541044259999E-4</v>
      </c>
      <c r="R80" s="75">
        <v>5.4933054476380004E-4</v>
      </c>
      <c r="S80" s="75">
        <v>7.94212835803E-5</v>
      </c>
      <c r="T80" s="75">
        <v>1.32368805967E-5</v>
      </c>
    </row>
    <row r="81" spans="1:20" x14ac:dyDescent="0.35">
      <c r="A81" s="73">
        <v>64</v>
      </c>
      <c r="B81" s="73" t="s">
        <v>276</v>
      </c>
      <c r="C81" s="73" t="s">
        <v>277</v>
      </c>
      <c r="D81" s="73" t="s">
        <v>142</v>
      </c>
      <c r="E81" s="73" t="s">
        <v>98</v>
      </c>
      <c r="F81" s="73" t="s">
        <v>278</v>
      </c>
      <c r="G81" s="74">
        <v>0.17486398650009349</v>
      </c>
      <c r="H81" s="76">
        <v>62735</v>
      </c>
      <c r="I81" s="75">
        <v>0.9178358765782505</v>
      </c>
      <c r="J81" s="75">
        <v>0.92689881596478541</v>
      </c>
      <c r="K81" s="75">
        <v>3.2172170121870902E-2</v>
      </c>
      <c r="L81" s="75">
        <v>5.3927521177451698E-2</v>
      </c>
      <c r="M81" s="75">
        <v>1.901947301429E-4</v>
      </c>
      <c r="N81" s="75">
        <v>3.8038946028590002E-4</v>
      </c>
      <c r="O81" s="75">
        <v>2.3262278532867001E-3</v>
      </c>
      <c r="P81" s="75">
        <v>2.5456833111439001E-3</v>
      </c>
      <c r="Q81" s="75">
        <v>2.3262278532867001E-3</v>
      </c>
      <c r="R81" s="75">
        <v>2.3262278532867001E-3</v>
      </c>
      <c r="S81" s="75">
        <v>2.4286404002867999E-3</v>
      </c>
      <c r="T81" s="75">
        <v>2.3262278532867001E-3</v>
      </c>
    </row>
    <row r="82" spans="1:20" x14ac:dyDescent="0.35">
      <c r="A82" s="73">
        <v>104</v>
      </c>
      <c r="B82" s="73" t="s">
        <v>279</v>
      </c>
      <c r="C82" s="73" t="s">
        <v>280</v>
      </c>
      <c r="D82" s="73" t="s">
        <v>136</v>
      </c>
      <c r="E82" s="73" t="s">
        <v>103</v>
      </c>
      <c r="F82" s="73" t="s">
        <v>104</v>
      </c>
      <c r="G82" s="74">
        <v>0.17584622453505799</v>
      </c>
      <c r="H82" s="76">
        <v>52906</v>
      </c>
      <c r="I82" s="75">
        <v>0.98044884268267818</v>
      </c>
      <c r="J82" s="75">
        <v>0.98017480812952196</v>
      </c>
      <c r="K82" s="75">
        <v>9.4327384592576002E-3</v>
      </c>
      <c r="L82" s="75">
        <v>1.3287374214710599E-2</v>
      </c>
      <c r="M82" s="75">
        <v>5.744889827839E-4</v>
      </c>
      <c r="N82" s="75">
        <v>0</v>
      </c>
      <c r="O82" s="75">
        <v>5.1889327477249998E-4</v>
      </c>
      <c r="P82" s="75">
        <v>5.1889327477249998E-4</v>
      </c>
      <c r="Q82" s="75">
        <v>5.1889327477249998E-4</v>
      </c>
      <c r="R82" s="75">
        <v>5.1889327477249998E-4</v>
      </c>
      <c r="S82" s="75">
        <v>5.1889327477249998E-4</v>
      </c>
      <c r="T82" s="75">
        <v>5.1889327477249998E-4</v>
      </c>
    </row>
    <row r="83" spans="1:20" x14ac:dyDescent="0.35">
      <c r="A83" s="73">
        <v>768</v>
      </c>
      <c r="B83" s="73" t="s">
        <v>281</v>
      </c>
      <c r="C83" s="73" t="s">
        <v>282</v>
      </c>
      <c r="D83" s="73" t="s">
        <v>152</v>
      </c>
      <c r="E83" s="73" t="s">
        <v>98</v>
      </c>
      <c r="F83" s="73" t="s">
        <v>197</v>
      </c>
      <c r="G83" s="74">
        <v>0.1796162567119807</v>
      </c>
      <c r="H83" s="76">
        <v>34522</v>
      </c>
      <c r="I83" s="75">
        <v>0.98668114782211047</v>
      </c>
      <c r="J83" s="75">
        <v>0.98622848565700194</v>
      </c>
      <c r="K83" s="75">
        <v>1.0432148165085199E-2</v>
      </c>
      <c r="L83" s="75">
        <v>6.5736824053960004E-4</v>
      </c>
      <c r="M83" s="75">
        <v>2.2293357722648001E-3</v>
      </c>
      <c r="N83" s="75">
        <v>0</v>
      </c>
      <c r="O83" s="75">
        <v>0</v>
      </c>
      <c r="P83" s="75">
        <v>0</v>
      </c>
      <c r="Q83" s="75">
        <v>0</v>
      </c>
      <c r="R83" s="75">
        <v>0</v>
      </c>
      <c r="S83" s="75">
        <v>0</v>
      </c>
      <c r="T83" s="75">
        <v>0</v>
      </c>
    </row>
    <row r="84" spans="1:20" x14ac:dyDescent="0.35">
      <c r="A84" s="73">
        <v>174</v>
      </c>
      <c r="B84" s="73" t="s">
        <v>283</v>
      </c>
      <c r="C84" s="73" t="s">
        <v>284</v>
      </c>
      <c r="D84" s="73" t="s">
        <v>152</v>
      </c>
      <c r="E84" s="73" t="s">
        <v>103</v>
      </c>
      <c r="F84" s="73" t="s">
        <v>107</v>
      </c>
      <c r="G84" s="74">
        <v>0.1807714052942492</v>
      </c>
      <c r="H84" s="76">
        <v>23290</v>
      </c>
      <c r="I84" s="75">
        <v>0.95729376464301863</v>
      </c>
      <c r="J84" s="75">
        <v>0.96429518489584831</v>
      </c>
      <c r="K84" s="75">
        <v>8.2206420321427002E-3</v>
      </c>
      <c r="L84" s="75">
        <v>1.81265156808747E-2</v>
      </c>
      <c r="M84" s="75">
        <v>6.8231328866784E-3</v>
      </c>
      <c r="N84" s="75">
        <v>3.9870113855891998E-3</v>
      </c>
      <c r="O84" s="75">
        <v>6.9464425171605997E-3</v>
      </c>
      <c r="P84" s="75">
        <v>6.2887911545892001E-3</v>
      </c>
      <c r="Q84" s="75">
        <v>6.6176168358749003E-3</v>
      </c>
      <c r="R84" s="75">
        <v>5.7955526326605999E-3</v>
      </c>
      <c r="S84" s="75">
        <v>5.5489333716963003E-3</v>
      </c>
      <c r="T84" s="75">
        <v>5.3023141107319998E-3</v>
      </c>
    </row>
    <row r="85" spans="1:20" x14ac:dyDescent="0.35">
      <c r="A85" s="73">
        <v>516</v>
      </c>
      <c r="B85" s="73" t="s">
        <v>285</v>
      </c>
      <c r="C85" s="73" t="s">
        <v>286</v>
      </c>
      <c r="D85" s="73" t="s">
        <v>152</v>
      </c>
      <c r="E85" s="73" t="s">
        <v>103</v>
      </c>
      <c r="F85" s="73" t="s">
        <v>287</v>
      </c>
      <c r="G85" s="74">
        <v>0.18473453488536001</v>
      </c>
      <c r="H85" s="76">
        <v>18393</v>
      </c>
      <c r="I85" s="75">
        <v>0.91000395804472589</v>
      </c>
      <c r="J85" s="75">
        <v>0.90788854080898129</v>
      </c>
      <c r="K85" s="75">
        <v>3.3494953492974502E-2</v>
      </c>
      <c r="L85" s="75">
        <v>5.7836928557292701E-2</v>
      </c>
      <c r="M85" s="75">
        <v>2.3748268355432002E-3</v>
      </c>
      <c r="N85" s="75">
        <v>1.5337423312883E-3</v>
      </c>
      <c r="O85" s="75">
        <v>2.9685335444290002E-4</v>
      </c>
      <c r="P85" s="75">
        <v>5.4423114981199999E-4</v>
      </c>
      <c r="Q85" s="75">
        <v>1.8800712448051001E-3</v>
      </c>
      <c r="R85" s="75">
        <v>9.8951118147600002E-5</v>
      </c>
      <c r="S85" s="75">
        <v>8.9056006332870002E-4</v>
      </c>
      <c r="T85" s="75">
        <v>9.8951118147600002E-5</v>
      </c>
    </row>
    <row r="86" spans="1:20" x14ac:dyDescent="0.35">
      <c r="A86" s="73">
        <v>270</v>
      </c>
      <c r="B86" s="73" t="s">
        <v>288</v>
      </c>
      <c r="C86" s="73" t="s">
        <v>289</v>
      </c>
      <c r="D86" s="73" t="s">
        <v>152</v>
      </c>
      <c r="E86" s="73" t="s">
        <v>103</v>
      </c>
      <c r="F86" s="73" t="s">
        <v>122</v>
      </c>
      <c r="G86" s="74">
        <v>0.19802306451214541</v>
      </c>
      <c r="H86" s="76">
        <v>26713</v>
      </c>
      <c r="I86" s="75">
        <v>0.97138181818181824</v>
      </c>
      <c r="J86" s="75">
        <v>0.96781969387239564</v>
      </c>
      <c r="K86" s="75">
        <v>2.4E-2</v>
      </c>
      <c r="L86" s="75">
        <v>6.2909090909090996E-3</v>
      </c>
      <c r="M86" s="75">
        <v>3.1272727272726999E-3</v>
      </c>
      <c r="N86" s="75">
        <v>0</v>
      </c>
      <c r="O86" s="75">
        <v>0</v>
      </c>
      <c r="P86" s="75">
        <v>0</v>
      </c>
      <c r="Q86" s="75">
        <v>0</v>
      </c>
      <c r="R86" s="75">
        <v>0</v>
      </c>
      <c r="S86" s="75">
        <v>0</v>
      </c>
      <c r="T86" s="75">
        <v>0</v>
      </c>
    </row>
    <row r="87" spans="1:20" x14ac:dyDescent="0.35">
      <c r="A87" s="73">
        <v>586</v>
      </c>
      <c r="B87" s="73" t="s">
        <v>290</v>
      </c>
      <c r="C87" s="73" t="s">
        <v>291</v>
      </c>
      <c r="D87" s="73" t="s">
        <v>142</v>
      </c>
      <c r="E87" s="73" t="s">
        <v>103</v>
      </c>
      <c r="F87" s="73" t="s">
        <v>126</v>
      </c>
      <c r="G87" s="74">
        <v>0.19824739486546469</v>
      </c>
      <c r="H87" s="76">
        <v>27831</v>
      </c>
      <c r="I87" s="75">
        <v>0.93751263221720671</v>
      </c>
      <c r="J87" s="75">
        <v>0.95004863547235052</v>
      </c>
      <c r="K87" s="75">
        <v>6.1139931280738399E-2</v>
      </c>
      <c r="L87" s="75">
        <v>5.996092434144E-3</v>
      </c>
      <c r="M87" s="75">
        <v>1.684295627569E-4</v>
      </c>
      <c r="N87" s="75">
        <v>0</v>
      </c>
      <c r="O87" s="75">
        <v>0</v>
      </c>
      <c r="P87" s="75">
        <v>0</v>
      </c>
      <c r="Q87" s="75">
        <v>0</v>
      </c>
      <c r="R87" s="75">
        <v>1.347436502055E-4</v>
      </c>
      <c r="S87" s="75">
        <v>7.4109007613020004E-4</v>
      </c>
      <c r="T87" s="75">
        <v>0</v>
      </c>
    </row>
    <row r="88" spans="1:20" x14ac:dyDescent="0.35">
      <c r="A88" s="73">
        <v>332</v>
      </c>
      <c r="B88" s="73" t="s">
        <v>292</v>
      </c>
      <c r="C88" s="73" t="s">
        <v>293</v>
      </c>
      <c r="D88" s="73" t="s">
        <v>121</v>
      </c>
      <c r="E88" s="73" t="s">
        <v>103</v>
      </c>
      <c r="F88" s="73" t="s">
        <v>143</v>
      </c>
      <c r="G88" s="74">
        <v>0.1995876944902279</v>
      </c>
      <c r="H88" s="76">
        <v>58077</v>
      </c>
      <c r="I88" s="75">
        <v>0.99222647440716194</v>
      </c>
      <c r="J88" s="75">
        <v>0.98974584839797486</v>
      </c>
      <c r="K88" s="75">
        <v>5.3645868926398997E-3</v>
      </c>
      <c r="L88" s="75">
        <v>2.8018861477481999E-3</v>
      </c>
      <c r="M88" s="75">
        <v>5.1254014897829999E-4</v>
      </c>
      <c r="N88" s="75">
        <v>0</v>
      </c>
      <c r="O88" s="75">
        <v>0</v>
      </c>
      <c r="P88" s="75">
        <v>0</v>
      </c>
      <c r="Q88" s="75">
        <v>0</v>
      </c>
      <c r="R88" s="75">
        <v>0</v>
      </c>
      <c r="S88" s="75">
        <v>0</v>
      </c>
      <c r="T88" s="75">
        <v>0</v>
      </c>
    </row>
    <row r="89" spans="1:20" x14ac:dyDescent="0.35">
      <c r="A89" s="73">
        <v>626</v>
      </c>
      <c r="B89" s="73" t="s">
        <v>294</v>
      </c>
      <c r="C89" s="73" t="s">
        <v>295</v>
      </c>
      <c r="D89" s="73" t="s">
        <v>136</v>
      </c>
      <c r="E89" s="73" t="s">
        <v>103</v>
      </c>
      <c r="F89" s="73" t="s">
        <v>192</v>
      </c>
      <c r="G89" s="74">
        <v>0.22151424007077999</v>
      </c>
      <c r="H89" s="76">
        <v>60028</v>
      </c>
      <c r="I89" s="75">
        <v>0.98451748343501932</v>
      </c>
      <c r="J89" s="75">
        <v>0.98316275985866497</v>
      </c>
      <c r="K89" s="75">
        <v>1.18251000459227E-2</v>
      </c>
      <c r="L89" s="75">
        <v>8.8237223643639999E-3</v>
      </c>
      <c r="M89" s="75">
        <v>6.5603883749900004E-5</v>
      </c>
      <c r="N89" s="75">
        <v>0</v>
      </c>
      <c r="O89" s="75">
        <v>0</v>
      </c>
      <c r="P89" s="75">
        <v>0</v>
      </c>
      <c r="Q89" s="75">
        <v>0</v>
      </c>
      <c r="R89" s="75">
        <v>0</v>
      </c>
      <c r="S89" s="75">
        <v>0</v>
      </c>
      <c r="T89" s="75">
        <v>0</v>
      </c>
    </row>
    <row r="90" spans="1:20" x14ac:dyDescent="0.35">
      <c r="A90" s="73">
        <v>646</v>
      </c>
      <c r="B90" s="73" t="s">
        <v>296</v>
      </c>
      <c r="C90" s="73" t="s">
        <v>297</v>
      </c>
      <c r="D90" s="73" t="s">
        <v>152</v>
      </c>
      <c r="E90" s="73" t="s">
        <v>103</v>
      </c>
      <c r="F90" s="73" t="s">
        <v>122</v>
      </c>
      <c r="G90" s="74">
        <v>0.23100196192350619</v>
      </c>
      <c r="H90" s="76">
        <v>27504</v>
      </c>
      <c r="I90" s="75">
        <v>0.9974975519529975</v>
      </c>
      <c r="J90" s="75">
        <v>0.99771190281689759</v>
      </c>
      <c r="K90" s="75">
        <v>1.3781597940013999E-3</v>
      </c>
      <c r="L90" s="75">
        <v>7.6161462300080001E-4</v>
      </c>
      <c r="M90" s="75">
        <v>3.6267363000039998E-4</v>
      </c>
      <c r="N90" s="75">
        <v>0</v>
      </c>
      <c r="O90" s="75">
        <v>0</v>
      </c>
      <c r="P90" s="75">
        <v>0</v>
      </c>
      <c r="Q90" s="75">
        <v>0</v>
      </c>
      <c r="R90" s="75">
        <v>0</v>
      </c>
      <c r="S90" s="75">
        <v>0</v>
      </c>
      <c r="T90" s="75">
        <v>0</v>
      </c>
    </row>
    <row r="91" spans="1:20" x14ac:dyDescent="0.35">
      <c r="A91" s="73">
        <v>454</v>
      </c>
      <c r="B91" s="73" t="s">
        <v>298</v>
      </c>
      <c r="C91" s="73" t="s">
        <v>299</v>
      </c>
      <c r="D91" s="73" t="s">
        <v>152</v>
      </c>
      <c r="E91" s="73" t="s">
        <v>98</v>
      </c>
      <c r="F91" s="73" t="s">
        <v>122</v>
      </c>
      <c r="G91" s="74">
        <v>0.23109520423577251</v>
      </c>
      <c r="H91" s="76">
        <v>107695</v>
      </c>
      <c r="I91" s="75">
        <v>0.96781875696466446</v>
      </c>
      <c r="J91" s="75">
        <v>0.97124385516708267</v>
      </c>
      <c r="K91" s="75">
        <v>1.7227434487220999E-2</v>
      </c>
      <c r="L91" s="75">
        <v>1.50706351773967E-2</v>
      </c>
      <c r="M91" s="75">
        <v>1.2940795858945001E-3</v>
      </c>
      <c r="N91" s="75">
        <v>6.2906646536499994E-5</v>
      </c>
      <c r="O91" s="75">
        <v>8.9866637909299998E-6</v>
      </c>
      <c r="P91" s="75">
        <v>2.6959991372800001E-5</v>
      </c>
      <c r="Q91" s="75">
        <v>8.9866637909299998E-6</v>
      </c>
      <c r="R91" s="75">
        <v>1.3569862324311001E-3</v>
      </c>
      <c r="S91" s="75">
        <v>0</v>
      </c>
      <c r="T91" s="75">
        <v>0</v>
      </c>
    </row>
    <row r="92" spans="1:20" x14ac:dyDescent="0.35">
      <c r="A92" s="73">
        <v>894</v>
      </c>
      <c r="B92" s="73" t="s">
        <v>300</v>
      </c>
      <c r="C92" s="73" t="s">
        <v>301</v>
      </c>
      <c r="D92" s="73" t="s">
        <v>152</v>
      </c>
      <c r="E92" s="73" t="s">
        <v>103</v>
      </c>
      <c r="F92" s="73" t="s">
        <v>113</v>
      </c>
      <c r="G92" s="74">
        <v>0.2316850733623361</v>
      </c>
      <c r="H92" s="76">
        <v>61599</v>
      </c>
      <c r="I92" s="75">
        <v>0.95796398245777736</v>
      </c>
      <c r="J92" s="75">
        <v>0.95964769283248585</v>
      </c>
      <c r="K92" s="75">
        <v>3.2751702901931502E-2</v>
      </c>
      <c r="L92" s="75">
        <v>7.2470529688034996E-3</v>
      </c>
      <c r="M92" s="75">
        <v>4.7276912071164004E-3</v>
      </c>
      <c r="N92" s="75">
        <v>0</v>
      </c>
      <c r="O92" s="75">
        <v>0</v>
      </c>
      <c r="P92" s="75">
        <v>0</v>
      </c>
      <c r="Q92" s="75">
        <v>0</v>
      </c>
      <c r="R92" s="75">
        <v>0</v>
      </c>
      <c r="S92" s="75">
        <v>0</v>
      </c>
      <c r="T92" s="75">
        <v>0</v>
      </c>
    </row>
    <row r="93" spans="1:20" x14ac:dyDescent="0.35">
      <c r="A93" s="73">
        <v>120</v>
      </c>
      <c r="B93" s="73" t="s">
        <v>302</v>
      </c>
      <c r="C93" s="73" t="s">
        <v>303</v>
      </c>
      <c r="D93" s="73" t="s">
        <v>152</v>
      </c>
      <c r="E93" s="73" t="s">
        <v>103</v>
      </c>
      <c r="F93" s="73" t="s">
        <v>113</v>
      </c>
      <c r="G93" s="74">
        <v>0.23206011276570249</v>
      </c>
      <c r="H93" s="76">
        <v>28967</v>
      </c>
      <c r="I93" s="75">
        <v>0.98446846112017405</v>
      </c>
      <c r="J93" s="75">
        <v>0.98284356437990128</v>
      </c>
      <c r="K93" s="75">
        <v>1.17930940728657E-2</v>
      </c>
      <c r="L93" s="75">
        <v>6.7631865144099999E-3</v>
      </c>
      <c r="M93" s="75">
        <v>8.4964654703640003E-4</v>
      </c>
      <c r="N93" s="75">
        <v>0</v>
      </c>
      <c r="O93" s="75">
        <v>0</v>
      </c>
      <c r="P93" s="75">
        <v>0</v>
      </c>
      <c r="Q93" s="75">
        <v>0</v>
      </c>
      <c r="R93" s="75">
        <v>0</v>
      </c>
      <c r="S93" s="75">
        <v>0</v>
      </c>
      <c r="T93" s="75">
        <v>0</v>
      </c>
    </row>
    <row r="94" spans="1:20" x14ac:dyDescent="0.35">
      <c r="A94" s="73">
        <v>384</v>
      </c>
      <c r="B94" s="73" t="s">
        <v>304</v>
      </c>
      <c r="C94" s="73" t="s">
        <v>305</v>
      </c>
      <c r="D94" s="73" t="s">
        <v>152</v>
      </c>
      <c r="E94" s="73" t="s">
        <v>98</v>
      </c>
      <c r="F94" s="73" t="s">
        <v>192</v>
      </c>
      <c r="G94" s="74">
        <v>0.23587099610055451</v>
      </c>
      <c r="H94" s="76">
        <v>55108</v>
      </c>
      <c r="I94" s="75">
        <v>0.97498319238526587</v>
      </c>
      <c r="J94" s="75">
        <v>0.97191736333438672</v>
      </c>
      <c r="K94" s="75">
        <v>3.5384452071759998E-4</v>
      </c>
      <c r="L94" s="75">
        <v>2.3106047202859099E-2</v>
      </c>
      <c r="M94" s="75">
        <v>1.6276847953008999E-3</v>
      </c>
      <c r="N94" s="75">
        <v>0</v>
      </c>
      <c r="O94" s="75">
        <v>0</v>
      </c>
      <c r="P94" s="75">
        <v>1.7692226035900002E-5</v>
      </c>
      <c r="Q94" s="75">
        <v>0</v>
      </c>
      <c r="R94" s="75">
        <v>0</v>
      </c>
      <c r="S94" s="75">
        <v>0</v>
      </c>
      <c r="T94" s="75">
        <v>0</v>
      </c>
    </row>
    <row r="95" spans="1:20" x14ac:dyDescent="0.35">
      <c r="A95" s="73">
        <v>887</v>
      </c>
      <c r="B95" s="73" t="s">
        <v>306</v>
      </c>
      <c r="C95" s="73" t="s">
        <v>307</v>
      </c>
      <c r="D95" s="73" t="s">
        <v>125</v>
      </c>
      <c r="E95" s="73" t="s">
        <v>103</v>
      </c>
      <c r="F95" s="73" t="s">
        <v>287</v>
      </c>
      <c r="G95" s="74">
        <v>0.24516646145808971</v>
      </c>
      <c r="H95" s="76">
        <v>114254</v>
      </c>
      <c r="I95" s="75">
        <v>0.95434346809221515</v>
      </c>
      <c r="J95" s="75">
        <v>0.95784480484291945</v>
      </c>
      <c r="K95" s="75">
        <v>3.3327764784497199E-2</v>
      </c>
      <c r="L95" s="75">
        <v>0</v>
      </c>
      <c r="M95" s="75">
        <v>8.4363514868029997E-4</v>
      </c>
      <c r="N95" s="75">
        <v>1.6789174741062001E-3</v>
      </c>
      <c r="O95" s="75">
        <v>7.1583695289008003E-3</v>
      </c>
      <c r="P95" s="75">
        <v>2.2218509856330999E-3</v>
      </c>
      <c r="Q95" s="75">
        <v>1.1359839625794E-3</v>
      </c>
      <c r="R95" s="75">
        <v>1.2612763113933E-3</v>
      </c>
      <c r="S95" s="75">
        <v>4.5105245572999998E-4</v>
      </c>
      <c r="T95" s="75">
        <v>3.5081857667889997E-4</v>
      </c>
    </row>
    <row r="96" spans="1:20" x14ac:dyDescent="0.35">
      <c r="A96" s="73">
        <v>566</v>
      </c>
      <c r="B96" s="73" t="s">
        <v>308</v>
      </c>
      <c r="C96" s="73" t="s">
        <v>309</v>
      </c>
      <c r="D96" s="73" t="s">
        <v>152</v>
      </c>
      <c r="E96" s="73" t="s">
        <v>103</v>
      </c>
      <c r="F96" s="73" t="s">
        <v>113</v>
      </c>
      <c r="G96" s="74">
        <v>0.25438964241192652</v>
      </c>
      <c r="H96" s="76">
        <v>65667</v>
      </c>
      <c r="I96" s="75">
        <v>0.98420287465715439</v>
      </c>
      <c r="J96" s="75">
        <v>0.98413809530996077</v>
      </c>
      <c r="K96" s="75">
        <v>1.53325040092325E-2</v>
      </c>
      <c r="L96" s="75">
        <v>1.2439861512867001E-3</v>
      </c>
      <c r="M96" s="75">
        <v>5.9951139821000002E-5</v>
      </c>
      <c r="N96" s="75">
        <v>0</v>
      </c>
      <c r="O96" s="75">
        <v>0</v>
      </c>
      <c r="P96" s="75">
        <v>0</v>
      </c>
      <c r="Q96" s="75">
        <v>0</v>
      </c>
      <c r="R96" s="75">
        <v>0</v>
      </c>
      <c r="S96" s="75">
        <v>0</v>
      </c>
      <c r="T96" s="75">
        <v>0</v>
      </c>
    </row>
    <row r="97" spans="1:20" x14ac:dyDescent="0.35">
      <c r="A97" s="73">
        <v>430</v>
      </c>
      <c r="B97" s="73" t="s">
        <v>310</v>
      </c>
      <c r="C97" s="73" t="s">
        <v>311</v>
      </c>
      <c r="D97" s="73" t="s">
        <v>152</v>
      </c>
      <c r="E97" s="73" t="s">
        <v>103</v>
      </c>
      <c r="F97" s="73" t="s">
        <v>122</v>
      </c>
      <c r="G97" s="74">
        <v>0.25929373111005027</v>
      </c>
      <c r="H97" s="76">
        <v>19893</v>
      </c>
      <c r="I97" s="75">
        <v>0.94918408245061547</v>
      </c>
      <c r="J97" s="75">
        <v>0.94097919862903878</v>
      </c>
      <c r="K97" s="75">
        <v>4.3754175016700099E-2</v>
      </c>
      <c r="L97" s="75">
        <v>8.2546044469891996E-3</v>
      </c>
      <c r="M97" s="75">
        <v>4.5805897509303998E-3</v>
      </c>
      <c r="N97" s="75">
        <v>0</v>
      </c>
      <c r="O97" s="75">
        <v>0</v>
      </c>
      <c r="P97" s="75">
        <v>0</v>
      </c>
      <c r="Q97" s="75">
        <v>0</v>
      </c>
      <c r="R97" s="75">
        <v>0</v>
      </c>
      <c r="S97" s="75">
        <v>0</v>
      </c>
      <c r="T97" s="75">
        <v>0</v>
      </c>
    </row>
    <row r="98" spans="1:20" x14ac:dyDescent="0.35">
      <c r="A98" s="73">
        <v>686</v>
      </c>
      <c r="B98" s="73" t="s">
        <v>312</v>
      </c>
      <c r="C98" s="73" t="s">
        <v>313</v>
      </c>
      <c r="D98" s="73" t="s">
        <v>152</v>
      </c>
      <c r="E98" s="73" t="s">
        <v>103</v>
      </c>
      <c r="F98" s="73" t="s">
        <v>99</v>
      </c>
      <c r="G98" s="74">
        <v>0.26286197297605662</v>
      </c>
      <c r="H98" s="76">
        <v>39065</v>
      </c>
      <c r="I98" s="75">
        <v>0.97630769999750078</v>
      </c>
      <c r="J98" s="75">
        <v>0.9723709647162142</v>
      </c>
      <c r="K98" s="75">
        <v>1.3945467722990001E-2</v>
      </c>
      <c r="L98" s="75">
        <v>6.2479694099418E-3</v>
      </c>
      <c r="M98" s="75">
        <v>3.6987978906854999E-3</v>
      </c>
      <c r="N98" s="75">
        <v>0</v>
      </c>
      <c r="O98" s="75">
        <v>0</v>
      </c>
      <c r="P98" s="75">
        <v>0</v>
      </c>
      <c r="Q98" s="75">
        <v>0</v>
      </c>
      <c r="R98" s="75">
        <v>0</v>
      </c>
      <c r="S98" s="75">
        <v>0</v>
      </c>
      <c r="T98" s="75">
        <v>0</v>
      </c>
    </row>
    <row r="99" spans="1:20" x14ac:dyDescent="0.35">
      <c r="A99" s="73">
        <v>598</v>
      </c>
      <c r="B99" s="73" t="s">
        <v>314</v>
      </c>
      <c r="C99" s="73" t="s">
        <v>315</v>
      </c>
      <c r="D99" s="73" t="s">
        <v>136</v>
      </c>
      <c r="E99" s="73" t="s">
        <v>103</v>
      </c>
      <c r="F99" s="73" t="s">
        <v>316</v>
      </c>
      <c r="G99" s="74">
        <v>0.26329089966554842</v>
      </c>
      <c r="H99" s="76">
        <v>75343</v>
      </c>
      <c r="I99" s="75">
        <v>0.91355854108060919</v>
      </c>
      <c r="J99" s="75">
        <v>0.90946303537511941</v>
      </c>
      <c r="K99" s="75"/>
      <c r="L99" s="75">
        <v>5.2817926084004298E-2</v>
      </c>
      <c r="M99" s="75">
        <v>1.6902706373072101E-2</v>
      </c>
      <c r="N99" s="75">
        <v>1.14220583955767E-2</v>
      </c>
      <c r="O99" s="75">
        <v>2.0249296731012002E-3</v>
      </c>
      <c r="P99" s="75">
        <v>2.0370550004849999E-3</v>
      </c>
      <c r="Q99" s="75">
        <v>1.8430497623436E-3</v>
      </c>
      <c r="R99" s="75">
        <v>4.9228829178387997E-3</v>
      </c>
      <c r="S99" s="75">
        <v>3.2374624114850999E-3</v>
      </c>
      <c r="T99" s="75">
        <v>9.3365020855560004E-4</v>
      </c>
    </row>
    <row r="100" spans="1:20" x14ac:dyDescent="0.35">
      <c r="A100" s="73">
        <v>4</v>
      </c>
      <c r="B100" s="73" t="s">
        <v>317</v>
      </c>
      <c r="C100" s="73" t="s">
        <v>318</v>
      </c>
      <c r="D100" s="73" t="s">
        <v>142</v>
      </c>
      <c r="E100" s="73" t="s">
        <v>103</v>
      </c>
      <c r="F100" s="73" t="s">
        <v>104</v>
      </c>
      <c r="G100" s="74">
        <v>0.27172123723761471</v>
      </c>
      <c r="H100" s="76">
        <v>199117</v>
      </c>
      <c r="I100" s="75">
        <v>0.98654333037709396</v>
      </c>
      <c r="J100" s="75">
        <v>0.98134895167824054</v>
      </c>
      <c r="K100" s="75"/>
      <c r="L100" s="75">
        <v>9.3195859943617006E-3</v>
      </c>
      <c r="M100" s="75">
        <v>1.0057820078976001E-3</v>
      </c>
      <c r="N100" s="75">
        <v>3.0223006148649999E-4</v>
      </c>
      <c r="O100" s="75">
        <v>1.0503733284448001E-3</v>
      </c>
      <c r="P100" s="75">
        <v>5.1527748187860003E-4</v>
      </c>
      <c r="Q100" s="75">
        <v>1.0404641461010001E-3</v>
      </c>
      <c r="R100" s="75">
        <v>7.4318867578640002E-4</v>
      </c>
      <c r="S100" s="75">
        <v>2.7745710562690002E-4</v>
      </c>
      <c r="T100" s="75">
        <v>8.9182641094399993E-5</v>
      </c>
    </row>
    <row r="101" spans="1:20" x14ac:dyDescent="0.35">
      <c r="A101" s="73">
        <v>729</v>
      </c>
      <c r="B101" s="73" t="s">
        <v>319</v>
      </c>
      <c r="C101" s="73" t="s">
        <v>320</v>
      </c>
      <c r="D101" s="73" t="s">
        <v>125</v>
      </c>
      <c r="E101" s="73" t="s">
        <v>98</v>
      </c>
      <c r="F101" s="73" t="s">
        <v>170</v>
      </c>
      <c r="G101" s="74">
        <v>0.27943958863105339</v>
      </c>
      <c r="H101" s="76">
        <v>87428</v>
      </c>
      <c r="I101" s="75">
        <v>0.9008645117414914</v>
      </c>
      <c r="J101" s="75">
        <v>0.90973259290350161</v>
      </c>
      <c r="K101" s="75">
        <v>6.7347422436089002E-2</v>
      </c>
      <c r="L101" s="75">
        <v>4.16490638749498E-2</v>
      </c>
      <c r="M101" s="75">
        <v>3.0397015940400998E-3</v>
      </c>
      <c r="N101" s="75">
        <v>2.6378427392348002E-3</v>
      </c>
      <c r="O101" s="75">
        <v>2.9881812280389998E-4</v>
      </c>
      <c r="P101" s="75">
        <v>2.0092942740264999E-3</v>
      </c>
      <c r="Q101" s="75">
        <v>1.9062535420252E-3</v>
      </c>
      <c r="R101" s="75">
        <v>5.3581180640710003E-4</v>
      </c>
      <c r="S101" s="75">
        <v>1.339529516018E-4</v>
      </c>
      <c r="T101" s="75">
        <v>3.297303424044E-4</v>
      </c>
    </row>
    <row r="102" spans="1:20" x14ac:dyDescent="0.35">
      <c r="A102" s="73">
        <v>800</v>
      </c>
      <c r="B102" s="73" t="s">
        <v>321</v>
      </c>
      <c r="C102" s="73" t="s">
        <v>322</v>
      </c>
      <c r="D102" s="73" t="s">
        <v>152</v>
      </c>
      <c r="E102" s="73" t="s">
        <v>103</v>
      </c>
      <c r="F102" s="73" t="s">
        <v>192</v>
      </c>
      <c r="G102" s="74">
        <v>0.28102847842691397</v>
      </c>
      <c r="H102" s="76">
        <v>28480</v>
      </c>
      <c r="I102" s="75">
        <v>0.97490843117790027</v>
      </c>
      <c r="J102" s="75">
        <v>0.97414759166913489</v>
      </c>
      <c r="K102" s="75">
        <v>1.6499503645637199E-2</v>
      </c>
      <c r="L102" s="75">
        <v>8.0785951459965994E-3</v>
      </c>
      <c r="M102" s="75">
        <v>3.3546708657104999E-3</v>
      </c>
      <c r="N102" s="75">
        <v>0</v>
      </c>
      <c r="O102" s="75">
        <v>0</v>
      </c>
      <c r="P102" s="75">
        <v>0</v>
      </c>
      <c r="Q102" s="75">
        <v>0</v>
      </c>
      <c r="R102" s="75">
        <v>0</v>
      </c>
      <c r="S102" s="75">
        <v>0</v>
      </c>
      <c r="T102" s="75">
        <v>0</v>
      </c>
    </row>
    <row r="103" spans="1:20" x14ac:dyDescent="0.35">
      <c r="A103" s="73">
        <v>24</v>
      </c>
      <c r="B103" s="73" t="s">
        <v>323</v>
      </c>
      <c r="C103" s="73" t="s">
        <v>324</v>
      </c>
      <c r="D103" s="73" t="s">
        <v>152</v>
      </c>
      <c r="E103" s="73" t="s">
        <v>103</v>
      </c>
      <c r="F103" s="73" t="s">
        <v>104</v>
      </c>
      <c r="G103" s="74">
        <v>0.28243504758584909</v>
      </c>
      <c r="H103" s="76">
        <v>32814</v>
      </c>
      <c r="I103" s="75">
        <v>0.85900523560209419</v>
      </c>
      <c r="J103" s="75">
        <v>0.85478274357625494</v>
      </c>
      <c r="K103" s="75">
        <v>0.13384816753926701</v>
      </c>
      <c r="L103" s="75">
        <v>1.65706806282723E-2</v>
      </c>
      <c r="M103" s="75">
        <v>3.3507853403141E-3</v>
      </c>
      <c r="N103" s="75">
        <v>0</v>
      </c>
      <c r="O103" s="75">
        <v>0</v>
      </c>
      <c r="P103" s="75">
        <v>0</v>
      </c>
      <c r="Q103" s="75">
        <v>0</v>
      </c>
      <c r="R103" s="75">
        <v>0</v>
      </c>
      <c r="S103" s="75">
        <v>0</v>
      </c>
      <c r="T103" s="75">
        <v>0</v>
      </c>
    </row>
    <row r="104" spans="1:20" x14ac:dyDescent="0.35">
      <c r="A104" s="73">
        <v>834</v>
      </c>
      <c r="B104" s="73" t="s">
        <v>325</v>
      </c>
      <c r="C104" s="73" t="s">
        <v>326</v>
      </c>
      <c r="D104" s="73" t="s">
        <v>152</v>
      </c>
      <c r="E104" s="73" t="s">
        <v>103</v>
      </c>
      <c r="F104" s="73" t="s">
        <v>104</v>
      </c>
      <c r="G104" s="74">
        <v>0.28417931066941232</v>
      </c>
      <c r="H104" s="76">
        <v>60765</v>
      </c>
      <c r="I104" s="75">
        <v>0.97200671838758701</v>
      </c>
      <c r="J104" s="75">
        <v>0.96972424743665364</v>
      </c>
      <c r="K104" s="75">
        <v>2.5497880508677899E-2</v>
      </c>
      <c r="L104" s="75">
        <v>7.6621610813405001E-3</v>
      </c>
      <c r="M104" s="75">
        <v>0</v>
      </c>
      <c r="N104" s="75">
        <v>0</v>
      </c>
      <c r="O104" s="75">
        <v>0</v>
      </c>
      <c r="P104" s="75">
        <v>0</v>
      </c>
      <c r="Q104" s="75">
        <v>0</v>
      </c>
      <c r="R104" s="75">
        <v>0</v>
      </c>
      <c r="S104" s="75">
        <v>0</v>
      </c>
      <c r="T104" s="75">
        <v>0</v>
      </c>
    </row>
    <row r="105" spans="1:20" x14ac:dyDescent="0.35">
      <c r="A105" s="73">
        <v>694</v>
      </c>
      <c r="B105" s="73" t="s">
        <v>327</v>
      </c>
      <c r="C105" s="73" t="s">
        <v>328</v>
      </c>
      <c r="D105" s="73" t="s">
        <v>152</v>
      </c>
      <c r="E105" s="73" t="s">
        <v>103</v>
      </c>
      <c r="F105" s="73" t="s">
        <v>99</v>
      </c>
      <c r="G105" s="74">
        <v>0.29289930671452868</v>
      </c>
      <c r="H105" s="76">
        <v>33800</v>
      </c>
      <c r="I105" s="75">
        <v>0.93447608515344205</v>
      </c>
      <c r="J105" s="75">
        <v>0.93666758487995405</v>
      </c>
      <c r="K105" s="75">
        <v>6.1819187171689202E-2</v>
      </c>
      <c r="L105" s="75">
        <v>1.0091235830799E-2</v>
      </c>
      <c r="M105" s="75">
        <v>2.4882499308819997E-4</v>
      </c>
      <c r="N105" s="75">
        <v>0</v>
      </c>
      <c r="O105" s="75">
        <v>0</v>
      </c>
      <c r="P105" s="75">
        <v>0</v>
      </c>
      <c r="Q105" s="75">
        <v>0</v>
      </c>
      <c r="R105" s="75">
        <v>0</v>
      </c>
      <c r="S105" s="75">
        <v>0</v>
      </c>
      <c r="T105" s="75">
        <v>0</v>
      </c>
    </row>
    <row r="106" spans="1:20" x14ac:dyDescent="0.35">
      <c r="A106" s="73">
        <v>478</v>
      </c>
      <c r="B106" s="73" t="s">
        <v>329</v>
      </c>
      <c r="C106" s="73" t="s">
        <v>330</v>
      </c>
      <c r="D106" s="73" t="s">
        <v>152</v>
      </c>
      <c r="E106" s="73" t="s">
        <v>103</v>
      </c>
      <c r="F106" s="73" t="s">
        <v>243</v>
      </c>
      <c r="G106" s="74">
        <v>0.32703724846102078</v>
      </c>
      <c r="H106" s="76">
        <v>67827</v>
      </c>
      <c r="I106" s="75">
        <v>0.93908095310617912</v>
      </c>
      <c r="J106" s="75">
        <v>0.93853455296648436</v>
      </c>
      <c r="K106" s="75">
        <v>4.5883118501391401E-2</v>
      </c>
      <c r="L106" s="75">
        <v>1.2599166516676599E-2</v>
      </c>
      <c r="M106" s="75">
        <v>8.5148213272045001E-3</v>
      </c>
      <c r="N106" s="75">
        <v>0</v>
      </c>
      <c r="O106" s="75">
        <v>0</v>
      </c>
      <c r="P106" s="75">
        <v>0</v>
      </c>
      <c r="Q106" s="75">
        <v>0</v>
      </c>
      <c r="R106" s="75">
        <v>0</v>
      </c>
      <c r="S106" s="75">
        <v>0</v>
      </c>
      <c r="T106" s="75">
        <v>0</v>
      </c>
    </row>
    <row r="107" spans="1:20" x14ac:dyDescent="0.35">
      <c r="A107" s="73">
        <v>180</v>
      </c>
      <c r="B107" s="73" t="s">
        <v>331</v>
      </c>
      <c r="C107" s="73" t="s">
        <v>332</v>
      </c>
      <c r="D107" s="73" t="s">
        <v>152</v>
      </c>
      <c r="E107" s="73" t="s">
        <v>98</v>
      </c>
      <c r="F107" s="73" t="s">
        <v>126</v>
      </c>
      <c r="G107" s="74">
        <v>0.3311887359526684</v>
      </c>
      <c r="H107" s="76">
        <v>102737</v>
      </c>
      <c r="I107" s="75">
        <v>0.99337665100268802</v>
      </c>
      <c r="J107" s="75">
        <v>0.99288235090754795</v>
      </c>
      <c r="K107" s="75">
        <v>6.1302237434975003E-3</v>
      </c>
      <c r="L107" s="75">
        <v>1.54705961981E-4</v>
      </c>
      <c r="M107" s="75">
        <v>2.5139718821910002E-4</v>
      </c>
      <c r="N107" s="75">
        <v>3.8676490495300003E-5</v>
      </c>
      <c r="O107" s="75">
        <v>0</v>
      </c>
      <c r="P107" s="75">
        <v>4.8345613119099997E-5</v>
      </c>
      <c r="Q107" s="75">
        <v>0</v>
      </c>
      <c r="R107" s="75">
        <v>3.8676490495300003E-5</v>
      </c>
      <c r="S107" s="75">
        <v>3.8676490495300003E-5</v>
      </c>
      <c r="T107" s="75">
        <v>3.8676490495300003E-5</v>
      </c>
    </row>
    <row r="108" spans="1:20" x14ac:dyDescent="0.35">
      <c r="A108" s="73">
        <v>624</v>
      </c>
      <c r="B108" s="73" t="s">
        <v>333</v>
      </c>
      <c r="C108" s="73" t="s">
        <v>334</v>
      </c>
      <c r="D108" s="73" t="s">
        <v>152</v>
      </c>
      <c r="E108" s="73" t="s">
        <v>98</v>
      </c>
      <c r="F108" s="73" t="s">
        <v>116</v>
      </c>
      <c r="G108" s="74">
        <v>0.34068872344296991</v>
      </c>
      <c r="H108" s="76">
        <v>48652</v>
      </c>
      <c r="I108" s="75">
        <v>0.98942487594566009</v>
      </c>
      <c r="J108" s="75">
        <v>0.99116508933858216</v>
      </c>
      <c r="K108" s="75">
        <v>5.6536240136663002E-3</v>
      </c>
      <c r="L108" s="75">
        <v>5.8569917839421002E-3</v>
      </c>
      <c r="M108" s="75">
        <v>8.1347108110300001E-5</v>
      </c>
      <c r="N108" s="75">
        <v>0</v>
      </c>
      <c r="O108" s="75">
        <v>0</v>
      </c>
      <c r="P108" s="75">
        <v>0</v>
      </c>
      <c r="Q108" s="75">
        <v>0</v>
      </c>
      <c r="R108" s="75">
        <v>0</v>
      </c>
      <c r="S108" s="75">
        <v>0</v>
      </c>
      <c r="T108" s="75">
        <v>0</v>
      </c>
    </row>
    <row r="109" spans="1:20" x14ac:dyDescent="0.35">
      <c r="A109" s="73">
        <v>231</v>
      </c>
      <c r="B109" s="73" t="s">
        <v>335</v>
      </c>
      <c r="C109" s="73" t="s">
        <v>336</v>
      </c>
      <c r="D109" s="73" t="s">
        <v>152</v>
      </c>
      <c r="E109" s="73" t="s">
        <v>103</v>
      </c>
      <c r="F109" s="73" t="s">
        <v>99</v>
      </c>
      <c r="G109" s="74">
        <v>0.36660424201658393</v>
      </c>
      <c r="H109" s="76">
        <v>39456</v>
      </c>
      <c r="I109" s="75">
        <v>0.98313108912864722</v>
      </c>
      <c r="J109" s="75">
        <v>0.98401988702900833</v>
      </c>
      <c r="K109" s="75">
        <v>1.18356464754691E-2</v>
      </c>
      <c r="L109" s="75">
        <v>4.4601699349661999E-3</v>
      </c>
      <c r="M109" s="75">
        <v>1.1461889218349001E-3</v>
      </c>
      <c r="N109" s="75">
        <v>0</v>
      </c>
      <c r="O109" s="75">
        <v>0</v>
      </c>
      <c r="P109" s="75">
        <v>0</v>
      </c>
      <c r="Q109" s="75">
        <v>0</v>
      </c>
      <c r="R109" s="75">
        <v>0</v>
      </c>
      <c r="S109" s="75">
        <v>0</v>
      </c>
      <c r="T109" s="75">
        <v>0</v>
      </c>
    </row>
    <row r="110" spans="1:20" x14ac:dyDescent="0.35">
      <c r="A110" s="73">
        <v>204</v>
      </c>
      <c r="B110" s="73" t="s">
        <v>337</v>
      </c>
      <c r="C110" s="73" t="s">
        <v>338</v>
      </c>
      <c r="D110" s="73" t="s">
        <v>152</v>
      </c>
      <c r="E110" s="73" t="s">
        <v>103</v>
      </c>
      <c r="F110" s="73" t="s">
        <v>126</v>
      </c>
      <c r="G110" s="74">
        <v>0.36767482431273862</v>
      </c>
      <c r="H110" s="76">
        <v>71964</v>
      </c>
      <c r="I110" s="75">
        <v>0.97607421875</v>
      </c>
      <c r="J110" s="75">
        <v>0.97656982673006953</v>
      </c>
      <c r="K110" s="75">
        <v>1.4363606770833299E-2</v>
      </c>
      <c r="L110" s="75">
        <v>5.6559244791666999E-3</v>
      </c>
      <c r="M110" s="75">
        <v>6.2798394097222003E-3</v>
      </c>
      <c r="N110" s="75">
        <v>0</v>
      </c>
      <c r="O110" s="75">
        <v>0</v>
      </c>
      <c r="P110" s="75">
        <v>0</v>
      </c>
      <c r="Q110" s="75">
        <v>0</v>
      </c>
      <c r="R110" s="75">
        <v>0</v>
      </c>
      <c r="S110" s="75">
        <v>0</v>
      </c>
      <c r="T110" s="75">
        <v>0</v>
      </c>
    </row>
    <row r="111" spans="1:20" x14ac:dyDescent="0.35">
      <c r="A111" s="73">
        <v>324</v>
      </c>
      <c r="B111" s="73" t="s">
        <v>339</v>
      </c>
      <c r="C111" s="73" t="s">
        <v>340</v>
      </c>
      <c r="D111" s="73" t="s">
        <v>152</v>
      </c>
      <c r="E111" s="73" t="s">
        <v>103</v>
      </c>
      <c r="F111" s="73" t="s">
        <v>113</v>
      </c>
      <c r="G111" s="74">
        <v>0.37322163437067901</v>
      </c>
      <c r="H111" s="76">
        <v>23836</v>
      </c>
      <c r="I111" s="75">
        <v>0.98434854429072893</v>
      </c>
      <c r="J111" s="75">
        <v>0.98350993687636501</v>
      </c>
      <c r="K111" s="75">
        <v>1.3214949411521799E-2</v>
      </c>
      <c r="L111" s="75">
        <v>2.1061325624612999E-3</v>
      </c>
      <c r="M111" s="75">
        <v>1.7344621102622E-3</v>
      </c>
      <c r="N111" s="75">
        <v>0</v>
      </c>
      <c r="O111" s="75">
        <v>0</v>
      </c>
      <c r="P111" s="75">
        <v>0</v>
      </c>
      <c r="Q111" s="75">
        <v>0</v>
      </c>
      <c r="R111" s="75">
        <v>0</v>
      </c>
      <c r="S111" s="75">
        <v>0</v>
      </c>
      <c r="T111" s="75">
        <v>0</v>
      </c>
    </row>
    <row r="112" spans="1:20" x14ac:dyDescent="0.35">
      <c r="A112" s="73">
        <v>466</v>
      </c>
      <c r="B112" s="73" t="s">
        <v>341</v>
      </c>
      <c r="C112" s="73" t="s">
        <v>342</v>
      </c>
      <c r="D112" s="73" t="s">
        <v>152</v>
      </c>
      <c r="E112" s="73" t="s">
        <v>103</v>
      </c>
      <c r="F112" s="73" t="s">
        <v>113</v>
      </c>
      <c r="G112" s="74">
        <v>0.37606292160239169</v>
      </c>
      <c r="H112" s="76">
        <v>52706</v>
      </c>
      <c r="I112" s="75">
        <v>0.97396285687886908</v>
      </c>
      <c r="J112" s="75">
        <v>0.97868988006401869</v>
      </c>
      <c r="K112" s="75">
        <v>1.69084357387046E-2</v>
      </c>
      <c r="L112" s="75">
        <v>7.650374203086E-3</v>
      </c>
      <c r="M112" s="75">
        <v>2.7349163817794999E-3</v>
      </c>
      <c r="N112" s="75">
        <v>0</v>
      </c>
      <c r="O112" s="75">
        <v>0</v>
      </c>
      <c r="P112" s="75">
        <v>0</v>
      </c>
      <c r="Q112" s="75">
        <v>0</v>
      </c>
      <c r="R112" s="75">
        <v>0</v>
      </c>
      <c r="S112" s="75">
        <v>0</v>
      </c>
      <c r="T112" s="75">
        <v>0</v>
      </c>
    </row>
    <row r="113" spans="1:20" x14ac:dyDescent="0.35">
      <c r="A113" s="73">
        <v>450</v>
      </c>
      <c r="B113" s="73" t="s">
        <v>343</v>
      </c>
      <c r="C113" s="73" t="s">
        <v>344</v>
      </c>
      <c r="D113" s="73" t="s">
        <v>152</v>
      </c>
      <c r="E113" s="73" t="s">
        <v>98</v>
      </c>
      <c r="F113" s="73" t="s">
        <v>113</v>
      </c>
      <c r="G113" s="74">
        <v>0.38397445695058818</v>
      </c>
      <c r="H113" s="76">
        <v>77683</v>
      </c>
      <c r="I113" s="75">
        <v>0.93735143288084466</v>
      </c>
      <c r="J113" s="75">
        <v>0.93614813461988888</v>
      </c>
      <c r="K113" s="75">
        <v>3.4449472096530903E-2</v>
      </c>
      <c r="L113" s="75">
        <v>4.3366515837104103E-2</v>
      </c>
      <c r="M113" s="75">
        <v>3.1131221719457002E-3</v>
      </c>
      <c r="N113" s="75">
        <v>7.2398190045200002E-5</v>
      </c>
      <c r="O113" s="75">
        <v>4.8265460030200002E-5</v>
      </c>
      <c r="P113" s="75">
        <v>4.8265460030200002E-5</v>
      </c>
      <c r="Q113" s="75">
        <v>4.8265460030200002E-5</v>
      </c>
      <c r="R113" s="75">
        <v>0</v>
      </c>
      <c r="S113" s="75">
        <v>0</v>
      </c>
      <c r="T113" s="75">
        <v>0</v>
      </c>
    </row>
    <row r="114" spans="1:20" x14ac:dyDescent="0.35">
      <c r="A114" s="73">
        <v>108</v>
      </c>
      <c r="B114" s="73" t="s">
        <v>345</v>
      </c>
      <c r="C114" s="73" t="s">
        <v>346</v>
      </c>
      <c r="D114" s="73" t="s">
        <v>152</v>
      </c>
      <c r="E114" s="73" t="s">
        <v>103</v>
      </c>
      <c r="F114" s="73" t="s">
        <v>143</v>
      </c>
      <c r="G114" s="74">
        <v>0.40886109424049222</v>
      </c>
      <c r="H114" s="76">
        <v>37759</v>
      </c>
      <c r="I114" s="75">
        <v>0.98907690695725059</v>
      </c>
      <c r="J114" s="75">
        <v>0.99012789655058309</v>
      </c>
      <c r="K114" s="75">
        <v>1.06611483654652E-2</v>
      </c>
      <c r="L114" s="75">
        <v>1.4406957250629E-3</v>
      </c>
      <c r="M114" s="75">
        <v>1.3097233864209999E-4</v>
      </c>
      <c r="N114" s="75">
        <v>0</v>
      </c>
      <c r="O114" s="75">
        <v>0</v>
      </c>
      <c r="P114" s="75">
        <v>0</v>
      </c>
      <c r="Q114" s="75">
        <v>0</v>
      </c>
      <c r="R114" s="75">
        <v>0</v>
      </c>
      <c r="S114" s="75">
        <v>0</v>
      </c>
      <c r="T114" s="75">
        <v>0</v>
      </c>
    </row>
    <row r="115" spans="1:20" x14ac:dyDescent="0.35">
      <c r="A115" s="73">
        <v>508</v>
      </c>
      <c r="B115" s="73" t="s">
        <v>347</v>
      </c>
      <c r="C115" s="73" t="s">
        <v>348</v>
      </c>
      <c r="D115" s="73" t="s">
        <v>152</v>
      </c>
      <c r="E115" s="73" t="s">
        <v>103</v>
      </c>
      <c r="F115" s="73" t="s">
        <v>139</v>
      </c>
      <c r="G115" s="74">
        <v>0.41695541215145782</v>
      </c>
      <c r="H115" s="76">
        <v>61013</v>
      </c>
      <c r="I115" s="75">
        <v>0.98659487079978003</v>
      </c>
      <c r="J115" s="75">
        <v>0.98739614320694413</v>
      </c>
      <c r="K115" s="75">
        <v>8.1336308657546999E-3</v>
      </c>
      <c r="L115" s="75">
        <v>3.1370266162154999E-3</v>
      </c>
      <c r="M115" s="75">
        <v>2.9914944536076002E-3</v>
      </c>
      <c r="N115" s="75">
        <v>4.8510720869299998E-5</v>
      </c>
      <c r="O115" s="75">
        <v>0</v>
      </c>
      <c r="P115" s="75">
        <v>0</v>
      </c>
      <c r="Q115" s="75">
        <v>0</v>
      </c>
      <c r="R115" s="75">
        <v>0</v>
      </c>
      <c r="S115" s="75">
        <v>0</v>
      </c>
      <c r="T115" s="75">
        <v>0</v>
      </c>
    </row>
    <row r="116" spans="1:20" x14ac:dyDescent="0.35">
      <c r="A116" s="73">
        <v>140</v>
      </c>
      <c r="B116" s="73" t="s">
        <v>349</v>
      </c>
      <c r="C116" s="73" t="s">
        <v>350</v>
      </c>
      <c r="D116" s="73" t="s">
        <v>152</v>
      </c>
      <c r="E116" s="73" t="s">
        <v>98</v>
      </c>
      <c r="F116" s="73" t="s">
        <v>116</v>
      </c>
      <c r="G116" s="74">
        <v>0.4613475237518247</v>
      </c>
      <c r="H116" s="76">
        <v>44182</v>
      </c>
      <c r="I116" s="75">
        <v>0.96473568137650934</v>
      </c>
      <c r="J116" s="75">
        <v>0.96986376298464139</v>
      </c>
      <c r="K116" s="75">
        <v>1.53940214424526E-2</v>
      </c>
      <c r="L116" s="75">
        <v>2.0154158569338599E-2</v>
      </c>
      <c r="M116" s="75">
        <v>1.8778522610651E-3</v>
      </c>
      <c r="N116" s="75">
        <v>8.7341965630900005E-5</v>
      </c>
      <c r="O116" s="75">
        <v>2.18354914077E-5</v>
      </c>
      <c r="P116" s="75">
        <v>2.18354914077E-5</v>
      </c>
      <c r="Q116" s="75">
        <v>0</v>
      </c>
      <c r="R116" s="75">
        <v>1.8778522610651E-3</v>
      </c>
      <c r="S116" s="75">
        <v>0</v>
      </c>
      <c r="T116" s="75">
        <v>0</v>
      </c>
    </row>
    <row r="117" spans="1:20" x14ac:dyDescent="0.35">
      <c r="A117" s="73">
        <v>148</v>
      </c>
      <c r="B117" s="73" t="s">
        <v>351</v>
      </c>
      <c r="C117" s="73" t="s">
        <v>352</v>
      </c>
      <c r="D117" s="73" t="s">
        <v>152</v>
      </c>
      <c r="E117" s="73" t="s">
        <v>98</v>
      </c>
      <c r="F117" s="73" t="s">
        <v>99</v>
      </c>
      <c r="G117" s="74">
        <v>0.517011206983083</v>
      </c>
      <c r="H117" s="76">
        <v>111539</v>
      </c>
      <c r="I117" s="75">
        <v>0.99054207665802285</v>
      </c>
      <c r="J117" s="75">
        <v>0.99021489356666048</v>
      </c>
      <c r="K117" s="75">
        <v>5.3550495541899003E-3</v>
      </c>
      <c r="L117" s="75">
        <v>4.3604134844232997E-3</v>
      </c>
      <c r="M117" s="75">
        <v>5.7724414763239999E-4</v>
      </c>
      <c r="N117" s="75">
        <v>8.8806791943399994E-5</v>
      </c>
      <c r="O117" s="75">
        <v>0</v>
      </c>
      <c r="P117" s="75">
        <v>0</v>
      </c>
      <c r="Q117" s="75">
        <v>7.1045433554799993E-5</v>
      </c>
      <c r="R117" s="75">
        <v>0</v>
      </c>
      <c r="S117" s="75">
        <v>0</v>
      </c>
      <c r="T117" s="75">
        <v>0</v>
      </c>
    </row>
    <row r="118" spans="1:20" x14ac:dyDescent="0.35">
      <c r="A118" s="73">
        <v>854</v>
      </c>
      <c r="B118" s="73" t="s">
        <v>353</v>
      </c>
      <c r="C118" s="73" t="s">
        <v>354</v>
      </c>
      <c r="D118" s="73" t="s">
        <v>152</v>
      </c>
      <c r="E118" s="73" t="s">
        <v>103</v>
      </c>
      <c r="F118" s="73" t="s">
        <v>278</v>
      </c>
      <c r="G118" s="74">
        <v>0.5234242793578866</v>
      </c>
      <c r="H118" s="76">
        <v>39399</v>
      </c>
      <c r="I118" s="75">
        <v>0.98340155750798719</v>
      </c>
      <c r="J118" s="75">
        <v>0.9829563853790052</v>
      </c>
      <c r="K118" s="75">
        <v>1.25549121405751E-2</v>
      </c>
      <c r="L118" s="75">
        <v>3.9936102236422001E-3</v>
      </c>
      <c r="M118" s="75">
        <v>7.7376198083069995E-4</v>
      </c>
      <c r="N118" s="75">
        <v>4.24321086262E-4</v>
      </c>
      <c r="O118" s="75">
        <v>5.9904153354630005E-4</v>
      </c>
      <c r="P118" s="75">
        <v>0</v>
      </c>
      <c r="Q118" s="75">
        <v>0</v>
      </c>
      <c r="R118" s="75">
        <v>7.2384185303510005E-4</v>
      </c>
      <c r="S118" s="75">
        <v>9.9840255591099995E-5</v>
      </c>
      <c r="T118" s="75">
        <v>0</v>
      </c>
    </row>
    <row r="119" spans="1:20" x14ac:dyDescent="0.35">
      <c r="A119" s="73">
        <v>728</v>
      </c>
      <c r="B119" s="73" t="s">
        <v>355</v>
      </c>
      <c r="C119" s="73" t="s">
        <v>356</v>
      </c>
      <c r="D119" s="73" t="s">
        <v>152</v>
      </c>
      <c r="E119" s="73" t="s">
        <v>98</v>
      </c>
      <c r="F119" s="73" t="s">
        <v>278</v>
      </c>
      <c r="G119" s="74">
        <v>0.5801574344464715</v>
      </c>
      <c r="H119" s="76">
        <v>40008</v>
      </c>
      <c r="I119" s="75">
        <v>0.71477319421864116</v>
      </c>
      <c r="J119" s="75">
        <v>0.70866438847260216</v>
      </c>
      <c r="K119" s="75">
        <v>0.22405445482643421</v>
      </c>
      <c r="L119" s="75">
        <v>7.3070944919872094E-2</v>
      </c>
      <c r="M119" s="75">
        <v>1.23452378825505E-2</v>
      </c>
      <c r="N119" s="75">
        <v>1.46499204973827E-2</v>
      </c>
      <c r="O119" s="75">
        <v>2.4654744251693E-3</v>
      </c>
      <c r="P119" s="75">
        <v>1.5721865899630001E-3</v>
      </c>
      <c r="Q119" s="75">
        <v>1.4471262930341E-3</v>
      </c>
      <c r="R119" s="75">
        <v>3.9483322316117E-3</v>
      </c>
      <c r="S119" s="75">
        <v>6.0743572794029997E-4</v>
      </c>
      <c r="T119" s="75">
        <v>1.9473674807496E-3</v>
      </c>
    </row>
    <row r="120" spans="1:20" x14ac:dyDescent="0.35">
      <c r="A120" s="73">
        <v>562</v>
      </c>
      <c r="B120" s="73" t="s">
        <v>357</v>
      </c>
      <c r="C120" s="73" t="s">
        <v>358</v>
      </c>
      <c r="D120" s="73" t="s">
        <v>152</v>
      </c>
      <c r="E120" s="73" t="s">
        <v>103</v>
      </c>
      <c r="F120" s="73" t="s">
        <v>107</v>
      </c>
      <c r="G120" s="74">
        <v>0.60127981222056881</v>
      </c>
      <c r="H120" s="76">
        <v>28150</v>
      </c>
      <c r="I120" s="75">
        <v>0.92809336981965651</v>
      </c>
      <c r="J120" s="75">
        <v>0.93551259303266443</v>
      </c>
      <c r="K120" s="75">
        <v>6.1455276779532497E-2</v>
      </c>
      <c r="L120" s="75">
        <v>1.5264910487619901E-2</v>
      </c>
      <c r="M120" s="75">
        <v>3.4288351851240999E-3</v>
      </c>
      <c r="N120" s="75">
        <v>7.9126965810560001E-4</v>
      </c>
      <c r="O120" s="75">
        <v>0</v>
      </c>
      <c r="P120" s="75">
        <v>0</v>
      </c>
      <c r="Q120" s="75">
        <v>0</v>
      </c>
      <c r="R120" s="75">
        <v>1.351752332597E-3</v>
      </c>
      <c r="S120" s="75">
        <v>0</v>
      </c>
      <c r="T120" s="75">
        <v>0</v>
      </c>
    </row>
    <row r="121" spans="1:20" s="1" customFormat="1" x14ac:dyDescent="0.35">
      <c r="G121" s="17"/>
      <c r="H121" s="37"/>
      <c r="I121" s="17"/>
      <c r="J121" s="17"/>
      <c r="K121" s="17"/>
      <c r="L121" s="17"/>
      <c r="M121" s="17"/>
      <c r="N121" s="17"/>
      <c r="O121" s="17"/>
      <c r="P121" s="17"/>
      <c r="Q121" s="17"/>
      <c r="R121" s="17"/>
      <c r="S121" s="17"/>
      <c r="T121" s="17"/>
    </row>
    <row r="122" spans="1:20" s="3" customFormat="1" ht="23" x14ac:dyDescent="0.35">
      <c r="A122" s="15" t="str">
        <f>'1.1 National MPI Results'!A122</f>
        <v>Notes</v>
      </c>
      <c r="G122" s="16"/>
      <c r="H122" s="36"/>
      <c r="I122" s="16"/>
      <c r="J122" s="16"/>
      <c r="K122" s="16"/>
      <c r="L122" s="16"/>
      <c r="M122" s="16"/>
      <c r="N122" s="16"/>
      <c r="O122" s="16"/>
      <c r="P122" s="16"/>
      <c r="Q122" s="16"/>
      <c r="R122" s="16"/>
      <c r="S122" s="16"/>
      <c r="T122" s="16"/>
    </row>
    <row r="123" spans="1:20" s="14" customFormat="1" ht="30" customHeight="1" x14ac:dyDescent="0.35">
      <c r="A123" s="14" t="s">
        <v>68</v>
      </c>
      <c r="G123" s="21"/>
      <c r="H123" s="38"/>
      <c r="I123" s="21"/>
      <c r="J123" s="21"/>
      <c r="K123" s="21"/>
      <c r="L123" s="21"/>
      <c r="M123" s="21"/>
      <c r="N123" s="21"/>
      <c r="O123" s="21"/>
      <c r="P123" s="21"/>
      <c r="Q123" s="21"/>
      <c r="R123" s="21"/>
      <c r="S123" s="21"/>
      <c r="T123" s="21"/>
    </row>
    <row r="124" spans="1:20" s="14" customFormat="1" ht="20.5" x14ac:dyDescent="0.35">
      <c r="A124" s="14" t="str">
        <f>'1.1 National MPI Results'!A123</f>
        <v xml:space="preserve">Tables 1.1 - 1.7 updated on 03 August 2022 </v>
      </c>
      <c r="H124" s="58"/>
    </row>
    <row r="125" spans="1:20" s="1" customFormat="1" x14ac:dyDescent="0.35">
      <c r="G125" s="17"/>
      <c r="H125" s="37"/>
      <c r="I125" s="17"/>
      <c r="J125" s="17"/>
      <c r="K125" s="17"/>
      <c r="L125" s="17"/>
      <c r="M125" s="17"/>
      <c r="N125" s="17"/>
      <c r="O125" s="17"/>
      <c r="P125" s="17"/>
      <c r="Q125" s="17"/>
      <c r="R125" s="17"/>
      <c r="S125" s="17"/>
      <c r="T125" s="17"/>
    </row>
    <row r="126" spans="1:20" s="1" customFormat="1" x14ac:dyDescent="0.35">
      <c r="G126" s="17"/>
      <c r="H126" s="37"/>
      <c r="I126" s="17"/>
      <c r="J126" s="17"/>
      <c r="K126" s="17"/>
      <c r="L126" s="17"/>
      <c r="M126" s="17"/>
      <c r="N126" s="17"/>
      <c r="O126" s="17"/>
      <c r="P126" s="17"/>
      <c r="Q126" s="17"/>
      <c r="R126" s="17"/>
      <c r="S126" s="17"/>
      <c r="T126" s="17"/>
    </row>
    <row r="127" spans="1:20" s="1" customFormat="1" x14ac:dyDescent="0.35">
      <c r="G127" s="17"/>
      <c r="H127" s="37"/>
      <c r="I127" s="17"/>
      <c r="J127" s="17"/>
      <c r="K127" s="17"/>
      <c r="L127" s="17"/>
      <c r="M127" s="17"/>
      <c r="N127" s="17"/>
      <c r="O127" s="17"/>
      <c r="P127" s="17"/>
      <c r="Q127" s="17"/>
      <c r="R127" s="17"/>
      <c r="S127" s="17"/>
      <c r="T127" s="17"/>
    </row>
    <row r="128" spans="1:20" s="1" customFormat="1" x14ac:dyDescent="0.35">
      <c r="G128" s="17"/>
      <c r="H128" s="37"/>
      <c r="I128" s="17"/>
      <c r="J128" s="17"/>
      <c r="K128" s="17"/>
      <c r="L128" s="17"/>
      <c r="M128" s="17"/>
      <c r="N128" s="17"/>
      <c r="O128" s="17"/>
      <c r="P128" s="17"/>
      <c r="Q128" s="17"/>
      <c r="R128" s="17"/>
      <c r="S128" s="17"/>
      <c r="T128" s="17"/>
    </row>
    <row r="129" spans="7:20" s="1" customFormat="1" x14ac:dyDescent="0.35">
      <c r="G129" s="17"/>
      <c r="H129" s="37"/>
      <c r="I129" s="17"/>
      <c r="J129" s="17"/>
      <c r="K129" s="17"/>
      <c r="L129" s="17"/>
      <c r="M129" s="17"/>
      <c r="N129" s="17"/>
      <c r="O129" s="17"/>
      <c r="P129" s="17"/>
      <c r="Q129" s="17"/>
      <c r="R129" s="17"/>
      <c r="S129" s="17"/>
      <c r="T129" s="17"/>
    </row>
    <row r="130" spans="7:20" s="1" customFormat="1" x14ac:dyDescent="0.35">
      <c r="G130" s="17"/>
      <c r="H130" s="37"/>
      <c r="I130" s="17"/>
      <c r="J130" s="17"/>
      <c r="K130" s="17"/>
      <c r="L130" s="17"/>
      <c r="M130" s="17"/>
      <c r="N130" s="17"/>
      <c r="O130" s="17"/>
      <c r="P130" s="17"/>
      <c r="Q130" s="17"/>
      <c r="R130" s="17"/>
      <c r="S130" s="17"/>
      <c r="T130" s="17"/>
    </row>
    <row r="131" spans="7:20" s="1" customFormat="1" x14ac:dyDescent="0.35">
      <c r="G131" s="17"/>
      <c r="H131" s="37"/>
      <c r="I131" s="17"/>
      <c r="J131" s="17"/>
      <c r="K131" s="17"/>
      <c r="L131" s="17"/>
      <c r="M131" s="17"/>
      <c r="N131" s="17"/>
      <c r="O131" s="17"/>
      <c r="P131" s="17"/>
      <c r="Q131" s="17"/>
      <c r="R131" s="17"/>
      <c r="S131" s="17"/>
      <c r="T131" s="17"/>
    </row>
    <row r="132" spans="7:20" s="1" customFormat="1" x14ac:dyDescent="0.35">
      <c r="G132" s="17"/>
      <c r="H132" s="37"/>
      <c r="I132" s="17"/>
      <c r="J132" s="17"/>
      <c r="K132" s="17"/>
      <c r="L132" s="17"/>
      <c r="M132" s="17"/>
      <c r="N132" s="17"/>
      <c r="O132" s="17"/>
      <c r="P132" s="17"/>
      <c r="Q132" s="17"/>
      <c r="R132" s="17"/>
      <c r="S132" s="17"/>
      <c r="T132" s="17"/>
    </row>
    <row r="133" spans="7:20" s="1" customFormat="1" x14ac:dyDescent="0.35">
      <c r="G133" s="17"/>
      <c r="H133" s="37"/>
      <c r="I133" s="17"/>
      <c r="J133" s="17"/>
      <c r="K133" s="17"/>
      <c r="L133" s="17"/>
      <c r="M133" s="17"/>
      <c r="N133" s="17"/>
      <c r="O133" s="17"/>
      <c r="P133" s="17"/>
      <c r="Q133" s="17"/>
      <c r="R133" s="17"/>
      <c r="S133" s="17"/>
      <c r="T133" s="17"/>
    </row>
    <row r="134" spans="7:20" s="1" customFormat="1" x14ac:dyDescent="0.35">
      <c r="G134" s="17"/>
      <c r="H134" s="37"/>
      <c r="I134" s="17"/>
      <c r="J134" s="17"/>
      <c r="K134" s="17"/>
      <c r="L134" s="17"/>
      <c r="M134" s="17"/>
      <c r="N134" s="17"/>
      <c r="O134" s="17"/>
      <c r="P134" s="17"/>
      <c r="Q134" s="17"/>
      <c r="R134" s="17"/>
      <c r="S134" s="17"/>
      <c r="T134" s="17"/>
    </row>
    <row r="135" spans="7:20" s="1" customFormat="1" x14ac:dyDescent="0.35">
      <c r="G135" s="17"/>
      <c r="H135" s="37"/>
      <c r="I135" s="17"/>
      <c r="J135" s="17"/>
      <c r="K135" s="17"/>
      <c r="L135" s="17"/>
      <c r="M135" s="17"/>
      <c r="N135" s="17"/>
      <c r="O135" s="17"/>
      <c r="P135" s="17"/>
      <c r="Q135" s="17"/>
      <c r="R135" s="17"/>
      <c r="S135" s="17"/>
      <c r="T135" s="17"/>
    </row>
    <row r="136" spans="7:20" s="1" customFormat="1" x14ac:dyDescent="0.35">
      <c r="G136" s="17"/>
      <c r="H136" s="37"/>
      <c r="I136" s="17"/>
      <c r="J136" s="17"/>
      <c r="K136" s="17"/>
      <c r="L136" s="17"/>
      <c r="M136" s="17"/>
      <c r="N136" s="17"/>
      <c r="O136" s="17"/>
      <c r="P136" s="17"/>
      <c r="Q136" s="17"/>
      <c r="R136" s="17"/>
      <c r="S136" s="17"/>
      <c r="T136" s="17"/>
    </row>
    <row r="137" spans="7:20" s="1" customFormat="1" x14ac:dyDescent="0.35">
      <c r="G137" s="17"/>
      <c r="H137" s="37"/>
      <c r="I137" s="17"/>
      <c r="J137" s="17"/>
      <c r="K137" s="17"/>
      <c r="L137" s="17"/>
      <c r="M137" s="17"/>
      <c r="N137" s="17"/>
      <c r="O137" s="17"/>
      <c r="P137" s="17"/>
      <c r="Q137" s="17"/>
      <c r="R137" s="17"/>
      <c r="S137" s="17"/>
      <c r="T137" s="17"/>
    </row>
    <row r="138" spans="7:20" s="1" customFormat="1" x14ac:dyDescent="0.35">
      <c r="G138" s="17"/>
      <c r="H138" s="37"/>
      <c r="I138" s="17"/>
      <c r="J138" s="17"/>
      <c r="K138" s="17"/>
      <c r="L138" s="17"/>
      <c r="M138" s="17"/>
      <c r="N138" s="17"/>
      <c r="O138" s="17"/>
      <c r="P138" s="17"/>
      <c r="Q138" s="17"/>
      <c r="R138" s="17"/>
      <c r="S138" s="17"/>
      <c r="T138" s="17"/>
    </row>
    <row r="139" spans="7:20" s="1" customFormat="1" x14ac:dyDescent="0.35">
      <c r="G139" s="17"/>
      <c r="H139" s="37"/>
      <c r="I139" s="17"/>
      <c r="J139" s="17"/>
      <c r="K139" s="17"/>
      <c r="L139" s="17"/>
      <c r="M139" s="17"/>
      <c r="N139" s="17"/>
      <c r="O139" s="17"/>
      <c r="P139" s="17"/>
      <c r="Q139" s="17"/>
      <c r="R139" s="17"/>
      <c r="S139" s="17"/>
      <c r="T139" s="17"/>
    </row>
    <row r="140" spans="7:20" s="1" customFormat="1" x14ac:dyDescent="0.35">
      <c r="G140" s="17"/>
      <c r="H140" s="37"/>
      <c r="I140" s="17"/>
      <c r="J140" s="17"/>
      <c r="K140" s="17"/>
      <c r="L140" s="17"/>
      <c r="M140" s="17"/>
      <c r="N140" s="17"/>
      <c r="O140" s="17"/>
      <c r="P140" s="17"/>
      <c r="Q140" s="17"/>
      <c r="R140" s="17"/>
      <c r="S140" s="17"/>
      <c r="T140" s="17"/>
    </row>
    <row r="141" spans="7:20" s="1" customFormat="1" x14ac:dyDescent="0.35">
      <c r="G141" s="17"/>
      <c r="H141" s="37"/>
      <c r="I141" s="17"/>
      <c r="J141" s="17"/>
      <c r="K141" s="17"/>
      <c r="L141" s="17"/>
      <c r="M141" s="17"/>
      <c r="N141" s="17"/>
      <c r="O141" s="17"/>
      <c r="P141" s="17"/>
      <c r="Q141" s="17"/>
      <c r="R141" s="17"/>
      <c r="S141" s="17"/>
      <c r="T141" s="17"/>
    </row>
    <row r="142" spans="7:20" s="1" customFormat="1" x14ac:dyDescent="0.35">
      <c r="G142" s="17"/>
      <c r="H142" s="37"/>
      <c r="I142" s="17"/>
      <c r="J142" s="17"/>
      <c r="K142" s="17"/>
      <c r="L142" s="17"/>
      <c r="M142" s="17"/>
      <c r="N142" s="17"/>
      <c r="O142" s="17"/>
      <c r="P142" s="17"/>
      <c r="Q142" s="17"/>
      <c r="R142" s="17"/>
      <c r="S142" s="17"/>
      <c r="T142" s="17"/>
    </row>
    <row r="143" spans="7:20" s="1" customFormat="1" x14ac:dyDescent="0.35">
      <c r="G143" s="17"/>
      <c r="H143" s="37"/>
      <c r="I143" s="17"/>
      <c r="J143" s="17"/>
      <c r="K143" s="17"/>
      <c r="L143" s="17"/>
      <c r="M143" s="17"/>
      <c r="N143" s="17"/>
      <c r="O143" s="17"/>
      <c r="P143" s="17"/>
      <c r="Q143" s="17"/>
      <c r="R143" s="17"/>
      <c r="S143" s="17"/>
      <c r="T143" s="17"/>
    </row>
    <row r="144" spans="7:20" s="1" customFormat="1" x14ac:dyDescent="0.35">
      <c r="G144" s="17"/>
      <c r="H144" s="37"/>
      <c r="I144" s="17"/>
      <c r="J144" s="17"/>
      <c r="K144" s="17"/>
      <c r="L144" s="17"/>
      <c r="M144" s="17"/>
      <c r="N144" s="17"/>
      <c r="O144" s="17"/>
      <c r="P144" s="17"/>
      <c r="Q144" s="17"/>
      <c r="R144" s="17"/>
      <c r="S144" s="17"/>
      <c r="T144" s="17"/>
    </row>
    <row r="145" spans="7:20" s="1" customFormat="1" x14ac:dyDescent="0.35">
      <c r="G145" s="17"/>
      <c r="H145" s="37"/>
      <c r="I145" s="17"/>
      <c r="J145" s="17"/>
      <c r="K145" s="17"/>
      <c r="L145" s="17"/>
      <c r="M145" s="17"/>
      <c r="N145" s="17"/>
      <c r="O145" s="17"/>
      <c r="P145" s="17"/>
      <c r="Q145" s="17"/>
      <c r="R145" s="17"/>
      <c r="S145" s="17"/>
      <c r="T145" s="17"/>
    </row>
    <row r="146" spans="7:20" s="1" customFormat="1" x14ac:dyDescent="0.35">
      <c r="G146" s="17"/>
      <c r="H146" s="37"/>
      <c r="I146" s="17"/>
      <c r="J146" s="17"/>
      <c r="K146" s="17"/>
      <c r="L146" s="17"/>
      <c r="M146" s="17"/>
      <c r="N146" s="17"/>
      <c r="O146" s="17"/>
      <c r="P146" s="17"/>
      <c r="Q146" s="17"/>
      <c r="R146" s="17"/>
      <c r="S146" s="17"/>
      <c r="T146" s="17"/>
    </row>
    <row r="147" spans="7:20" s="1" customFormat="1" x14ac:dyDescent="0.35">
      <c r="G147" s="17"/>
      <c r="H147" s="37"/>
      <c r="I147" s="17"/>
      <c r="J147" s="17"/>
      <c r="K147" s="17"/>
      <c r="L147" s="17"/>
      <c r="M147" s="17"/>
      <c r="N147" s="17"/>
      <c r="O147" s="17"/>
      <c r="P147" s="17"/>
      <c r="Q147" s="17"/>
      <c r="R147" s="17"/>
      <c r="S147" s="17"/>
      <c r="T147" s="17"/>
    </row>
    <row r="148" spans="7:20" s="1" customFormat="1" x14ac:dyDescent="0.35">
      <c r="G148" s="17"/>
      <c r="H148" s="37"/>
      <c r="I148" s="17"/>
      <c r="J148" s="17"/>
      <c r="K148" s="17"/>
      <c r="L148" s="17"/>
      <c r="M148" s="17"/>
      <c r="N148" s="17"/>
      <c r="O148" s="17"/>
      <c r="P148" s="17"/>
      <c r="Q148" s="17"/>
      <c r="R148" s="17"/>
      <c r="S148" s="17"/>
      <c r="T148" s="17"/>
    </row>
    <row r="149" spans="7:20" s="1" customFormat="1" x14ac:dyDescent="0.35">
      <c r="G149" s="17"/>
      <c r="H149" s="37"/>
      <c r="I149" s="17"/>
      <c r="J149" s="17"/>
      <c r="K149" s="17"/>
      <c r="L149" s="17"/>
      <c r="M149" s="17"/>
      <c r="N149" s="17"/>
      <c r="O149" s="17"/>
      <c r="P149" s="17"/>
      <c r="Q149" s="17"/>
      <c r="R149" s="17"/>
      <c r="S149" s="17"/>
      <c r="T149" s="17"/>
    </row>
    <row r="150" spans="7:20" s="1" customFormat="1" x14ac:dyDescent="0.35">
      <c r="G150" s="17"/>
      <c r="H150" s="37"/>
      <c r="I150" s="17"/>
      <c r="J150" s="17"/>
      <c r="K150" s="17"/>
      <c r="L150" s="17"/>
      <c r="M150" s="17"/>
      <c r="N150" s="17"/>
      <c r="O150" s="17"/>
      <c r="P150" s="17"/>
      <c r="Q150" s="17"/>
      <c r="R150" s="17"/>
      <c r="S150" s="17"/>
      <c r="T150" s="17"/>
    </row>
    <row r="151" spans="7:20" s="1" customFormat="1" x14ac:dyDescent="0.35">
      <c r="G151" s="17"/>
      <c r="H151" s="37"/>
      <c r="I151" s="17"/>
      <c r="J151" s="17"/>
      <c r="K151" s="17"/>
      <c r="L151" s="17"/>
      <c r="M151" s="17"/>
      <c r="N151" s="17"/>
      <c r="O151" s="17"/>
      <c r="P151" s="17"/>
      <c r="Q151" s="17"/>
      <c r="R151" s="17"/>
      <c r="S151" s="17"/>
      <c r="T151" s="17"/>
    </row>
    <row r="152" spans="7:20" s="1" customFormat="1" x14ac:dyDescent="0.35">
      <c r="G152" s="17"/>
      <c r="H152" s="37"/>
      <c r="I152" s="17"/>
      <c r="J152" s="17"/>
      <c r="K152" s="17"/>
      <c r="L152" s="17"/>
      <c r="M152" s="17"/>
      <c r="N152" s="17"/>
      <c r="O152" s="17"/>
      <c r="P152" s="17"/>
      <c r="Q152" s="17"/>
      <c r="R152" s="17"/>
      <c r="S152" s="17"/>
      <c r="T152" s="17"/>
    </row>
    <row r="153" spans="7:20" s="1" customFormat="1" x14ac:dyDescent="0.35">
      <c r="G153" s="17"/>
      <c r="H153" s="37"/>
      <c r="I153" s="17"/>
      <c r="J153" s="17"/>
      <c r="K153" s="17"/>
      <c r="L153" s="17"/>
      <c r="M153" s="17"/>
      <c r="N153" s="17"/>
      <c r="O153" s="17"/>
      <c r="P153" s="17"/>
      <c r="Q153" s="17"/>
      <c r="R153" s="17"/>
      <c r="S153" s="17"/>
      <c r="T153" s="17"/>
    </row>
    <row r="154" spans="7:20" s="1" customFormat="1" x14ac:dyDescent="0.35">
      <c r="G154" s="17"/>
      <c r="H154" s="37"/>
      <c r="I154" s="17"/>
      <c r="J154" s="17"/>
      <c r="K154" s="17"/>
      <c r="L154" s="17"/>
      <c r="M154" s="17"/>
      <c r="N154" s="17"/>
      <c r="O154" s="17"/>
      <c r="P154" s="17"/>
      <c r="Q154" s="17"/>
      <c r="R154" s="17"/>
      <c r="S154" s="17"/>
      <c r="T154" s="17"/>
    </row>
    <row r="155" spans="7:20" s="1" customFormat="1" x14ac:dyDescent="0.35">
      <c r="G155" s="17"/>
      <c r="H155" s="37"/>
      <c r="I155" s="17"/>
      <c r="J155" s="17"/>
      <c r="K155" s="17"/>
      <c r="L155" s="17"/>
      <c r="M155" s="17"/>
      <c r="N155" s="17"/>
      <c r="O155" s="17"/>
      <c r="P155" s="17"/>
      <c r="Q155" s="17"/>
      <c r="R155" s="17"/>
      <c r="S155" s="17"/>
      <c r="T155" s="17"/>
    </row>
    <row r="156" spans="7:20" s="1" customFormat="1" x14ac:dyDescent="0.35">
      <c r="G156" s="17"/>
      <c r="H156" s="37"/>
      <c r="I156" s="17"/>
      <c r="J156" s="17"/>
      <c r="K156" s="17"/>
      <c r="L156" s="17"/>
      <c r="M156" s="17"/>
      <c r="N156" s="17"/>
      <c r="O156" s="17"/>
      <c r="P156" s="17"/>
      <c r="Q156" s="17"/>
      <c r="R156" s="17"/>
      <c r="S156" s="17"/>
      <c r="T156" s="17"/>
    </row>
    <row r="157" spans="7:20" s="1" customFormat="1" x14ac:dyDescent="0.35">
      <c r="G157" s="17"/>
      <c r="H157" s="37"/>
      <c r="I157" s="17"/>
      <c r="J157" s="17"/>
      <c r="K157" s="17"/>
      <c r="L157" s="17"/>
      <c r="M157" s="17"/>
      <c r="N157" s="17"/>
      <c r="O157" s="17"/>
      <c r="P157" s="17"/>
      <c r="Q157" s="17"/>
      <c r="R157" s="17"/>
      <c r="S157" s="17"/>
      <c r="T157" s="17"/>
    </row>
    <row r="158" spans="7:20" s="1" customFormat="1" x14ac:dyDescent="0.35">
      <c r="G158" s="17"/>
      <c r="H158" s="37"/>
      <c r="I158" s="17"/>
      <c r="J158" s="17"/>
      <c r="K158" s="17"/>
      <c r="L158" s="17"/>
      <c r="M158" s="17"/>
      <c r="N158" s="17"/>
      <c r="O158" s="17"/>
      <c r="P158" s="17"/>
      <c r="Q158" s="17"/>
      <c r="R158" s="17"/>
      <c r="S158" s="17"/>
      <c r="T158" s="17"/>
    </row>
    <row r="159" spans="7:20" s="1" customFormat="1" x14ac:dyDescent="0.35">
      <c r="G159" s="17"/>
      <c r="H159" s="37"/>
      <c r="I159" s="17"/>
      <c r="J159" s="17"/>
      <c r="K159" s="17"/>
      <c r="L159" s="17"/>
      <c r="M159" s="17"/>
      <c r="N159" s="17"/>
      <c r="O159" s="17"/>
      <c r="P159" s="17"/>
      <c r="Q159" s="17"/>
      <c r="R159" s="17"/>
      <c r="S159" s="17"/>
      <c r="T159" s="17"/>
    </row>
    <row r="160" spans="7:20" s="1" customFormat="1" x14ac:dyDescent="0.35">
      <c r="G160" s="17"/>
      <c r="H160" s="37"/>
      <c r="I160" s="17"/>
      <c r="J160" s="17"/>
      <c r="K160" s="17"/>
      <c r="L160" s="17"/>
      <c r="M160" s="17"/>
      <c r="N160" s="17"/>
      <c r="O160" s="17"/>
      <c r="P160" s="17"/>
      <c r="Q160" s="17"/>
      <c r="R160" s="17"/>
      <c r="S160" s="17"/>
      <c r="T160" s="17"/>
    </row>
    <row r="161" spans="7:20" s="1" customFormat="1" x14ac:dyDescent="0.35">
      <c r="G161" s="17"/>
      <c r="H161" s="37"/>
      <c r="I161" s="17"/>
      <c r="J161" s="17"/>
      <c r="K161" s="17"/>
      <c r="L161" s="17"/>
      <c r="M161" s="17"/>
      <c r="N161" s="17"/>
      <c r="O161" s="17"/>
      <c r="P161" s="17"/>
      <c r="Q161" s="17"/>
      <c r="R161" s="17"/>
      <c r="S161" s="17"/>
      <c r="T161" s="17"/>
    </row>
    <row r="162" spans="7:20" s="1" customFormat="1" x14ac:dyDescent="0.35">
      <c r="G162" s="17"/>
      <c r="H162" s="37"/>
      <c r="I162" s="17"/>
      <c r="J162" s="17"/>
      <c r="K162" s="17"/>
      <c r="L162" s="17"/>
      <c r="M162" s="17"/>
      <c r="N162" s="17"/>
      <c r="O162" s="17"/>
      <c r="P162" s="17"/>
      <c r="Q162" s="17"/>
      <c r="R162" s="17"/>
      <c r="S162" s="17"/>
      <c r="T162" s="17"/>
    </row>
    <row r="163" spans="7:20" s="1" customFormat="1" x14ac:dyDescent="0.35">
      <c r="G163" s="17"/>
      <c r="H163" s="37"/>
      <c r="I163" s="17"/>
      <c r="J163" s="17"/>
      <c r="K163" s="17"/>
      <c r="L163" s="17"/>
      <c r="M163" s="17"/>
      <c r="N163" s="17"/>
      <c r="O163" s="17"/>
      <c r="P163" s="17"/>
      <c r="Q163" s="17"/>
      <c r="R163" s="17"/>
      <c r="S163" s="17"/>
      <c r="T163" s="17"/>
    </row>
    <row r="164" spans="7:20" s="1" customFormat="1" x14ac:dyDescent="0.35">
      <c r="G164" s="17"/>
      <c r="H164" s="37"/>
      <c r="I164" s="17"/>
      <c r="J164" s="17"/>
      <c r="K164" s="17"/>
      <c r="L164" s="17"/>
      <c r="M164" s="17"/>
      <c r="N164" s="17"/>
      <c r="O164" s="17"/>
      <c r="P164" s="17"/>
      <c r="Q164" s="17"/>
      <c r="R164" s="17"/>
      <c r="S164" s="17"/>
      <c r="T164" s="17"/>
    </row>
    <row r="165" spans="7:20" s="1" customFormat="1" x14ac:dyDescent="0.35">
      <c r="G165" s="17"/>
      <c r="H165" s="37"/>
      <c r="I165" s="17"/>
      <c r="J165" s="17"/>
      <c r="K165" s="17"/>
      <c r="L165" s="17"/>
      <c r="M165" s="17"/>
      <c r="N165" s="17"/>
      <c r="O165" s="17"/>
      <c r="P165" s="17"/>
      <c r="Q165" s="17"/>
      <c r="R165" s="17"/>
      <c r="S165" s="17"/>
      <c r="T165" s="17"/>
    </row>
    <row r="166" spans="7:20" s="1" customFormat="1" x14ac:dyDescent="0.35">
      <c r="G166" s="17"/>
      <c r="H166" s="37"/>
      <c r="I166" s="17"/>
      <c r="J166" s="17"/>
      <c r="K166" s="17"/>
      <c r="L166" s="17"/>
      <c r="M166" s="17"/>
      <c r="N166" s="17"/>
      <c r="O166" s="17"/>
      <c r="P166" s="17"/>
      <c r="Q166" s="17"/>
      <c r="R166" s="17"/>
      <c r="S166" s="17"/>
      <c r="T166" s="17"/>
    </row>
    <row r="167" spans="7:20" s="1" customFormat="1" x14ac:dyDescent="0.35">
      <c r="G167" s="17"/>
      <c r="H167" s="37"/>
      <c r="I167" s="17"/>
      <c r="J167" s="17"/>
      <c r="K167" s="17"/>
      <c r="L167" s="17"/>
      <c r="M167" s="17"/>
      <c r="N167" s="17"/>
      <c r="O167" s="17"/>
      <c r="P167" s="17"/>
      <c r="Q167" s="17"/>
      <c r="R167" s="17"/>
      <c r="S167" s="17"/>
      <c r="T167" s="17"/>
    </row>
    <row r="168" spans="7:20" s="1" customFormat="1" x14ac:dyDescent="0.35">
      <c r="G168" s="17"/>
      <c r="H168" s="37"/>
      <c r="I168" s="17"/>
      <c r="J168" s="17"/>
      <c r="K168" s="17"/>
      <c r="L168" s="17"/>
      <c r="M168" s="17"/>
      <c r="N168" s="17"/>
      <c r="O168" s="17"/>
      <c r="P168" s="17"/>
      <c r="Q168" s="17"/>
      <c r="R168" s="17"/>
      <c r="S168" s="17"/>
      <c r="T168" s="17"/>
    </row>
    <row r="169" spans="7:20" s="1" customFormat="1" x14ac:dyDescent="0.35">
      <c r="G169" s="17"/>
      <c r="H169" s="37"/>
      <c r="I169" s="17"/>
      <c r="J169" s="17"/>
      <c r="K169" s="17"/>
      <c r="L169" s="17"/>
      <c r="M169" s="17"/>
      <c r="N169" s="17"/>
      <c r="O169" s="17"/>
      <c r="P169" s="17"/>
      <c r="Q169" s="17"/>
      <c r="R169" s="17"/>
      <c r="S169" s="17"/>
      <c r="T169" s="17"/>
    </row>
    <row r="170" spans="7:20" s="1" customFormat="1" x14ac:dyDescent="0.35">
      <c r="G170" s="17"/>
      <c r="H170" s="37"/>
      <c r="I170" s="17"/>
      <c r="J170" s="17"/>
      <c r="K170" s="17"/>
      <c r="L170" s="17"/>
      <c r="M170" s="17"/>
      <c r="N170" s="17"/>
      <c r="O170" s="17"/>
      <c r="P170" s="17"/>
      <c r="Q170" s="17"/>
      <c r="R170" s="17"/>
      <c r="S170" s="17"/>
      <c r="T170" s="17"/>
    </row>
    <row r="171" spans="7:20" s="1" customFormat="1" x14ac:dyDescent="0.35">
      <c r="G171" s="17"/>
      <c r="H171" s="37"/>
      <c r="I171" s="17"/>
      <c r="J171" s="17"/>
      <c r="K171" s="17"/>
      <c r="L171" s="17"/>
      <c r="M171" s="17"/>
      <c r="N171" s="17"/>
      <c r="O171" s="17"/>
      <c r="P171" s="17"/>
      <c r="Q171" s="17"/>
      <c r="R171" s="17"/>
      <c r="S171" s="17"/>
      <c r="T171" s="17"/>
    </row>
    <row r="172" spans="7:20" s="1" customFormat="1" x14ac:dyDescent="0.35">
      <c r="G172" s="17"/>
      <c r="H172" s="37"/>
      <c r="I172" s="17"/>
      <c r="J172" s="17"/>
      <c r="K172" s="17"/>
      <c r="L172" s="17"/>
      <c r="M172" s="17"/>
      <c r="N172" s="17"/>
      <c r="O172" s="17"/>
      <c r="P172" s="17"/>
      <c r="Q172" s="17"/>
      <c r="R172" s="17"/>
      <c r="S172" s="17"/>
      <c r="T172" s="17"/>
    </row>
    <row r="173" spans="7:20" s="1" customFormat="1" x14ac:dyDescent="0.35">
      <c r="G173" s="17"/>
      <c r="H173" s="37"/>
      <c r="I173" s="17"/>
      <c r="J173" s="17"/>
      <c r="K173" s="17"/>
      <c r="L173" s="17"/>
      <c r="M173" s="17"/>
      <c r="N173" s="17"/>
      <c r="O173" s="17"/>
      <c r="P173" s="17"/>
      <c r="Q173" s="17"/>
      <c r="R173" s="17"/>
      <c r="S173" s="17"/>
      <c r="T173" s="17"/>
    </row>
    <row r="174" spans="7:20" s="1" customFormat="1" x14ac:dyDescent="0.35">
      <c r="G174" s="17"/>
      <c r="H174" s="37"/>
      <c r="I174" s="17"/>
      <c r="J174" s="17"/>
      <c r="K174" s="17"/>
      <c r="L174" s="17"/>
      <c r="M174" s="17"/>
      <c r="N174" s="17"/>
      <c r="O174" s="17"/>
      <c r="P174" s="17"/>
      <c r="Q174" s="17"/>
      <c r="R174" s="17"/>
      <c r="S174" s="17"/>
      <c r="T174" s="17"/>
    </row>
    <row r="175" spans="7:20" s="1" customFormat="1" x14ac:dyDescent="0.35">
      <c r="G175" s="17"/>
      <c r="H175" s="37"/>
      <c r="I175" s="17"/>
      <c r="J175" s="17"/>
      <c r="K175" s="17"/>
      <c r="L175" s="17"/>
      <c r="M175" s="17"/>
      <c r="N175" s="17"/>
      <c r="O175" s="17"/>
      <c r="P175" s="17"/>
      <c r="Q175" s="17"/>
      <c r="R175" s="17"/>
      <c r="S175" s="17"/>
      <c r="T175" s="17"/>
    </row>
    <row r="176" spans="7:20" s="1" customFormat="1" x14ac:dyDescent="0.35">
      <c r="G176" s="17"/>
      <c r="H176" s="37"/>
      <c r="I176" s="17"/>
      <c r="J176" s="17"/>
      <c r="K176" s="17"/>
      <c r="L176" s="17"/>
      <c r="M176" s="17"/>
      <c r="N176" s="17"/>
      <c r="O176" s="17"/>
      <c r="P176" s="17"/>
      <c r="Q176" s="17"/>
      <c r="R176" s="17"/>
      <c r="S176" s="17"/>
      <c r="T176" s="17"/>
    </row>
    <row r="177" spans="7:20" s="1" customFormat="1" x14ac:dyDescent="0.35">
      <c r="G177" s="17"/>
      <c r="H177" s="37"/>
      <c r="I177" s="17"/>
      <c r="J177" s="17"/>
      <c r="K177" s="17"/>
      <c r="L177" s="17"/>
      <c r="M177" s="17"/>
      <c r="N177" s="17"/>
      <c r="O177" s="17"/>
      <c r="P177" s="17"/>
      <c r="Q177" s="17"/>
      <c r="R177" s="17"/>
      <c r="S177" s="17"/>
      <c r="T177" s="17"/>
    </row>
    <row r="178" spans="7:20" s="1" customFormat="1" x14ac:dyDescent="0.35">
      <c r="G178" s="17"/>
      <c r="H178" s="37"/>
      <c r="I178" s="17"/>
      <c r="J178" s="17"/>
      <c r="K178" s="17"/>
      <c r="L178" s="17"/>
      <c r="M178" s="17"/>
      <c r="N178" s="17"/>
      <c r="O178" s="17"/>
      <c r="P178" s="17"/>
      <c r="Q178" s="17"/>
      <c r="R178" s="17"/>
      <c r="S178" s="17"/>
      <c r="T178" s="17"/>
    </row>
    <row r="179" spans="7:20" s="1" customFormat="1" x14ac:dyDescent="0.35">
      <c r="G179" s="17"/>
      <c r="H179" s="37"/>
      <c r="I179" s="17"/>
      <c r="J179" s="17"/>
      <c r="K179" s="17"/>
      <c r="L179" s="17"/>
      <c r="M179" s="17"/>
      <c r="N179" s="17"/>
      <c r="O179" s="17"/>
      <c r="P179" s="17"/>
      <c r="Q179" s="17"/>
      <c r="R179" s="17"/>
      <c r="S179" s="17"/>
      <c r="T179" s="17"/>
    </row>
    <row r="180" spans="7:20" s="1" customFormat="1" x14ac:dyDescent="0.35">
      <c r="G180" s="17"/>
      <c r="H180" s="37"/>
      <c r="I180" s="17"/>
      <c r="J180" s="17"/>
      <c r="K180" s="17"/>
      <c r="L180" s="17"/>
      <c r="M180" s="17"/>
      <c r="N180" s="17"/>
      <c r="O180" s="17"/>
      <c r="P180" s="17"/>
      <c r="Q180" s="17"/>
      <c r="R180" s="17"/>
      <c r="S180" s="17"/>
      <c r="T180" s="17"/>
    </row>
    <row r="181" spans="7:20" s="1" customFormat="1" x14ac:dyDescent="0.35">
      <c r="G181" s="17"/>
      <c r="H181" s="37"/>
      <c r="I181" s="17"/>
      <c r="J181" s="17"/>
      <c r="K181" s="17"/>
      <c r="L181" s="17"/>
      <c r="M181" s="17"/>
      <c r="N181" s="17"/>
      <c r="O181" s="17"/>
      <c r="P181" s="17"/>
      <c r="Q181" s="17"/>
      <c r="R181" s="17"/>
      <c r="S181" s="17"/>
      <c r="T181" s="17"/>
    </row>
    <row r="182" spans="7:20" s="1" customFormat="1" x14ac:dyDescent="0.35">
      <c r="G182" s="17"/>
      <c r="H182" s="37"/>
      <c r="I182" s="17"/>
      <c r="J182" s="17"/>
      <c r="K182" s="17"/>
      <c r="L182" s="17"/>
      <c r="M182" s="17"/>
      <c r="N182" s="17"/>
      <c r="O182" s="17"/>
      <c r="P182" s="17"/>
      <c r="Q182" s="17"/>
      <c r="R182" s="17"/>
      <c r="S182" s="17"/>
      <c r="T182" s="17"/>
    </row>
    <row r="183" spans="7:20" s="1" customFormat="1" x14ac:dyDescent="0.35">
      <c r="G183" s="17"/>
      <c r="H183" s="37"/>
      <c r="I183" s="17"/>
      <c r="J183" s="17"/>
      <c r="K183" s="17"/>
      <c r="L183" s="17"/>
      <c r="M183" s="17"/>
      <c r="N183" s="17"/>
      <c r="O183" s="17"/>
      <c r="P183" s="17"/>
      <c r="Q183" s="17"/>
      <c r="R183" s="17"/>
      <c r="S183" s="17"/>
      <c r="T183" s="17"/>
    </row>
    <row r="184" spans="7:20" s="1" customFormat="1" x14ac:dyDescent="0.35">
      <c r="G184" s="17"/>
      <c r="H184" s="37"/>
      <c r="I184" s="17"/>
      <c r="J184" s="17"/>
      <c r="K184" s="17"/>
      <c r="L184" s="17"/>
      <c r="M184" s="17"/>
      <c r="N184" s="17"/>
      <c r="O184" s="17"/>
      <c r="P184" s="17"/>
      <c r="Q184" s="17"/>
      <c r="R184" s="17"/>
      <c r="S184" s="17"/>
      <c r="T184" s="17"/>
    </row>
    <row r="185" spans="7:20" s="1" customFormat="1" x14ac:dyDescent="0.35">
      <c r="G185" s="17"/>
      <c r="H185" s="37"/>
      <c r="I185" s="17"/>
      <c r="J185" s="17"/>
      <c r="K185" s="17"/>
      <c r="L185" s="17"/>
      <c r="M185" s="17"/>
      <c r="N185" s="17"/>
      <c r="O185" s="17"/>
      <c r="P185" s="17"/>
      <c r="Q185" s="17"/>
      <c r="R185" s="17"/>
      <c r="S185" s="17"/>
      <c r="T185" s="17"/>
    </row>
    <row r="186" spans="7:20" s="1" customFormat="1" x14ac:dyDescent="0.35">
      <c r="G186" s="17"/>
      <c r="H186" s="37"/>
      <c r="I186" s="17"/>
      <c r="J186" s="17"/>
      <c r="K186" s="17"/>
      <c r="L186" s="17"/>
      <c r="M186" s="17"/>
      <c r="N186" s="17"/>
      <c r="O186" s="17"/>
      <c r="P186" s="17"/>
      <c r="Q186" s="17"/>
      <c r="R186" s="17"/>
      <c r="S186" s="17"/>
      <c r="T186" s="17"/>
    </row>
    <row r="187" spans="7:20" s="1" customFormat="1" x14ac:dyDescent="0.35">
      <c r="G187" s="17"/>
      <c r="H187" s="37"/>
      <c r="I187" s="17"/>
      <c r="J187" s="17"/>
      <c r="K187" s="17"/>
      <c r="L187" s="17"/>
      <c r="M187" s="17"/>
      <c r="N187" s="17"/>
      <c r="O187" s="17"/>
      <c r="P187" s="17"/>
      <c r="Q187" s="17"/>
      <c r="R187" s="17"/>
      <c r="S187" s="17"/>
      <c r="T187" s="17"/>
    </row>
    <row r="188" spans="7:20" s="1" customFormat="1" x14ac:dyDescent="0.35">
      <c r="G188" s="17"/>
      <c r="H188" s="37"/>
      <c r="I188" s="17"/>
      <c r="J188" s="17"/>
      <c r="K188" s="17"/>
      <c r="L188" s="17"/>
      <c r="M188" s="17"/>
      <c r="N188" s="17"/>
      <c r="O188" s="17"/>
      <c r="P188" s="17"/>
      <c r="Q188" s="17"/>
      <c r="R188" s="17"/>
      <c r="S188" s="17"/>
      <c r="T188" s="17"/>
    </row>
    <row r="189" spans="7:20" s="1" customFormat="1" x14ac:dyDescent="0.35">
      <c r="G189" s="17"/>
      <c r="H189" s="37"/>
      <c r="I189" s="17"/>
      <c r="J189" s="17"/>
      <c r="K189" s="17"/>
      <c r="L189" s="17"/>
      <c r="M189" s="17"/>
      <c r="N189" s="17"/>
      <c r="O189" s="17"/>
      <c r="P189" s="17"/>
      <c r="Q189" s="17"/>
      <c r="R189" s="17"/>
      <c r="S189" s="17"/>
      <c r="T189" s="17"/>
    </row>
    <row r="190" spans="7:20" s="1" customFormat="1" x14ac:dyDescent="0.35">
      <c r="G190" s="17"/>
      <c r="H190" s="37"/>
      <c r="I190" s="17"/>
      <c r="J190" s="17"/>
      <c r="K190" s="17"/>
      <c r="L190" s="17"/>
      <c r="M190" s="17"/>
      <c r="N190" s="17"/>
      <c r="O190" s="17"/>
      <c r="P190" s="17"/>
      <c r="Q190" s="17"/>
      <c r="R190" s="17"/>
      <c r="S190" s="17"/>
      <c r="T190" s="17"/>
    </row>
    <row r="191" spans="7:20" s="1" customFormat="1" x14ac:dyDescent="0.35">
      <c r="G191" s="17"/>
      <c r="H191" s="37"/>
      <c r="I191" s="17"/>
      <c r="J191" s="17"/>
      <c r="K191" s="17"/>
      <c r="L191" s="17"/>
      <c r="M191" s="17"/>
      <c r="N191" s="17"/>
      <c r="O191" s="17"/>
      <c r="P191" s="17"/>
      <c r="Q191" s="17"/>
      <c r="R191" s="17"/>
      <c r="S191" s="17"/>
      <c r="T191" s="17"/>
    </row>
    <row r="192" spans="7:20" s="1" customFormat="1" x14ac:dyDescent="0.35">
      <c r="G192" s="17"/>
      <c r="H192" s="37"/>
      <c r="I192" s="17"/>
      <c r="J192" s="17"/>
      <c r="K192" s="17"/>
      <c r="L192" s="17"/>
      <c r="M192" s="17"/>
      <c r="N192" s="17"/>
      <c r="O192" s="17"/>
      <c r="P192" s="17"/>
      <c r="Q192" s="17"/>
      <c r="R192" s="17"/>
      <c r="S192" s="17"/>
      <c r="T192" s="17"/>
    </row>
    <row r="193" spans="7:20" s="1" customFormat="1" x14ac:dyDescent="0.35">
      <c r="G193" s="17"/>
      <c r="H193" s="37"/>
      <c r="I193" s="17"/>
      <c r="J193" s="17"/>
      <c r="K193" s="17"/>
      <c r="L193" s="17"/>
      <c r="M193" s="17"/>
      <c r="N193" s="17"/>
      <c r="O193" s="17"/>
      <c r="P193" s="17"/>
      <c r="Q193" s="17"/>
      <c r="R193" s="17"/>
      <c r="S193" s="17"/>
      <c r="T193" s="17"/>
    </row>
    <row r="194" spans="7:20" s="1" customFormat="1" x14ac:dyDescent="0.35">
      <c r="G194" s="17"/>
      <c r="H194" s="37"/>
      <c r="I194" s="17"/>
      <c r="J194" s="17"/>
      <c r="K194" s="17"/>
      <c r="L194" s="17"/>
      <c r="M194" s="17"/>
      <c r="N194" s="17"/>
      <c r="O194" s="17"/>
      <c r="P194" s="17"/>
      <c r="Q194" s="17"/>
      <c r="R194" s="17"/>
      <c r="S194" s="17"/>
      <c r="T194" s="17"/>
    </row>
    <row r="195" spans="7:20" s="1" customFormat="1" x14ac:dyDescent="0.35">
      <c r="G195" s="17"/>
      <c r="H195" s="37"/>
      <c r="I195" s="17"/>
      <c r="J195" s="17"/>
      <c r="K195" s="17"/>
      <c r="L195" s="17"/>
      <c r="M195" s="17"/>
      <c r="N195" s="17"/>
      <c r="O195" s="17"/>
      <c r="P195" s="17"/>
      <c r="Q195" s="17"/>
      <c r="R195" s="17"/>
      <c r="S195" s="17"/>
      <c r="T195" s="17"/>
    </row>
    <row r="196" spans="7:20" s="1" customFormat="1" x14ac:dyDescent="0.35">
      <c r="G196" s="17"/>
      <c r="H196" s="37"/>
      <c r="I196" s="17"/>
      <c r="J196" s="17"/>
      <c r="K196" s="17"/>
      <c r="L196" s="17"/>
      <c r="M196" s="17"/>
      <c r="N196" s="17"/>
      <c r="O196" s="17"/>
      <c r="P196" s="17"/>
      <c r="Q196" s="17"/>
      <c r="R196" s="17"/>
      <c r="S196" s="17"/>
      <c r="T196" s="17"/>
    </row>
    <row r="197" spans="7:20" s="1" customFormat="1" x14ac:dyDescent="0.35">
      <c r="G197" s="17"/>
      <c r="H197" s="37"/>
      <c r="I197" s="17"/>
      <c r="J197" s="17"/>
      <c r="K197" s="17"/>
      <c r="L197" s="17"/>
      <c r="M197" s="17"/>
      <c r="N197" s="17"/>
      <c r="O197" s="17"/>
      <c r="P197" s="17"/>
      <c r="Q197" s="17"/>
      <c r="R197" s="17"/>
      <c r="S197" s="17"/>
      <c r="T197" s="17"/>
    </row>
    <row r="198" spans="7:20" s="1" customFormat="1" x14ac:dyDescent="0.35">
      <c r="G198" s="17"/>
      <c r="H198" s="37"/>
      <c r="I198" s="17"/>
      <c r="J198" s="17"/>
      <c r="K198" s="17"/>
      <c r="L198" s="17"/>
      <c r="M198" s="17"/>
      <c r="N198" s="17"/>
      <c r="O198" s="17"/>
      <c r="P198" s="17"/>
      <c r="Q198" s="17"/>
      <c r="R198" s="17"/>
      <c r="S198" s="17"/>
      <c r="T198" s="17"/>
    </row>
    <row r="199" spans="7:20" s="1" customFormat="1" x14ac:dyDescent="0.35">
      <c r="G199" s="17"/>
      <c r="H199" s="37"/>
      <c r="I199" s="17"/>
      <c r="J199" s="17"/>
      <c r="K199" s="17"/>
      <c r="L199" s="17"/>
      <c r="M199" s="17"/>
      <c r="N199" s="17"/>
      <c r="O199" s="17"/>
      <c r="P199" s="17"/>
      <c r="Q199" s="17"/>
      <c r="R199" s="17"/>
      <c r="S199" s="17"/>
      <c r="T199" s="17"/>
    </row>
    <row r="200" spans="7:20" s="1" customFormat="1" x14ac:dyDescent="0.35">
      <c r="G200" s="17"/>
      <c r="H200" s="37"/>
      <c r="I200" s="17"/>
      <c r="J200" s="17"/>
      <c r="K200" s="17"/>
      <c r="L200" s="17"/>
      <c r="M200" s="17"/>
      <c r="N200" s="17"/>
      <c r="O200" s="17"/>
      <c r="P200" s="17"/>
      <c r="Q200" s="17"/>
      <c r="R200" s="17"/>
      <c r="S200" s="17"/>
      <c r="T200" s="17"/>
    </row>
    <row r="201" spans="7:20" s="1" customFormat="1" x14ac:dyDescent="0.35">
      <c r="G201" s="17"/>
      <c r="H201" s="37"/>
      <c r="I201" s="17"/>
      <c r="J201" s="17"/>
      <c r="K201" s="17"/>
      <c r="L201" s="17"/>
      <c r="M201" s="17"/>
      <c r="N201" s="17"/>
      <c r="O201" s="17"/>
      <c r="P201" s="17"/>
      <c r="Q201" s="17"/>
      <c r="R201" s="17"/>
      <c r="S201" s="17"/>
      <c r="T201" s="17"/>
    </row>
    <row r="202" spans="7:20" s="1" customFormat="1" x14ac:dyDescent="0.35">
      <c r="G202" s="17"/>
      <c r="H202" s="37"/>
      <c r="I202" s="17"/>
      <c r="J202" s="17"/>
      <c r="K202" s="17"/>
      <c r="L202" s="17"/>
      <c r="M202" s="17"/>
      <c r="N202" s="17"/>
      <c r="O202" s="17"/>
      <c r="P202" s="17"/>
      <c r="Q202" s="17"/>
      <c r="R202" s="17"/>
      <c r="S202" s="17"/>
      <c r="T202" s="17"/>
    </row>
    <row r="203" spans="7:20" s="1" customFormat="1" x14ac:dyDescent="0.35">
      <c r="G203" s="17"/>
      <c r="H203" s="37"/>
      <c r="I203" s="17"/>
      <c r="J203" s="17"/>
      <c r="K203" s="17"/>
      <c r="L203" s="17"/>
      <c r="M203" s="17"/>
      <c r="N203" s="17"/>
      <c r="O203" s="17"/>
      <c r="P203" s="17"/>
      <c r="Q203" s="17"/>
      <c r="R203" s="17"/>
      <c r="S203" s="17"/>
      <c r="T203" s="17"/>
    </row>
    <row r="204" spans="7:20" s="1" customFormat="1" x14ac:dyDescent="0.35">
      <c r="G204" s="17"/>
      <c r="H204" s="37"/>
      <c r="I204" s="17"/>
      <c r="J204" s="17"/>
      <c r="K204" s="17"/>
      <c r="L204" s="17"/>
      <c r="M204" s="17"/>
      <c r="N204" s="17"/>
      <c r="O204" s="17"/>
      <c r="P204" s="17"/>
      <c r="Q204" s="17"/>
      <c r="R204" s="17"/>
      <c r="S204" s="17"/>
      <c r="T204" s="17"/>
    </row>
    <row r="205" spans="7:20" s="1" customFormat="1" x14ac:dyDescent="0.35">
      <c r="G205" s="17"/>
      <c r="H205" s="37"/>
      <c r="I205" s="17"/>
      <c r="J205" s="17"/>
      <c r="K205" s="17"/>
      <c r="L205" s="17"/>
      <c r="M205" s="17"/>
      <c r="N205" s="17"/>
      <c r="O205" s="17"/>
      <c r="P205" s="17"/>
      <c r="Q205" s="17"/>
      <c r="R205" s="17"/>
      <c r="S205" s="17"/>
      <c r="T205" s="17"/>
    </row>
    <row r="206" spans="7:20" s="1" customFormat="1" x14ac:dyDescent="0.35">
      <c r="G206" s="17"/>
      <c r="H206" s="37"/>
      <c r="I206" s="17"/>
      <c r="J206" s="17"/>
      <c r="K206" s="17"/>
      <c r="L206" s="17"/>
      <c r="M206" s="17"/>
      <c r="N206" s="17"/>
      <c r="O206" s="17"/>
      <c r="P206" s="17"/>
      <c r="Q206" s="17"/>
      <c r="R206" s="17"/>
      <c r="S206" s="17"/>
      <c r="T206" s="17"/>
    </row>
    <row r="207" spans="7:20" s="1" customFormat="1" x14ac:dyDescent="0.35">
      <c r="G207" s="17"/>
      <c r="H207" s="37"/>
      <c r="I207" s="17"/>
      <c r="J207" s="17"/>
      <c r="K207" s="17"/>
      <c r="L207" s="17"/>
      <c r="M207" s="17"/>
      <c r="N207" s="17"/>
      <c r="O207" s="17"/>
      <c r="P207" s="17"/>
      <c r="Q207" s="17"/>
      <c r="R207" s="17"/>
      <c r="S207" s="17"/>
      <c r="T207" s="17"/>
    </row>
    <row r="208" spans="7:20" s="1" customFormat="1" x14ac:dyDescent="0.35">
      <c r="G208" s="17"/>
      <c r="H208" s="37"/>
      <c r="I208" s="17"/>
      <c r="J208" s="17"/>
      <c r="K208" s="17"/>
      <c r="L208" s="17"/>
      <c r="M208" s="17"/>
      <c r="N208" s="17"/>
      <c r="O208" s="17"/>
      <c r="P208" s="17"/>
      <c r="Q208" s="17"/>
      <c r="R208" s="17"/>
      <c r="S208" s="17"/>
      <c r="T208" s="17"/>
    </row>
    <row r="209" spans="7:20" s="1" customFormat="1" x14ac:dyDescent="0.35">
      <c r="G209" s="17"/>
      <c r="H209" s="37"/>
      <c r="I209" s="17"/>
      <c r="J209" s="17"/>
      <c r="K209" s="17"/>
      <c r="L209" s="17"/>
      <c r="M209" s="17"/>
      <c r="N209" s="17"/>
      <c r="O209" s="17"/>
      <c r="P209" s="17"/>
      <c r="Q209" s="17"/>
      <c r="R209" s="17"/>
      <c r="S209" s="17"/>
      <c r="T209" s="17"/>
    </row>
    <row r="210" spans="7:20" s="1" customFormat="1" x14ac:dyDescent="0.35">
      <c r="G210" s="17"/>
      <c r="H210" s="37"/>
      <c r="I210" s="17"/>
      <c r="J210" s="17"/>
      <c r="K210" s="17"/>
      <c r="L210" s="17"/>
      <c r="M210" s="17"/>
      <c r="N210" s="17"/>
      <c r="O210" s="17"/>
      <c r="P210" s="17"/>
      <c r="Q210" s="17"/>
      <c r="R210" s="17"/>
      <c r="S210" s="17"/>
      <c r="T210" s="17"/>
    </row>
    <row r="211" spans="7:20" s="1" customFormat="1" x14ac:dyDescent="0.35">
      <c r="G211" s="17"/>
      <c r="H211" s="37"/>
      <c r="I211" s="17"/>
      <c r="J211" s="17"/>
      <c r="K211" s="17"/>
      <c r="L211" s="17"/>
      <c r="M211" s="17"/>
      <c r="N211" s="17"/>
      <c r="O211" s="17"/>
      <c r="P211" s="17"/>
      <c r="Q211" s="17"/>
      <c r="R211" s="17"/>
      <c r="S211" s="17"/>
      <c r="T211" s="17"/>
    </row>
    <row r="212" spans="7:20" s="1" customFormat="1" x14ac:dyDescent="0.35">
      <c r="G212" s="17"/>
      <c r="H212" s="37"/>
      <c r="I212" s="17"/>
      <c r="J212" s="17"/>
      <c r="K212" s="17"/>
      <c r="L212" s="17"/>
      <c r="M212" s="17"/>
      <c r="N212" s="17"/>
      <c r="O212" s="17"/>
      <c r="P212" s="17"/>
      <c r="Q212" s="17"/>
      <c r="R212" s="17"/>
      <c r="S212" s="17"/>
      <c r="T212" s="17"/>
    </row>
  </sheetData>
  <autoFilter ref="A9:T9">
    <sortState ref="A10:T120">
      <sortCondition ref="G9"/>
    </sortState>
  </autoFilter>
  <mergeCells count="16">
    <mergeCell ref="H5:J5"/>
    <mergeCell ref="H6:H7"/>
    <mergeCell ref="I6:I7"/>
    <mergeCell ref="J6:J7"/>
    <mergeCell ref="K5:T5"/>
    <mergeCell ref="K6:L6"/>
    <mergeCell ref="M6:N6"/>
    <mergeCell ref="O6:T6"/>
    <mergeCell ref="G5:G7"/>
    <mergeCell ref="E7:E8"/>
    <mergeCell ref="F7:F8"/>
    <mergeCell ref="A5:A8"/>
    <mergeCell ref="B5:B8"/>
    <mergeCell ref="C5:C8"/>
    <mergeCell ref="D5:D8"/>
    <mergeCell ref="E5:F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1.1 National MPI Results</vt:lpstr>
      <vt:lpstr>1.2 Censored Headcounts</vt:lpstr>
      <vt:lpstr>1.3 Contribut'n of Deprivations</vt:lpstr>
      <vt:lpstr>1.4 MPI Results &amp; Compl. Data</vt:lpstr>
      <vt:lpstr>1.5 SEs &amp; CIs</vt:lpstr>
      <vt:lpstr>1.6 Uncensored Headcounts</vt:lpstr>
      <vt:lpstr>1.7 Sample Size &amp; Non-Response</vt:lpstr>
    </vt:vector>
  </TitlesOfParts>
  <Company>ODID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Usha Kanagaratnam</dc:creator>
  <cp:lastModifiedBy>Usha</cp:lastModifiedBy>
  <dcterms:created xsi:type="dcterms:W3CDTF">2018-10-02T14:03:04Z</dcterms:created>
  <dcterms:modified xsi:type="dcterms:W3CDTF">2022-10-14T15:09:09Z</dcterms:modified>
</cp:coreProperties>
</file>