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96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EMPLOYEE DINING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HAND SINK</t>
        </is>
      </c>
      <c r="F9" s="7" t="n"/>
      <c r="G9" s="8" t="n"/>
      <c r="H9" t="inlineStr">
        <is>
          <t>1/2"</t>
        </is>
      </c>
      <c r="I9" t="inlineStr">
        <is>
          <t>1/2"</t>
        </is>
      </c>
      <c r="J9" t="n">
        <v>5</v>
      </c>
      <c r="L9" t="inlineStr">
        <is>
          <t>1-1/2"</t>
        </is>
      </c>
      <c r="S9" s="9" t="inlineStr">
        <is>
          <t>WITH VENDOR PROVIDED SOAP &amp; TOWEL DISPENSER</t>
        </is>
      </c>
    </row>
    <row r="10">
      <c r="A10" s="5" t="n">
        <v>2</v>
      </c>
      <c r="B10" s="6" t="n">
        <v>1</v>
      </c>
      <c r="C10" t="inlineStr">
        <is>
          <t>TRASH RECEPTACLE</t>
        </is>
      </c>
      <c r="F10" s="7" t="n"/>
      <c r="G10" s="8" t="n"/>
      <c r="S10" s="9" t="inlineStr">
        <is>
          <t>SLIM JIM</t>
        </is>
      </c>
    </row>
    <row r="11">
      <c r="A11" s="5" t="n">
        <v>3</v>
      </c>
      <c r="B11" s="6" t="n">
        <v>1</v>
      </c>
      <c r="C11" t="inlineStr">
        <is>
          <t>SERVING COUNTER</t>
        </is>
      </c>
      <c r="D11" t="n">
        <v>120</v>
      </c>
      <c r="E11" t="n">
        <v>1</v>
      </c>
      <c r="F11" s="7" t="n">
        <v>60</v>
      </c>
      <c r="G11" s="8">
        <f>IF(E11&gt;1,(1.732*D11*F11)/1000,(D11*F11)/1000)</f>
        <v/>
      </c>
      <c r="S11" s="9" t="inlineStr">
        <is>
          <t>CUSTOM FABRICATION</t>
        </is>
      </c>
    </row>
    <row r="12">
      <c r="A12" s="5" t="n">
        <v>4</v>
      </c>
      <c r="B12" s="6" t="n">
        <v>1</v>
      </c>
      <c r="C12" t="inlineStr">
        <is>
          <t>TRAY RECESS</t>
        </is>
      </c>
      <c r="F12" s="7" t="n"/>
      <c r="G12" s="8" t="n"/>
      <c r="S12" s="9" t="inlineStr">
        <is>
          <t>CUSTOM FABRICATION PART OF ITEM #3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6</v>
      </c>
      <c r="B14" s="6" t="n">
        <v>3</v>
      </c>
      <c r="C14" t="inlineStr">
        <is>
          <t>UTENSIL CROCKS</t>
        </is>
      </c>
      <c r="F14" s="7" t="n"/>
      <c r="G14" s="8" t="n"/>
      <c r="S14" s="9" t="inlineStr">
        <is>
          <t>CUSTOM FABRICATION</t>
        </is>
      </c>
    </row>
    <row r="15">
      <c r="A15" s="5" t="n">
        <v>7</v>
      </c>
      <c r="B15" s="6" t="n">
        <v>1</v>
      </c>
      <c r="C15" t="inlineStr">
        <is>
          <t>COFFEE BREWER</t>
        </is>
      </c>
      <c r="D15" t="n">
        <v>208</v>
      </c>
      <c r="E15" t="n">
        <v>1</v>
      </c>
      <c r="F15" s="7" t="n">
        <v>28.3</v>
      </c>
      <c r="G15" s="8">
        <f>IF(E15&gt;1,(1.732*D15*F15)/1000,(D15*F15)/1000)</f>
        <v/>
      </c>
      <c r="H15" t="inlineStr">
        <is>
          <t>1/4"</t>
        </is>
      </c>
      <c r="S15" s="9" t="inlineStr">
        <is>
          <t>BY VENDOR</t>
        </is>
      </c>
    </row>
    <row r="16">
      <c r="A16" s="5" t="n">
        <v>8</v>
      </c>
      <c r="B16" s="6" t="n">
        <v>1</v>
      </c>
      <c r="C16" t="inlineStr">
        <is>
          <t>ICED TEA BREWER</t>
        </is>
      </c>
      <c r="D16" t="n">
        <v>120</v>
      </c>
      <c r="E16" t="n">
        <v>1</v>
      </c>
      <c r="F16" s="7" t="n">
        <v>14.4</v>
      </c>
      <c r="G16" s="8">
        <f>IF(E16&gt;1,(1.732*D16*F16)/1000,(D16*F16)/1000)</f>
        <v/>
      </c>
      <c r="H16" t="inlineStr">
        <is>
          <t>1/4"</t>
        </is>
      </c>
      <c r="S16" s="9" t="inlineStr">
        <is>
          <t>BY VENDOR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</v>
      </c>
      <c r="B19" s="6" t="n">
        <v>2</v>
      </c>
      <c r="C19" t="inlineStr">
        <is>
          <t>GLASS RACK DISH DOLLY</t>
        </is>
      </c>
      <c r="F19" s="7" t="n"/>
      <c r="G19" s="8" t="n"/>
      <c r="S19" s="9" t="inlineStr">
        <is>
          <t>MOBILE</t>
        </is>
      </c>
    </row>
    <row r="20">
      <c r="A20" s="5" t="n">
        <v>12</v>
      </c>
      <c r="B20" s="6" t="n">
        <v>1</v>
      </c>
      <c r="C20" t="inlineStr">
        <is>
          <t>REFRIGERATED GRAB-N-GO MERCHANDISER</t>
        </is>
      </c>
      <c r="D20" t="n">
        <v>120</v>
      </c>
      <c r="E20" t="n">
        <v>1</v>
      </c>
      <c r="F20" s="7" t="n">
        <v>5.8</v>
      </c>
      <c r="G20" s="8">
        <f>IF(E20&gt;1,(1.732*D20*F20)/1000,(D20*F20)/1000)</f>
        <v/>
      </c>
      <c r="S20" s="9" t="n"/>
    </row>
    <row r="21">
      <c r="A21" s="5" t="n">
        <v>13</v>
      </c>
      <c r="B21" s="6" t="n">
        <v>1</v>
      </c>
      <c r="C21" t="inlineStr">
        <is>
          <t>REFRIGERATED COLD WELL</t>
        </is>
      </c>
      <c r="D21" t="n">
        <v>120</v>
      </c>
      <c r="E21" t="n">
        <v>1</v>
      </c>
      <c r="F21" s="7" t="n">
        <v>5.5</v>
      </c>
      <c r="G21" s="8">
        <f>IF(E21&gt;1,(1.732*D21*F21)/1000,(D21*F21)/1000)</f>
        <v/>
      </c>
      <c r="K21" t="inlineStr">
        <is>
          <t>1"</t>
        </is>
      </c>
      <c r="S21" s="9" t="inlineStr">
        <is>
          <t>3 WELLS</t>
        </is>
      </c>
    </row>
    <row r="22">
      <c r="A22" s="5" t="n">
        <v>14</v>
      </c>
      <c r="B22" s="6" t="n">
        <v>1</v>
      </c>
      <c r="C22" t="inlineStr">
        <is>
          <t>SNEEZE GUARD</t>
        </is>
      </c>
      <c r="D22" t="n">
        <v>120</v>
      </c>
      <c r="E22" t="n">
        <v>1</v>
      </c>
      <c r="F22" s="7" t="n">
        <v>2</v>
      </c>
      <c r="G22" s="8">
        <f>IF(E22&gt;1,(1.732*D22*F22)/1000,(D22*F22)/1000)</f>
        <v/>
      </c>
      <c r="S22" s="9" t="inlineStr">
        <is>
          <t>WITH LED LIGHT</t>
        </is>
      </c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HOT FOOD WELL</t>
        </is>
      </c>
      <c r="D24" t="n">
        <v>208</v>
      </c>
      <c r="E24" t="n">
        <v>1</v>
      </c>
      <c r="F24" s="7" t="n">
        <v>17.9</v>
      </c>
      <c r="G24" s="8">
        <f>IF(E24&gt;1,(1.732*D24*F24)/1000,(D24*F24)/1000)</f>
        <v/>
      </c>
      <c r="I24" t="inlineStr">
        <is>
          <t>1/2"</t>
        </is>
      </c>
      <c r="J24" t="n">
        <v>5</v>
      </c>
      <c r="K24" t="inlineStr">
        <is>
          <t>1"</t>
        </is>
      </c>
      <c r="S24" s="9" t="inlineStr">
        <is>
          <t>3 WELL AUTOFILL</t>
        </is>
      </c>
    </row>
    <row r="25">
      <c r="A25" s="5" t="n">
        <v>17</v>
      </c>
      <c r="B25" s="6" t="n">
        <v>1</v>
      </c>
      <c r="C25" t="inlineStr">
        <is>
          <t>SNEEZE GUARD</t>
        </is>
      </c>
      <c r="F25" s="7" t="n"/>
      <c r="G25" s="8" t="n"/>
      <c r="S25" s="9" t="n"/>
    </row>
    <row r="26">
      <c r="A26" s="5" t="n">
        <v>18</v>
      </c>
      <c r="B26" s="6" t="n">
        <v>1</v>
      </c>
      <c r="C26" t="inlineStr">
        <is>
          <t>FOOD WARMER</t>
        </is>
      </c>
      <c r="D26" t="n">
        <v>120</v>
      </c>
      <c r="E26" t="n">
        <v>1</v>
      </c>
      <c r="F26" s="7" t="n">
        <v>7.9</v>
      </c>
      <c r="G26" s="8">
        <f>IF(E26&gt;1,(1.732*D26*F26)/1000,(D26*F26)/1000)</f>
        <v/>
      </c>
      <c r="S26" s="9" t="inlineStr">
        <is>
          <t>WITH LIGHT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1</v>
      </c>
      <c r="C29" t="inlineStr">
        <is>
          <t>POP-UP TOASTER</t>
        </is>
      </c>
      <c r="D29" t="n">
        <v>120</v>
      </c>
      <c r="E29" t="n">
        <v>1</v>
      </c>
      <c r="F29" s="7" t="n">
        <v>15</v>
      </c>
      <c r="G29" s="8">
        <f>IF(E29&gt;1,(1.732*D29*F29)/1000,(D29*F29)/1000)</f>
        <v/>
      </c>
      <c r="S29" s="9" t="n"/>
    </row>
    <row r="30">
      <c r="A30" s="5" t="n">
        <v>22</v>
      </c>
      <c r="B30" s="6" t="n">
        <v>1</v>
      </c>
      <c r="C30" t="inlineStr">
        <is>
          <t>REACH-IN REFRIGERATOR</t>
        </is>
      </c>
      <c r="D30" t="n">
        <v>120</v>
      </c>
      <c r="E30" t="n">
        <v>1</v>
      </c>
      <c r="F30" s="7" t="n">
        <v>3.8</v>
      </c>
      <c r="G30" s="8">
        <f>IF(E30&gt;1,(1.732*D30*F30)/1000,(D30*F30)/1000)</f>
        <v/>
      </c>
      <c r="S30" s="9" t="inlineStr">
        <is>
          <t>MOBILE</t>
        </is>
      </c>
    </row>
    <row r="31">
      <c r="A31" s="5" t="n">
        <v>23</v>
      </c>
      <c r="B31" s="6" t="n">
        <v>1</v>
      </c>
      <c r="C31" t="inlineStr">
        <is>
          <t>REACH-IN HEATED CABINET</t>
        </is>
      </c>
      <c r="D31" t="n">
        <v>208</v>
      </c>
      <c r="E31" t="n">
        <v>1</v>
      </c>
      <c r="F31" s="7" t="n">
        <v>7.2</v>
      </c>
      <c r="G31" s="8">
        <f>IF(E31&gt;1,(1.732*D31*F31)/1000,(D31*F31)/1000)</f>
        <v/>
      </c>
      <c r="S31" s="9" t="inlineStr">
        <is>
          <t>MOBILE</t>
        </is>
      </c>
    </row>
    <row r="32">
      <c r="A32" s="5" t="n">
        <v>24</v>
      </c>
      <c r="B32" s="6" t="n">
        <v>2</v>
      </c>
      <c r="C32" t="inlineStr">
        <is>
          <t>ENCLOSED UTILITY CART</t>
        </is>
      </c>
      <c r="F32" s="7" t="n"/>
      <c r="G32" s="8" t="n"/>
      <c r="S32" s="9" t="inlineStr">
        <is>
          <t>MOBILE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  <c r="S33" s="9" t="n"/>
    </row>
    <row r="34">
      <c r="A34" s="5" t="n">
        <v>26</v>
      </c>
      <c r="B34" s="6" t="n">
        <v>1</v>
      </c>
      <c r="C34" t="inlineStr">
        <is>
          <t>TRASH COUNTER</t>
        </is>
      </c>
      <c r="F34" s="7" t="n"/>
      <c r="G34" s="8" t="n"/>
      <c r="S34" s="9" t="inlineStr">
        <is>
          <t>CUSTOM FABRICATION</t>
        </is>
      </c>
    </row>
    <row r="35">
      <c r="A35" s="5" t="n">
        <v>27</v>
      </c>
      <c r="B35" s="6" t="n">
        <v>2</v>
      </c>
      <c r="C35" t="inlineStr">
        <is>
          <t>TRASH CHUTE</t>
        </is>
      </c>
      <c r="F35" s="7" t="n"/>
      <c r="G35" s="8" t="n"/>
      <c r="S35" s="9" t="inlineStr">
        <is>
          <t>CUSTOM FABRICATION PART OF ITEM #26</t>
        </is>
      </c>
    </row>
    <row r="36">
      <c r="A36" s="5" t="n">
        <v>28</v>
      </c>
      <c r="B36" s="6" t="n">
        <v>2</v>
      </c>
      <c r="C36" t="inlineStr">
        <is>
          <t>TRASH RECEPTACLE</t>
        </is>
      </c>
      <c r="F36" s="7" t="n"/>
      <c r="G36" s="8" t="n"/>
      <c r="S36" s="9" t="inlineStr">
        <is>
          <t>WITH LID AND DOLLY</t>
        </is>
      </c>
    </row>
    <row r="37">
      <c r="A37" s="5" t="n">
        <v>29</v>
      </c>
      <c r="B37" s="6" t="inlineStr">
        <is>
          <t>-</t>
        </is>
      </c>
      <c r="C37" t="inlineStr">
        <is>
          <t>SPARE NUMBER</t>
        </is>
      </c>
      <c r="F37" s="7" t="n"/>
      <c r="G37" s="8" t="n"/>
      <c r="S37" s="9" t="n"/>
    </row>
    <row r="38">
      <c r="A38" s="5" t="inlineStr">
        <is>
          <t>30-50</t>
        </is>
      </c>
      <c r="B38" s="6" t="inlineStr">
        <is>
          <t>-</t>
        </is>
      </c>
      <c r="C38" t="inlineStr">
        <is>
          <t>SPARE NUMBERS</t>
        </is>
      </c>
      <c r="F38" s="7" t="n"/>
      <c r="G38" s="8" t="n"/>
      <c r="S38" s="9" t="n"/>
    </row>
    <row r="39">
      <c r="A39" s="3" t="inlineStr">
        <is>
          <t>LONG TERM STORAGE AREA</t>
        </is>
      </c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</row>
    <row r="40">
      <c r="A40" s="5" t="n">
        <v>51</v>
      </c>
      <c r="B40" s="6" t="n">
        <v>7</v>
      </c>
      <c r="C40" t="inlineStr">
        <is>
          <t>NON-FOOD STORAGE SHELVING</t>
        </is>
      </c>
      <c r="F40" s="7" t="n"/>
      <c r="G40" s="8" t="n"/>
      <c r="S40" s="9" t="inlineStr">
        <is>
          <t>MOBILE FIVE TIER</t>
        </is>
      </c>
    </row>
    <row r="41">
      <c r="A41" s="5" t="n">
        <v>52</v>
      </c>
      <c r="B41" s="6" t="n">
        <v>1</v>
      </c>
      <c r="C41" t="inlineStr">
        <is>
          <t>WORK SURFACE</t>
        </is>
      </c>
      <c r="D41" t="n">
        <v>120</v>
      </c>
      <c r="E41" t="n">
        <v>1</v>
      </c>
      <c r="F41" s="7" t="n">
        <v>20</v>
      </c>
      <c r="G41" s="8">
        <f>IF(E41&gt;1,(1.732*D41*F41)/1000,(D41*F41)/1000)</f>
        <v/>
      </c>
      <c r="S41" s="9" t="inlineStr">
        <is>
          <t>MILLWORK / BY GENERAL CONTRACTOR</t>
        </is>
      </c>
    </row>
    <row r="42">
      <c r="A42" s="5" t="n">
        <v>53</v>
      </c>
      <c r="B42" s="6" t="n">
        <v>1</v>
      </c>
      <c r="C42" t="inlineStr">
        <is>
          <t>COMPUTER</t>
        </is>
      </c>
      <c r="D42" t="n">
        <v>120</v>
      </c>
      <c r="E42" t="n">
        <v>1</v>
      </c>
      <c r="F42" s="7" t="n">
        <v>20</v>
      </c>
      <c r="G42" s="8">
        <f>IF(E42&gt;1,(1.732*D42*F42)/1000,(D42*F42)/1000)</f>
        <v/>
      </c>
      <c r="S42" s="9" t="inlineStr">
        <is>
          <t>BY OWNER</t>
        </is>
      </c>
    </row>
    <row r="43">
      <c r="A43" s="5" t="n">
        <v>54</v>
      </c>
      <c r="B43" s="6" t="n">
        <v>1</v>
      </c>
      <c r="C43" t="inlineStr">
        <is>
          <t>CHAIR</t>
        </is>
      </c>
      <c r="F43" s="7" t="n"/>
      <c r="G43" s="8" t="n"/>
      <c r="S43" s="9" t="inlineStr">
        <is>
          <t>BY OS&amp;E</t>
        </is>
      </c>
    </row>
    <row r="44">
      <c r="A44" s="5" t="n">
        <v>55</v>
      </c>
      <c r="B44" s="6" t="inlineStr">
        <is>
          <t>-</t>
        </is>
      </c>
      <c r="C44" t="inlineStr">
        <is>
          <t>SPARE NUMBER</t>
        </is>
      </c>
      <c r="F44" s="7" t="n"/>
      <c r="G44" s="8" t="n"/>
      <c r="S44" s="9" t="n"/>
    </row>
    <row r="45">
      <c r="A45" s="5" t="n">
        <v>56</v>
      </c>
      <c r="B45" s="6" t="n">
        <v>9</v>
      </c>
      <c r="C45" t="inlineStr">
        <is>
          <t>BEVERAGE STORAGE SHELVING</t>
        </is>
      </c>
      <c r="F45" s="7" t="n"/>
      <c r="G45" s="8" t="n"/>
      <c r="S45" s="9" t="inlineStr">
        <is>
          <t>MOBILE FIVE TIER</t>
        </is>
      </c>
    </row>
    <row r="46">
      <c r="A46" s="5" t="n">
        <v>57</v>
      </c>
      <c r="B46" s="6" t="n">
        <v>4</v>
      </c>
      <c r="C46" t="inlineStr">
        <is>
          <t>DUNNAGE RACK</t>
        </is>
      </c>
      <c r="F46" s="7" t="n"/>
      <c r="G46" s="8" t="n"/>
      <c r="S46" s="9" t="n"/>
    </row>
    <row r="47">
      <c r="A47" s="5" t="n">
        <v>58</v>
      </c>
      <c r="B47" s="6" t="n">
        <v>1</v>
      </c>
      <c r="C47" t="inlineStr">
        <is>
          <t>BEER SYSTEM SHELF</t>
        </is>
      </c>
      <c r="F47" s="7" t="n"/>
      <c r="G47" s="8" t="n"/>
      <c r="S47" s="9" t="inlineStr">
        <is>
          <t>WALL MOUNTED</t>
        </is>
      </c>
    </row>
    <row r="48">
      <c r="A48" s="5" t="n">
        <v>59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60</v>
      </c>
      <c r="B49" s="6" t="inlineStr">
        <is>
          <t>-</t>
        </is>
      </c>
      <c r="C49" t="inlineStr">
        <is>
          <t>SPARE NUMBER</t>
        </is>
      </c>
      <c r="F49" s="7" t="n"/>
      <c r="G49" s="8" t="n"/>
      <c r="S49" s="9" t="n"/>
    </row>
    <row r="50">
      <c r="A50" s="5" t="n">
        <v>61</v>
      </c>
      <c r="B50" s="6" t="n">
        <v>1</v>
      </c>
      <c r="C50" t="inlineStr">
        <is>
          <t>BEER SYSTEM</t>
        </is>
      </c>
      <c r="D50" t="n">
        <v>120</v>
      </c>
      <c r="E50" t="n">
        <v>1</v>
      </c>
      <c r="F50" s="7" t="n">
        <v>17.2</v>
      </c>
      <c r="G50" s="8">
        <f>IF(E50&gt;1,(1.732*D50*F50)/1000,(D50*F50)/1000)</f>
        <v/>
      </c>
      <c r="Q50" t="inlineStr">
        <is>
          <t>3/8"</t>
        </is>
      </c>
      <c r="R50" t="inlineStr">
        <is>
          <t>3/8"</t>
        </is>
      </c>
      <c r="S50" s="9" t="inlineStr">
        <is>
          <t>WATER-COOLED</t>
        </is>
      </c>
    </row>
    <row r="51">
      <c r="A51" s="5" t="n">
        <v>62</v>
      </c>
      <c r="B51" s="6" t="n">
        <v>1</v>
      </c>
      <c r="C51" t="inlineStr">
        <is>
          <t>RED WINE COOLER</t>
        </is>
      </c>
      <c r="D51" t="n">
        <v>120</v>
      </c>
      <c r="E51" t="n">
        <v>1</v>
      </c>
      <c r="F51" s="7" t="n">
        <v>20</v>
      </c>
      <c r="G51" s="8">
        <f>IF(E51&gt;1,(1.732*D51*F51)/1000,(D51*F51)/1000)</f>
        <v/>
      </c>
      <c r="S51" s="9" t="n"/>
    </row>
    <row r="52">
      <c r="A52" s="5" t="n">
        <v>63</v>
      </c>
      <c r="B52" s="6" t="n">
        <v>1</v>
      </c>
      <c r="C52" t="inlineStr">
        <is>
          <t>FLOOR TROUGH &amp; GRATE</t>
        </is>
      </c>
      <c r="F52" s="7" t="n"/>
      <c r="G52" s="8" t="n"/>
      <c r="L52" t="inlineStr">
        <is>
          <t>2"</t>
        </is>
      </c>
      <c r="S52" s="9" t="inlineStr">
        <is>
          <t>CUSTOM FABRICATION</t>
        </is>
      </c>
    </row>
    <row r="53">
      <c r="A53" s="5" t="n">
        <v>64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65</v>
      </c>
      <c r="B54" s="6" t="inlineStr">
        <is>
          <t>-</t>
        </is>
      </c>
      <c r="C54" t="inlineStr">
        <is>
          <t>SPARE NUMBER</t>
        </is>
      </c>
      <c r="F54" s="7" t="n"/>
      <c r="G54" s="8" t="n"/>
      <c r="S54" s="9" t="n"/>
    </row>
    <row r="55">
      <c r="A55" s="5" t="n">
        <v>66</v>
      </c>
      <c r="B55" s="6" t="n">
        <v>2</v>
      </c>
      <c r="C55" t="inlineStr">
        <is>
          <t>WINE STORAGE SHELVING</t>
        </is>
      </c>
      <c r="F55" s="7" t="n"/>
      <c r="G55" s="8" t="n"/>
      <c r="S55" s="9" t="inlineStr">
        <is>
          <t>FIXED FOURTEEN TIER</t>
        </is>
      </c>
    </row>
    <row r="56">
      <c r="A56" s="5" t="n">
        <v>67</v>
      </c>
      <c r="B56" s="6" t="n">
        <v>3</v>
      </c>
      <c r="C56" t="inlineStr">
        <is>
          <t>COOLER STORAGE SHELVING</t>
        </is>
      </c>
      <c r="F56" s="7" t="n"/>
      <c r="G56" s="8" t="n"/>
      <c r="S56" s="9" t="inlineStr">
        <is>
          <t>MOBILE FIVE TIER</t>
        </is>
      </c>
    </row>
    <row r="57">
      <c r="A57" s="5" t="n">
        <v>68</v>
      </c>
      <c r="B57" s="6" t="n">
        <v>1</v>
      </c>
      <c r="C57" t="inlineStr">
        <is>
          <t>EVAPORATOR COIL</t>
        </is>
      </c>
      <c r="D57" t="n">
        <v>120</v>
      </c>
      <c r="E57" t="n">
        <v>1</v>
      </c>
      <c r="F57" s="7" t="n">
        <v>1.8</v>
      </c>
      <c r="G57" s="8">
        <f>IF(E57&gt;1,(1.732*D57*F57)/1000,(D57*F57)/1000)</f>
        <v/>
      </c>
      <c r="K57" t="inlineStr">
        <is>
          <t>3/4"</t>
        </is>
      </c>
      <c r="S57" s="9" t="inlineStr">
        <is>
          <t>ON EMERGENCY POWER</t>
        </is>
      </c>
    </row>
    <row r="58">
      <c r="A58" s="5" t="n">
        <v>69</v>
      </c>
      <c r="B58" s="6" t="inlineStr">
        <is>
          <t>-</t>
        </is>
      </c>
      <c r="C58" t="inlineStr">
        <is>
          <t>SPARE NUMBER</t>
        </is>
      </c>
      <c r="F58" s="7" t="n"/>
      <c r="G58" s="8" t="n"/>
      <c r="S58" s="9" t="n"/>
    </row>
    <row r="59">
      <c r="A59" s="5" t="n">
        <v>70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71</v>
      </c>
      <c r="B60" s="6" t="n">
        <v>1</v>
      </c>
      <c r="C60" t="inlineStr">
        <is>
          <t>BEVERAGE COOLER</t>
        </is>
      </c>
      <c r="D60" t="n">
        <v>120</v>
      </c>
      <c r="E60" t="n">
        <v>1</v>
      </c>
      <c r="F60" s="7" t="n">
        <v>20</v>
      </c>
      <c r="G60" s="8">
        <f>IF(E60&gt;1,(1.732*D60*F60)/1000,(D60*F60)/1000)</f>
        <v/>
      </c>
      <c r="S60" s="9" t="n"/>
    </row>
    <row r="61">
      <c r="A61" s="5" t="n">
        <v>72</v>
      </c>
      <c r="B61" s="6" t="n">
        <v>1</v>
      </c>
      <c r="C61" t="inlineStr">
        <is>
          <t>FLOOR TROUGH &amp; GRATE</t>
        </is>
      </c>
      <c r="F61" s="7" t="n"/>
      <c r="G61" s="8" t="n"/>
      <c r="L61" t="inlineStr">
        <is>
          <t>2"</t>
        </is>
      </c>
      <c r="S61" s="9" t="inlineStr">
        <is>
          <t>CUSTOM FABRICATION</t>
        </is>
      </c>
    </row>
    <row r="62">
      <c r="A62" s="5" t="n">
        <v>73</v>
      </c>
      <c r="B62" s="6" t="n">
        <v>2</v>
      </c>
      <c r="C62" t="inlineStr">
        <is>
          <t>DUNNAGE RACK</t>
        </is>
      </c>
      <c r="F62" s="7" t="n"/>
      <c r="G62" s="8" t="n"/>
      <c r="S62" s="9" t="n"/>
    </row>
    <row r="63">
      <c r="A63" s="5" t="n">
        <v>74</v>
      </c>
      <c r="B63" s="6" t="n">
        <v>1</v>
      </c>
      <c r="C63" t="inlineStr">
        <is>
          <t>LOW-PROFILE EVAPORATOR COIL</t>
        </is>
      </c>
      <c r="D63" t="n">
        <v>120</v>
      </c>
      <c r="E63" t="n">
        <v>1</v>
      </c>
      <c r="F63" s="7" t="n">
        <v>1.7</v>
      </c>
      <c r="G63" s="8">
        <f>IF(E63&gt;1,(1.732*D63*F63)/1000,(D63*F63)/1000)</f>
        <v/>
      </c>
      <c r="K63" t="inlineStr">
        <is>
          <t>3/4"</t>
        </is>
      </c>
      <c r="S63" s="9" t="inlineStr">
        <is>
          <t>ON EMERGENCY POWER</t>
        </is>
      </c>
    </row>
    <row r="64">
      <c r="A64" s="5" t="n">
        <v>75</v>
      </c>
      <c r="B64" s="6" t="inlineStr">
        <is>
          <t>-</t>
        </is>
      </c>
      <c r="C64" t="inlineStr">
        <is>
          <t>SPARE NUMBER</t>
        </is>
      </c>
      <c r="F64" s="7" t="n"/>
      <c r="G64" s="8" t="n"/>
      <c r="S64" s="9" t="n"/>
    </row>
    <row r="65">
      <c r="A65" s="5" t="n">
        <v>76</v>
      </c>
      <c r="B65" s="6" t="n">
        <v>7</v>
      </c>
      <c r="C65" t="inlineStr">
        <is>
          <t>BEVERAGE STORAGE SHELVING</t>
        </is>
      </c>
      <c r="F65" s="7" t="n"/>
      <c r="G65" s="8" t="n"/>
      <c r="S65" s="9" t="inlineStr">
        <is>
          <t>MOBILE FIVE TIER</t>
        </is>
      </c>
    </row>
    <row r="66">
      <c r="A66" s="5" t="n">
        <v>77</v>
      </c>
      <c r="B66" s="6" t="n">
        <v>3</v>
      </c>
      <c r="C66" t="inlineStr">
        <is>
          <t>KEG RACK</t>
        </is>
      </c>
      <c r="F66" s="7" t="n"/>
      <c r="G66" s="8" t="n"/>
      <c r="S66" s="9" t="n"/>
    </row>
    <row r="67">
      <c r="A67" s="5" t="n">
        <v>78</v>
      </c>
      <c r="B67" s="6" t="n">
        <v>10</v>
      </c>
      <c r="C67" t="inlineStr">
        <is>
          <t>NON-FOOD STORAGE SHELVING</t>
        </is>
      </c>
      <c r="F67" s="7" t="n"/>
      <c r="G67" s="8" t="n"/>
      <c r="S67" s="9" t="inlineStr">
        <is>
          <t>MOBILE FIVE TIER</t>
        </is>
      </c>
    </row>
    <row r="68">
      <c r="A68" s="5" t="n">
        <v>79</v>
      </c>
      <c r="B68" s="6" t="inlineStr">
        <is>
          <t>-</t>
        </is>
      </c>
      <c r="C68" t="inlineStr">
        <is>
          <t>SPARE NUMBER</t>
        </is>
      </c>
      <c r="F68" s="7" t="n"/>
      <c r="G68" s="8" t="n"/>
      <c r="S68" s="9" t="n"/>
    </row>
    <row r="69">
      <c r="A69" s="5" t="n">
        <v>80</v>
      </c>
      <c r="B69" s="6" t="inlineStr">
        <is>
          <t>-</t>
        </is>
      </c>
      <c r="C69" t="inlineStr">
        <is>
          <t>SPARE NUMBER</t>
        </is>
      </c>
      <c r="F69" s="7" t="n"/>
      <c r="G69" s="8" t="n"/>
      <c r="S69" s="9" t="n"/>
    </row>
    <row r="70">
      <c r="A70" s="5" t="n">
        <v>81</v>
      </c>
      <c r="B70" s="6" t="inlineStr">
        <is>
          <t>-</t>
        </is>
      </c>
      <c r="C70" t="inlineStr">
        <is>
          <t>SPARE NUMBER</t>
        </is>
      </c>
      <c r="F70" s="7" t="n"/>
      <c r="G70" s="8" t="n"/>
      <c r="S70" s="9" t="n"/>
    </row>
    <row r="71">
      <c r="A71" s="5" t="n">
        <v>82</v>
      </c>
      <c r="B71" s="6" t="inlineStr">
        <is>
          <t>-</t>
        </is>
      </c>
      <c r="C71" t="inlineStr">
        <is>
          <t>SPARE NUMBER</t>
        </is>
      </c>
      <c r="F71" s="7" t="n"/>
      <c r="G71" s="8" t="n"/>
      <c r="S71" s="9" t="n"/>
    </row>
    <row r="72">
      <c r="A72" s="5" t="n">
        <v>83</v>
      </c>
      <c r="B72" s="6" t="inlineStr">
        <is>
          <t>-</t>
        </is>
      </c>
      <c r="C72" t="inlineStr">
        <is>
          <t>SPARE NUMBER</t>
        </is>
      </c>
      <c r="F72" s="7" t="n"/>
      <c r="G72" s="8" t="n"/>
      <c r="S72" s="9" t="n"/>
    </row>
    <row r="73">
      <c r="A73" s="5" t="n">
        <v>84</v>
      </c>
      <c r="B73" s="6" t="inlineStr">
        <is>
          <t>-</t>
        </is>
      </c>
      <c r="C73" t="inlineStr">
        <is>
          <t>SPARE NUMBER</t>
        </is>
      </c>
      <c r="F73" s="7" t="n"/>
      <c r="G73" s="8" t="n"/>
      <c r="S73" s="9" t="n"/>
    </row>
    <row r="74">
      <c r="A74" s="5" t="n">
        <v>85</v>
      </c>
      <c r="B74" s="6" t="inlineStr">
        <is>
          <t>-</t>
        </is>
      </c>
      <c r="C74" t="inlineStr">
        <is>
          <t>SPARE NUMBERS</t>
        </is>
      </c>
      <c r="F74" s="7" t="n"/>
      <c r="G74" s="8" t="n"/>
      <c r="S74" s="9" t="n"/>
    </row>
    <row r="75">
      <c r="A75" s="3" t="inlineStr">
        <is>
          <t>CLEAN DOCK AREA</t>
        </is>
      </c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</row>
    <row r="76">
      <c r="A76" s="5" t="n">
        <v>101</v>
      </c>
      <c r="B76" s="6" t="n">
        <v>1</v>
      </c>
      <c r="C76" t="inlineStr">
        <is>
          <t>TRENCH DRAIN WITH GRATE</t>
        </is>
      </c>
      <c r="F76" s="7" t="n"/>
      <c r="G76" s="8" t="n"/>
      <c r="L76" t="inlineStr">
        <is>
          <t>2"</t>
        </is>
      </c>
      <c r="S76" s="9" t="inlineStr">
        <is>
          <t>BY GENERAL CONTRACTOR</t>
        </is>
      </c>
    </row>
    <row r="77">
      <c r="A77" s="5" t="n">
        <v>102</v>
      </c>
      <c r="B77" s="6" t="n">
        <v>1</v>
      </c>
      <c r="C77" t="inlineStr">
        <is>
          <t>ELECTRONIC READOUT</t>
        </is>
      </c>
      <c r="F77" s="7" t="n"/>
      <c r="G77" s="8" t="n"/>
      <c r="S77" s="9" t="inlineStr">
        <is>
          <t>FOR ITEM #103</t>
        </is>
      </c>
    </row>
    <row r="78">
      <c r="A78" s="5" t="n">
        <v>103</v>
      </c>
      <c r="B78" s="6" t="n">
        <v>1</v>
      </c>
      <c r="C78" t="inlineStr">
        <is>
          <t>FLOOR SCALE</t>
        </is>
      </c>
      <c r="D78" t="n">
        <v>120</v>
      </c>
      <c r="E78" t="n">
        <v>1</v>
      </c>
      <c r="F78" s="7" t="n">
        <v>15</v>
      </c>
      <c r="G78" s="8">
        <f>IF(E78&gt;1,(1.732*D78*F78)/1000,(D78*F78)/1000)</f>
        <v/>
      </c>
      <c r="S78" s="9" t="inlineStr">
        <is>
          <t>RECESSED WITH ELECTRONIC READ-OUT ITEM #102</t>
        </is>
      </c>
    </row>
    <row r="79">
      <c r="A79" s="5" t="n">
        <v>104</v>
      </c>
      <c r="B79" s="6" t="n">
        <v>1</v>
      </c>
      <c r="C79" t="inlineStr">
        <is>
          <t>FORKLIFT</t>
        </is>
      </c>
      <c r="F79" s="7" t="n"/>
      <c r="G79" s="8" t="n"/>
      <c r="S79" s="9" t="inlineStr">
        <is>
          <t>BY OS&amp;E</t>
        </is>
      </c>
    </row>
    <row r="80">
      <c r="A80" s="5" t="n">
        <v>105</v>
      </c>
      <c r="B80" s="6" t="n">
        <v>1</v>
      </c>
      <c r="C80" t="inlineStr">
        <is>
          <t>FORKLIFT CHARGER</t>
        </is>
      </c>
      <c r="F80" s="7" t="n"/>
      <c r="G80" s="8" t="n"/>
      <c r="S80" s="9" t="inlineStr">
        <is>
          <t>BY OS&amp;E</t>
        </is>
      </c>
    </row>
    <row r="81">
      <c r="A81" s="5" t="n">
        <v>106</v>
      </c>
      <c r="B81" s="6" t="n">
        <v>1</v>
      </c>
      <c r="C81" t="inlineStr">
        <is>
          <t>SECURITY FENCE</t>
        </is>
      </c>
      <c r="F81" s="7" t="n"/>
      <c r="G81" s="8" t="n"/>
      <c r="S81" s="9" t="inlineStr">
        <is>
          <t>BY GENERAL CONTRACTOR</t>
        </is>
      </c>
    </row>
    <row r="82">
      <c r="A82" s="5" t="n">
        <v>107</v>
      </c>
      <c r="B82" s="6" t="n">
        <v>1</v>
      </c>
      <c r="C82" t="inlineStr">
        <is>
          <t>SECURITY DOOR</t>
        </is>
      </c>
      <c r="F82" s="7" t="n"/>
      <c r="G82" s="8" t="n"/>
      <c r="S82" s="9" t="inlineStr">
        <is>
          <t>BY GENERAL CONTRACTOR</t>
        </is>
      </c>
    </row>
    <row r="83">
      <c r="A83" s="5" t="n">
        <v>108</v>
      </c>
      <c r="B83" s="6" t="n">
        <v>1</v>
      </c>
      <c r="C83" t="inlineStr">
        <is>
          <t>BULK CO2 TANK</t>
        </is>
      </c>
      <c r="F83" s="7" t="n"/>
      <c r="G83" s="8" t="n"/>
      <c r="S83" s="9" t="inlineStr">
        <is>
          <t>BY VENDOR</t>
        </is>
      </c>
    </row>
    <row r="84">
      <c r="A84" s="5" t="n">
        <v>109</v>
      </c>
      <c r="B84" s="6" t="inlineStr">
        <is>
          <t>-</t>
        </is>
      </c>
      <c r="C84" t="inlineStr">
        <is>
          <t>SPARE NUMBER</t>
        </is>
      </c>
      <c r="F84" s="7" t="n"/>
      <c r="G84" s="8" t="n"/>
      <c r="S84" s="9" t="n"/>
    </row>
    <row r="85">
      <c r="A85" s="5" t="n">
        <v>110</v>
      </c>
      <c r="B85" s="6" t="inlineStr">
        <is>
          <t>-</t>
        </is>
      </c>
      <c r="C85" t="inlineStr">
        <is>
          <t>SPARE NUMBER</t>
        </is>
      </c>
      <c r="F85" s="7" t="n"/>
      <c r="G85" s="8" t="n"/>
      <c r="S85" s="9" t="n"/>
    </row>
    <row r="86">
      <c r="A86" s="5" t="n">
        <v>111</v>
      </c>
      <c r="B86" s="6" t="n">
        <v>1</v>
      </c>
      <c r="C86" t="inlineStr">
        <is>
          <t>WORK SURFACE</t>
        </is>
      </c>
      <c r="D86" t="n">
        <v>120</v>
      </c>
      <c r="E86" t="n">
        <v>1</v>
      </c>
      <c r="F86" s="7" t="n">
        <v>40</v>
      </c>
      <c r="G86" s="8">
        <f>IF(E86&gt;1,(1.732*D86*F86)/1000,(D86*F86)/1000)</f>
        <v/>
      </c>
      <c r="S86" s="9" t="inlineStr">
        <is>
          <t>MILLWORK / BY GENERAL CONTRACTOR</t>
        </is>
      </c>
    </row>
    <row r="87">
      <c r="A87" s="5" t="n">
        <v>112</v>
      </c>
      <c r="B87" s="6" t="n">
        <v>1</v>
      </c>
      <c r="C87" t="inlineStr">
        <is>
          <t>COMPUTER</t>
        </is>
      </c>
      <c r="D87" t="n">
        <v>120</v>
      </c>
      <c r="E87" t="n">
        <v>1</v>
      </c>
      <c r="F87" s="7" t="n">
        <v>20</v>
      </c>
      <c r="G87" s="8">
        <f>IF(E87&gt;1,(1.732*D87*F87)/1000,(D87*F87)/1000)</f>
        <v/>
      </c>
      <c r="S87" s="9" t="inlineStr">
        <is>
          <t>BY OWNER</t>
        </is>
      </c>
    </row>
    <row r="88">
      <c r="A88" s="5" t="n">
        <v>113</v>
      </c>
      <c r="B88" s="6" t="n">
        <v>1</v>
      </c>
      <c r="C88" t="inlineStr">
        <is>
          <t>CHAIR</t>
        </is>
      </c>
      <c r="F88" s="7" t="n"/>
      <c r="G88" s="8" t="n"/>
      <c r="S88" s="9" t="inlineStr">
        <is>
          <t>BY OS&amp;E</t>
        </is>
      </c>
    </row>
    <row r="89">
      <c r="A89" s="5" t="n">
        <v>114</v>
      </c>
      <c r="B89" s="6" t="n">
        <v>1</v>
      </c>
      <c r="C89" t="inlineStr">
        <is>
          <t>COMPUTER</t>
        </is>
      </c>
      <c r="D89" t="n">
        <v>120</v>
      </c>
      <c r="E89" t="n">
        <v>1</v>
      </c>
      <c r="F89" s="7" t="n">
        <v>20</v>
      </c>
      <c r="G89" s="8">
        <f>IF(E89&gt;1,(1.732*D89*F89)/1000,(D89*F89)/1000)</f>
        <v/>
      </c>
      <c r="S89" s="9" t="inlineStr">
        <is>
          <t>BY OWNER</t>
        </is>
      </c>
    </row>
    <row r="90">
      <c r="A90" s="5" t="n">
        <v>115</v>
      </c>
      <c r="B90" s="6" t="inlineStr">
        <is>
          <t>-</t>
        </is>
      </c>
      <c r="C90" t="inlineStr">
        <is>
          <t>SPARE NUMBER</t>
        </is>
      </c>
      <c r="F90" s="7" t="n"/>
      <c r="G90" s="8" t="n"/>
      <c r="S90" s="9" t="n"/>
    </row>
    <row r="91">
      <c r="A91" s="5" t="n">
        <v>116</v>
      </c>
      <c r="B91" s="6" t="n">
        <v>1</v>
      </c>
      <c r="C91" t="inlineStr">
        <is>
          <t>CHAIR</t>
        </is>
      </c>
      <c r="F91" s="7" t="n"/>
      <c r="G91" s="8" t="n"/>
      <c r="S91" s="9" t="inlineStr">
        <is>
          <t>BY OS&amp;E</t>
        </is>
      </c>
    </row>
    <row r="92">
      <c r="A92" s="5" t="n">
        <v>117</v>
      </c>
      <c r="B92" s="6" t="inlineStr">
        <is>
          <t>-</t>
        </is>
      </c>
      <c r="C92" t="inlineStr">
        <is>
          <t>SPARE NUMBER</t>
        </is>
      </c>
      <c r="F92" s="7" t="n"/>
      <c r="G92" s="8" t="n"/>
      <c r="S92" s="9" t="n"/>
    </row>
    <row r="93">
      <c r="A93" s="5" t="n">
        <v>118</v>
      </c>
      <c r="B93" s="6" t="inlineStr">
        <is>
          <t>-</t>
        </is>
      </c>
      <c r="C93" t="inlineStr">
        <is>
          <t>SPARE NUMBER</t>
        </is>
      </c>
      <c r="F93" s="7" t="n"/>
      <c r="G93" s="8" t="n"/>
      <c r="S93" s="9" t="n"/>
    </row>
    <row r="94">
      <c r="A94" s="5" t="n">
        <v>119</v>
      </c>
      <c r="B94" s="6" t="inlineStr">
        <is>
          <t>-</t>
        </is>
      </c>
      <c r="C94" t="inlineStr">
        <is>
          <t>SPARE NUMBER</t>
        </is>
      </c>
      <c r="F94" s="7" t="n"/>
      <c r="G94" s="8" t="n"/>
      <c r="S94" s="9" t="n"/>
    </row>
    <row r="95">
      <c r="A95" s="5" t="n">
        <v>120</v>
      </c>
      <c r="B95" s="6" t="inlineStr">
        <is>
          <t>-</t>
        </is>
      </c>
      <c r="C95" t="inlineStr">
        <is>
          <t>SPARE NUMBER</t>
        </is>
      </c>
      <c r="F95" s="7" t="n"/>
      <c r="G95" s="8" t="n"/>
      <c r="S95" s="9" t="n"/>
    </row>
    <row r="96">
      <c r="A96" s="3" t="inlineStr">
        <is>
          <t>SOILED DOCK AREA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</row>
    <row r="97">
      <c r="A97" s="5" t="n">
        <v>121</v>
      </c>
      <c r="B97" s="6" t="n">
        <v>1</v>
      </c>
      <c r="C97" t="inlineStr">
        <is>
          <t>MOP SINK</t>
        </is>
      </c>
      <c r="F97" s="7" t="n"/>
      <c r="G97" s="8" t="n"/>
      <c r="L97" t="inlineStr">
        <is>
          <t>2"</t>
        </is>
      </c>
      <c r="S97" s="9" t="inlineStr">
        <is>
          <t>BY GENERAL CONTRACTOR</t>
        </is>
      </c>
    </row>
    <row r="98">
      <c r="A98" s="5" t="n">
        <v>122</v>
      </c>
      <c r="B98" s="6" t="n">
        <v>1</v>
      </c>
      <c r="C98" t="inlineStr">
        <is>
          <t>HOSE BIBB</t>
        </is>
      </c>
      <c r="F98" s="7" t="n"/>
      <c r="G98" s="8" t="n"/>
      <c r="H98" t="inlineStr">
        <is>
          <t>1/2"</t>
        </is>
      </c>
      <c r="I98" t="inlineStr">
        <is>
          <t>1/2"</t>
        </is>
      </c>
      <c r="S98" s="9" t="inlineStr">
        <is>
          <t>BY GENERAL CONTRACTOR</t>
        </is>
      </c>
    </row>
    <row r="99">
      <c r="A99" s="5" t="n">
        <v>123</v>
      </c>
      <c r="B99" s="6" t="n">
        <v>1</v>
      </c>
      <c r="C99" t="inlineStr">
        <is>
          <t>WALL SHELF</t>
        </is>
      </c>
      <c r="F99" s="7" t="n"/>
      <c r="G99" s="8" t="n"/>
      <c r="S99" s="9" t="inlineStr">
        <is>
          <t>CUSTOM FABRICATION</t>
        </is>
      </c>
    </row>
    <row r="100">
      <c r="A100" s="5" t="n">
        <v>124</v>
      </c>
      <c r="B100" s="6" t="n">
        <v>1</v>
      </c>
      <c r="C100" t="inlineStr">
        <is>
          <t>MOP RACK</t>
        </is>
      </c>
      <c r="F100" s="7" t="n"/>
      <c r="G100" s="8" t="n"/>
      <c r="S100" s="9" t="inlineStr">
        <is>
          <t>BY GENERAL CONTRACTOR</t>
        </is>
      </c>
    </row>
    <row r="101">
      <c r="A101" s="5" t="n">
        <v>125</v>
      </c>
      <c r="B101" s="6" t="inlineStr">
        <is>
          <t>-</t>
        </is>
      </c>
      <c r="C101" t="inlineStr">
        <is>
          <t>SPARE NUMBER</t>
        </is>
      </c>
      <c r="F101" s="7" t="n"/>
      <c r="G101" s="8" t="n"/>
      <c r="S101" s="9" t="n"/>
    </row>
    <row r="102">
      <c r="A102" s="5" t="n">
        <v>126</v>
      </c>
      <c r="B102" s="6" t="n">
        <v>4</v>
      </c>
      <c r="C102" t="inlineStr">
        <is>
          <t>DETERGENT STORAGE SHELVING</t>
        </is>
      </c>
      <c r="F102" s="7" t="n"/>
      <c r="G102" s="8" t="n"/>
      <c r="S102" s="9" t="inlineStr">
        <is>
          <t>FIXED FIVE TIER</t>
        </is>
      </c>
    </row>
    <row r="103">
      <c r="A103" s="5" t="n">
        <v>127</v>
      </c>
      <c r="B103" s="6" t="n">
        <v>1</v>
      </c>
      <c r="C103" t="inlineStr">
        <is>
          <t>PRESSURE WASHER</t>
        </is>
      </c>
      <c r="D103" t="n">
        <v>120</v>
      </c>
      <c r="E103" t="n">
        <v>1</v>
      </c>
      <c r="F103" s="7" t="n">
        <v>15</v>
      </c>
      <c r="G103" s="8">
        <f>IF(E103&gt;1,(1.732*D103*F103)/1000,(D103*F103)/1000)</f>
        <v/>
      </c>
      <c r="H103" t="inlineStr">
        <is>
          <t>3/4"</t>
        </is>
      </c>
      <c r="S103" s="9" t="inlineStr">
        <is>
          <t>MOBILE</t>
        </is>
      </c>
    </row>
    <row r="104">
      <c r="A104" s="5" t="n">
        <v>128</v>
      </c>
      <c r="B104" s="6" t="inlineStr">
        <is>
          <t>-</t>
        </is>
      </c>
      <c r="C104" t="inlineStr">
        <is>
          <t>SPARE NUMBER</t>
        </is>
      </c>
      <c r="F104" s="7" t="n"/>
      <c r="G104" s="8" t="n"/>
      <c r="S104" s="9" t="n"/>
    </row>
    <row r="105">
      <c r="A105" s="5" t="n">
        <v>129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  <c r="S105" s="9" t="n"/>
    </row>
    <row r="106">
      <c r="A106" s="5" t="n">
        <v>130</v>
      </c>
      <c r="B106" s="6" t="inlineStr">
        <is>
          <t>-</t>
        </is>
      </c>
      <c r="C106" t="inlineStr">
        <is>
          <t>SPARE NUMBER</t>
        </is>
      </c>
      <c r="F106" s="7" t="n"/>
      <c r="G106" s="8" t="n"/>
      <c r="S106" s="9" t="n"/>
    </row>
    <row r="107">
      <c r="A107" s="5" t="n">
        <v>131</v>
      </c>
      <c r="B107" s="6" t="n">
        <v>1</v>
      </c>
      <c r="C107" t="inlineStr">
        <is>
          <t>WASTE OIL CONTAINMENT TANK</t>
        </is>
      </c>
      <c r="D107" t="n">
        <v>120</v>
      </c>
      <c r="E107" t="n">
        <v>1</v>
      </c>
      <c r="F107" s="7" t="n">
        <v>15</v>
      </c>
      <c r="G107" s="8">
        <f>IF(E107&gt;1,(1.732*D107*F107)/1000,(D107*F107)/1000)</f>
        <v/>
      </c>
      <c r="S107" s="9" t="inlineStr">
        <is>
          <t>1100LBS</t>
        </is>
      </c>
    </row>
    <row r="108">
      <c r="A108" s="5" t="n">
        <v>132</v>
      </c>
      <c r="B108" s="6" t="n">
        <v>1</v>
      </c>
      <c r="C108" t="inlineStr">
        <is>
          <t>WASTE OIL CADDY</t>
        </is>
      </c>
      <c r="F108" s="7" t="n"/>
      <c r="G108" s="8" t="n"/>
      <c r="S108" s="9" t="inlineStr">
        <is>
          <t>MOBILE</t>
        </is>
      </c>
    </row>
    <row r="109">
      <c r="A109" s="5" t="n">
        <v>133</v>
      </c>
      <c r="B109" s="6" t="n">
        <v>1</v>
      </c>
      <c r="C109" t="inlineStr">
        <is>
          <t>DIGESTER</t>
        </is>
      </c>
      <c r="D109" t="n">
        <v>120</v>
      </c>
      <c r="E109" t="n">
        <v>1</v>
      </c>
      <c r="F109" s="7" t="n">
        <v>15</v>
      </c>
      <c r="G109" s="8">
        <f>IF(E109&gt;1,(1.732*D109*F109)/1000,(D109*F109)/1000)</f>
        <v/>
      </c>
      <c r="H109" t="inlineStr">
        <is>
          <t>1/2"</t>
        </is>
      </c>
      <c r="K109" t="inlineStr">
        <is>
          <t>3"</t>
        </is>
      </c>
      <c r="S109" s="9" t="n"/>
    </row>
    <row r="110">
      <c r="A110" s="5" t="n">
        <v>134</v>
      </c>
      <c r="B110" s="6" t="n">
        <v>1</v>
      </c>
      <c r="C110" t="inlineStr">
        <is>
          <t>HAND SINK</t>
        </is>
      </c>
      <c r="F110" s="7" t="n"/>
      <c r="G110" s="8" t="n"/>
      <c r="H110" t="inlineStr">
        <is>
          <t>1/2"</t>
        </is>
      </c>
      <c r="I110" t="inlineStr">
        <is>
          <t>1/2"</t>
        </is>
      </c>
      <c r="J110" t="n">
        <v>5</v>
      </c>
      <c r="L110" t="inlineStr">
        <is>
          <t>1-1/2"</t>
        </is>
      </c>
      <c r="S110" s="9" t="inlineStr">
        <is>
          <t>WITH VENDOR PROVIDED SOAP &amp; TOWEL DISPENSER</t>
        </is>
      </c>
    </row>
    <row r="111">
      <c r="A111" s="5" t="n">
        <v>135</v>
      </c>
      <c r="B111" s="6" t="inlineStr">
        <is>
          <t>-</t>
        </is>
      </c>
      <c r="C111" t="inlineStr">
        <is>
          <t>SPARE NUMBER</t>
        </is>
      </c>
      <c r="F111" s="7" t="n"/>
      <c r="G111" s="8" t="n"/>
      <c r="S111" s="9" t="n"/>
    </row>
    <row r="112">
      <c r="A112" s="5" t="n">
        <v>136</v>
      </c>
      <c r="B112" s="6" t="n">
        <v>1</v>
      </c>
      <c r="C112" t="inlineStr">
        <is>
          <t>TRASH RECEPTACLE</t>
        </is>
      </c>
      <c r="F112" s="7" t="n"/>
      <c r="G112" s="8" t="n"/>
      <c r="S112" s="9" t="inlineStr">
        <is>
          <t>SLIM JIM</t>
        </is>
      </c>
    </row>
    <row r="113">
      <c r="A113" s="5" t="n">
        <v>137</v>
      </c>
      <c r="B113" s="6" t="n">
        <v>1</v>
      </c>
      <c r="C113" t="inlineStr">
        <is>
          <t>EYE WASH STATION</t>
        </is>
      </c>
      <c r="F113" s="7" t="n"/>
      <c r="G113" s="8" t="n"/>
      <c r="H113" t="inlineStr">
        <is>
          <t>1/2"</t>
        </is>
      </c>
      <c r="I113" t="inlineStr">
        <is>
          <t>1/2"</t>
        </is>
      </c>
      <c r="J113" t="n">
        <v>25</v>
      </c>
      <c r="L113" t="inlineStr">
        <is>
          <t>1-1/4"</t>
        </is>
      </c>
      <c r="S113" s="9" t="n"/>
    </row>
    <row r="114">
      <c r="A114" s="5" t="n">
        <v>138</v>
      </c>
      <c r="B114" s="6" t="n">
        <v>5</v>
      </c>
      <c r="C114" t="inlineStr">
        <is>
          <t>COMPACTOR TRASH CART</t>
        </is>
      </c>
      <c r="F114" s="7" t="n"/>
      <c r="G114" s="8" t="n"/>
      <c r="S114" s="9" t="inlineStr">
        <is>
          <t>MOBILE BY OS&amp;E</t>
        </is>
      </c>
    </row>
    <row r="115">
      <c r="A115" s="5" t="n">
        <v>139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  <c r="S115" s="9" t="n"/>
    </row>
    <row r="116">
      <c r="A116" s="5" t="n">
        <v>140</v>
      </c>
      <c r="B116" s="6" t="inlineStr">
        <is>
          <t>-</t>
        </is>
      </c>
      <c r="C116" t="inlineStr">
        <is>
          <t>SPARE NUMBER</t>
        </is>
      </c>
      <c r="F116" s="7" t="n"/>
      <c r="G116" s="8" t="n"/>
      <c r="S116" s="9" t="n"/>
    </row>
    <row r="117">
      <c r="A117" s="5" t="n">
        <v>141</v>
      </c>
      <c r="B117" s="6" t="n">
        <v>3</v>
      </c>
      <c r="C117" t="inlineStr">
        <is>
          <t>TRASH TRUCK</t>
        </is>
      </c>
      <c r="F117" s="7" t="n"/>
      <c r="G117" s="8" t="n"/>
      <c r="S117" s="9" t="inlineStr">
        <is>
          <t>MOBILE</t>
        </is>
      </c>
    </row>
    <row r="118">
      <c r="A118" s="5" t="n">
        <v>142</v>
      </c>
      <c r="B118" s="6" t="n">
        <v>1</v>
      </c>
      <c r="C118" t="inlineStr">
        <is>
          <t>CARDBOARD COMPACTOR</t>
        </is>
      </c>
      <c r="F118" s="7" t="n"/>
      <c r="G118" s="8" t="n"/>
      <c r="S118" s="9" t="inlineStr">
        <is>
          <t>BY GENERAL CONTRACTOR</t>
        </is>
      </c>
    </row>
    <row r="119">
      <c r="A119" s="5" t="n">
        <v>143</v>
      </c>
      <c r="B119" s="6" t="n">
        <v>1</v>
      </c>
      <c r="C119" t="inlineStr">
        <is>
          <t>WASTE COMPACTOR</t>
        </is>
      </c>
      <c r="F119" s="7" t="n"/>
      <c r="G119" s="8" t="n"/>
      <c r="S119" s="9" t="inlineStr">
        <is>
          <t>BY GENERAL CONTRACTOR</t>
        </is>
      </c>
    </row>
    <row r="120">
      <c r="A120" s="5" t="n">
        <v>144</v>
      </c>
      <c r="B120" s="6" t="n">
        <v>1</v>
      </c>
      <c r="C120" t="inlineStr">
        <is>
          <t>TRENCH DRAIN WITH GRATE</t>
        </is>
      </c>
      <c r="F120" s="7" t="n"/>
      <c r="G120" s="8" t="n"/>
      <c r="L120" t="inlineStr">
        <is>
          <t>2"</t>
        </is>
      </c>
      <c r="S120" s="9" t="inlineStr">
        <is>
          <t>BY GENERAL CONTRACTOR</t>
        </is>
      </c>
    </row>
    <row r="121">
      <c r="A121" s="5" t="n">
        <v>145</v>
      </c>
      <c r="B121" s="6" t="inlineStr">
        <is>
          <t>-</t>
        </is>
      </c>
      <c r="C121" t="inlineStr">
        <is>
          <t>SPARE NUMBER</t>
        </is>
      </c>
      <c r="F121" s="7" t="n"/>
      <c r="G121" s="8" t="n"/>
      <c r="S121" s="9" t="n"/>
    </row>
    <row r="122">
      <c r="A122" s="5" t="n">
        <v>146</v>
      </c>
      <c r="B122" s="6" t="n">
        <v>1</v>
      </c>
      <c r="C122" t="inlineStr">
        <is>
          <t>CO2 FILL PORT</t>
        </is>
      </c>
      <c r="F122" s="7" t="n"/>
      <c r="G122" s="8" t="n"/>
      <c r="S122" s="9" t="n"/>
    </row>
    <row r="123">
      <c r="A123" s="5" t="n">
        <v>147</v>
      </c>
      <c r="B123" s="6" t="n">
        <v>1</v>
      </c>
      <c r="C123" t="inlineStr">
        <is>
          <t>USED OIL PORT</t>
        </is>
      </c>
      <c r="F123" s="7" t="n"/>
      <c r="G123" s="8" t="n"/>
      <c r="S123" s="9" t="n"/>
    </row>
    <row r="124">
      <c r="A124" s="5" t="n">
        <v>148</v>
      </c>
      <c r="B124" s="6" t="n">
        <v>1</v>
      </c>
      <c r="C124" t="inlineStr">
        <is>
          <t>HOSE BIBB</t>
        </is>
      </c>
      <c r="F124" s="7" t="n"/>
      <c r="G124" s="8" t="n"/>
      <c r="H124" t="inlineStr">
        <is>
          <t>1/2"</t>
        </is>
      </c>
      <c r="I124" t="inlineStr">
        <is>
          <t>1/2"</t>
        </is>
      </c>
      <c r="S124" s="9" t="inlineStr">
        <is>
          <t>BY GENERAL CONTRACTOR</t>
        </is>
      </c>
    </row>
    <row r="125">
      <c r="A125" s="5" t="n">
        <v>149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  <c r="S125" s="9" t="n"/>
    </row>
    <row r="126">
      <c r="A126" s="5" t="inlineStr">
        <is>
          <t>150-200</t>
        </is>
      </c>
      <c r="B126" s="6" t="inlineStr">
        <is>
          <t>-</t>
        </is>
      </c>
      <c r="C126" t="inlineStr">
        <is>
          <t>SPARE NUMBER</t>
        </is>
      </c>
      <c r="F126" s="7" t="n"/>
      <c r="G126" s="8" t="n"/>
      <c r="S126" s="9" t="n"/>
    </row>
    <row r="127">
      <c r="A127" s="3" t="inlineStr">
        <is>
          <t>BULK STORAGE AREA</t>
        </is>
      </c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</row>
    <row r="128">
      <c r="A128" s="5" t="n">
        <v>201</v>
      </c>
      <c r="B128" s="6" t="n">
        <v>1</v>
      </c>
      <c r="C128" t="inlineStr">
        <is>
          <t>WORK SURFACE</t>
        </is>
      </c>
      <c r="D128" t="n">
        <v>120</v>
      </c>
      <c r="E128" t="n">
        <v>1</v>
      </c>
      <c r="F128" s="7" t="n">
        <v>40</v>
      </c>
      <c r="G128" s="8">
        <f>IF(E128&gt;1,(1.732*D128*F128)/1000,(D128*F128)/1000)</f>
        <v/>
      </c>
      <c r="S128" s="9" t="inlineStr">
        <is>
          <t>MILLWORK / BY GENERAL CONTRACTOR</t>
        </is>
      </c>
    </row>
    <row r="129">
      <c r="A129" s="5" t="n">
        <v>202</v>
      </c>
      <c r="B129" s="6" t="n">
        <v>1</v>
      </c>
      <c r="C129" t="inlineStr">
        <is>
          <t>WALL CABINET</t>
        </is>
      </c>
      <c r="F129" s="7" t="n"/>
      <c r="G129" s="8" t="n"/>
      <c r="S129" s="9" t="inlineStr">
        <is>
          <t>MILLWORK / BY GENERAL CONTRACTOR</t>
        </is>
      </c>
    </row>
    <row r="130">
      <c r="A130" s="5" t="n">
        <v>203</v>
      </c>
      <c r="B130" s="6" t="n">
        <v>1</v>
      </c>
      <c r="C130" t="inlineStr">
        <is>
          <t>COMPUTER</t>
        </is>
      </c>
      <c r="D130" t="n">
        <v>120</v>
      </c>
      <c r="E130" t="n">
        <v>1</v>
      </c>
      <c r="F130" s="7" t="n">
        <v>20</v>
      </c>
      <c r="G130" s="8">
        <f>IF(E130&gt;1,(1.732*D130*F130)/1000,(D130*F130)/1000)</f>
        <v/>
      </c>
      <c r="S130" s="9" t="inlineStr">
        <is>
          <t>BY OWNER</t>
        </is>
      </c>
    </row>
    <row r="131">
      <c r="A131" s="5" t="n">
        <v>204</v>
      </c>
      <c r="B131" s="6" t="n">
        <v>1</v>
      </c>
      <c r="C131" t="inlineStr">
        <is>
          <t>CHAIR</t>
        </is>
      </c>
      <c r="F131" s="7" t="n"/>
      <c r="G131" s="8" t="n"/>
      <c r="S131" s="9" t="inlineStr">
        <is>
          <t>BY OS&amp;E</t>
        </is>
      </c>
    </row>
    <row r="132">
      <c r="A132" s="5" t="n">
        <v>205</v>
      </c>
      <c r="B132" s="6" t="inlineStr">
        <is>
          <t>-</t>
        </is>
      </c>
      <c r="C132" t="inlineStr">
        <is>
          <t>SPARE NUMBER</t>
        </is>
      </c>
      <c r="F132" s="7" t="n"/>
      <c r="G132" s="8" t="n"/>
      <c r="S132" s="9" t="n"/>
    </row>
    <row r="133">
      <c r="A133" s="5" t="n">
        <v>206</v>
      </c>
      <c r="B133" s="6" t="n">
        <v>1</v>
      </c>
      <c r="C133" t="inlineStr">
        <is>
          <t>COMPUTER</t>
        </is>
      </c>
      <c r="D133" t="n">
        <v>120</v>
      </c>
      <c r="E133" t="n">
        <v>1</v>
      </c>
      <c r="F133" s="7" t="n">
        <v>20</v>
      </c>
      <c r="G133" s="8">
        <f>IF(E133&gt;1,(1.732*D133*F133)/1000,(D133*F133)/1000)</f>
        <v/>
      </c>
      <c r="S133" s="9" t="inlineStr">
        <is>
          <t>BY OWNER</t>
        </is>
      </c>
    </row>
    <row r="134">
      <c r="A134" s="5" t="n">
        <v>207</v>
      </c>
      <c r="B134" s="6" t="n">
        <v>1</v>
      </c>
      <c r="C134" t="inlineStr">
        <is>
          <t>CHAIR</t>
        </is>
      </c>
      <c r="F134" s="7" t="n"/>
      <c r="G134" s="8" t="n"/>
      <c r="S134" s="9" t="inlineStr">
        <is>
          <t>BY OS&amp;E</t>
        </is>
      </c>
    </row>
    <row r="135">
      <c r="A135" s="5" t="n">
        <v>208</v>
      </c>
      <c r="B135" s="6" t="n">
        <v>1</v>
      </c>
      <c r="C135" t="inlineStr">
        <is>
          <t>COMPUTER</t>
        </is>
      </c>
      <c r="D135" t="n">
        <v>120</v>
      </c>
      <c r="E135" t="n">
        <v>1</v>
      </c>
      <c r="F135" s="7" t="n">
        <v>20</v>
      </c>
      <c r="G135" s="8">
        <f>IF(E135&gt;1,(1.732*D135*F135)/1000,(D135*F135)/1000)</f>
        <v/>
      </c>
      <c r="S135" s="9" t="inlineStr">
        <is>
          <t>BY OWNER</t>
        </is>
      </c>
    </row>
    <row r="136">
      <c r="A136" s="5" t="n">
        <v>209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  <c r="S136" s="9" t="n"/>
    </row>
    <row r="137">
      <c r="A137" s="5" t="n">
        <v>210</v>
      </c>
      <c r="B137" s="6" t="inlineStr">
        <is>
          <t>-</t>
        </is>
      </c>
      <c r="C137" t="inlineStr">
        <is>
          <t>SPARE NUMBER</t>
        </is>
      </c>
      <c r="F137" s="7" t="n"/>
      <c r="G137" s="8" t="n"/>
      <c r="S137" s="9" t="n"/>
    </row>
    <row r="138">
      <c r="A138" s="5" t="n">
        <v>211</v>
      </c>
      <c r="B138" s="6" t="inlineStr">
        <is>
          <t>-</t>
        </is>
      </c>
      <c r="C138" t="inlineStr">
        <is>
          <t>SPARE NUMBER</t>
        </is>
      </c>
      <c r="F138" s="7" t="n"/>
      <c r="G138" s="8" t="n"/>
      <c r="S138" s="9" t="n"/>
    </row>
    <row r="139">
      <c r="A139" s="5" t="n">
        <v>212</v>
      </c>
      <c r="B139" s="6" t="n">
        <v>1</v>
      </c>
      <c r="C139" t="inlineStr">
        <is>
          <t>CHAIR</t>
        </is>
      </c>
      <c r="F139" s="7" t="n"/>
      <c r="G139" s="8" t="n"/>
      <c r="S139" s="9" t="inlineStr">
        <is>
          <t>BY OS&amp;E</t>
        </is>
      </c>
    </row>
    <row r="140">
      <c r="A140" s="5" t="n">
        <v>213</v>
      </c>
      <c r="B140" s="6" t="inlineStr">
        <is>
          <t>-</t>
        </is>
      </c>
      <c r="C140" t="inlineStr">
        <is>
          <t>SPARE NUMBER</t>
        </is>
      </c>
      <c r="F140" s="7" t="n"/>
      <c r="G140" s="8" t="n"/>
      <c r="S140" s="9" t="n"/>
    </row>
    <row r="141">
      <c r="A141" s="5" t="n">
        <v>214</v>
      </c>
      <c r="B141" s="6" t="inlineStr">
        <is>
          <t>-</t>
        </is>
      </c>
      <c r="C141" t="inlineStr">
        <is>
          <t>SPARE NUMBER</t>
        </is>
      </c>
      <c r="F141" s="7" t="n"/>
      <c r="G141" s="8" t="n"/>
      <c r="S141" s="9" t="n"/>
    </row>
    <row r="142">
      <c r="A142" s="5" t="n">
        <v>215</v>
      </c>
      <c r="B142" s="6" t="inlineStr">
        <is>
          <t>-</t>
        </is>
      </c>
      <c r="C142" t="inlineStr">
        <is>
          <t>SPARE NUMBER</t>
        </is>
      </c>
      <c r="F142" s="7" t="n"/>
      <c r="G142" s="8" t="n"/>
      <c r="S142" s="9" t="n"/>
    </row>
    <row r="143">
      <c r="A143" s="5" t="n">
        <v>216</v>
      </c>
      <c r="B143" s="6" t="n">
        <v>1</v>
      </c>
      <c r="C143" t="inlineStr">
        <is>
          <t>BULK FREEZER</t>
        </is>
      </c>
      <c r="D143" t="n">
        <v>120</v>
      </c>
      <c r="E143" t="n">
        <v>1</v>
      </c>
      <c r="F143" s="7" t="n">
        <v>20</v>
      </c>
      <c r="G143" s="8">
        <f>IF(E143&gt;1,(1.732*D143*F143)/1000,(D143*F143)/1000)</f>
        <v/>
      </c>
      <c r="S143" s="9" t="n"/>
    </row>
    <row r="144">
      <c r="A144" s="5" t="n">
        <v>217</v>
      </c>
      <c r="B144" s="6" t="n">
        <v>1</v>
      </c>
      <c r="C144" t="inlineStr">
        <is>
          <t>FLOOR TROUGH &amp; GRATE</t>
        </is>
      </c>
      <c r="F144" s="7" t="n"/>
      <c r="G144" s="8" t="n"/>
      <c r="L144" t="inlineStr">
        <is>
          <t>2"</t>
        </is>
      </c>
      <c r="S144" s="9" t="inlineStr">
        <is>
          <t>CUSTOM FABRICATION</t>
        </is>
      </c>
    </row>
    <row r="145">
      <c r="A145" s="5" t="n">
        <v>218</v>
      </c>
      <c r="B145" s="6" t="n">
        <v>1</v>
      </c>
      <c r="C145" t="inlineStr">
        <is>
          <t>LOW-PROFILE EVAPORATOR COIL</t>
        </is>
      </c>
      <c r="D145" t="n">
        <v>120</v>
      </c>
      <c r="E145" t="n">
        <v>1</v>
      </c>
      <c r="F145" s="7" t="n">
        <v>1.7</v>
      </c>
      <c r="G145" s="8">
        <f>IF(E145&gt;1,(1.732*D145*F145)/1000,(D145*F145)/1000)</f>
        <v/>
      </c>
      <c r="K145" t="inlineStr">
        <is>
          <t>3/4"</t>
        </is>
      </c>
      <c r="S145" s="9" t="inlineStr">
        <is>
          <t>ON EMERGENCY POWER</t>
        </is>
      </c>
    </row>
    <row r="146">
      <c r="A146" s="5" t="n">
        <v>219</v>
      </c>
      <c r="B146" s="6" t="inlineStr">
        <is>
          <t>-</t>
        </is>
      </c>
      <c r="C146" t="inlineStr">
        <is>
          <t>SPARE NUMBER</t>
        </is>
      </c>
      <c r="F146" s="7" t="n"/>
      <c r="G146" s="8" t="n"/>
      <c r="S146" s="9" t="n"/>
    </row>
    <row r="147">
      <c r="A147" s="5" t="n">
        <v>220</v>
      </c>
      <c r="B147" s="6" t="inlineStr">
        <is>
          <t>-</t>
        </is>
      </c>
      <c r="C147" t="inlineStr">
        <is>
          <t>SPARE NUMBER</t>
        </is>
      </c>
      <c r="F147" s="7" t="n"/>
      <c r="G147" s="8" t="n"/>
      <c r="S147" s="9" t="n"/>
    </row>
    <row r="148">
      <c r="A148" s="5" t="n">
        <v>221</v>
      </c>
      <c r="B148" s="6" t="n">
        <v>12</v>
      </c>
      <c r="C148" t="inlineStr">
        <is>
          <t>FREEZER STORAGE SHELVING</t>
        </is>
      </c>
      <c r="F148" s="7" t="n"/>
      <c r="G148" s="8" t="n"/>
      <c r="S148" s="9" t="inlineStr">
        <is>
          <t>MOBILE FIVE TIER</t>
        </is>
      </c>
    </row>
    <row r="149">
      <c r="A149" s="5" t="n">
        <v>222</v>
      </c>
      <c r="B149" s="6" t="n">
        <v>1</v>
      </c>
      <c r="C149" t="inlineStr">
        <is>
          <t>PROTEIN COOLER</t>
        </is>
      </c>
      <c r="D149" t="n">
        <v>120</v>
      </c>
      <c r="E149" t="n">
        <v>1</v>
      </c>
      <c r="F149" s="7" t="n">
        <v>20</v>
      </c>
      <c r="G149" s="8">
        <f>IF(E149&gt;1,(1.732*D149*F149)/1000,(D149*F149)/1000)</f>
        <v/>
      </c>
      <c r="S149" s="9" t="n"/>
    </row>
    <row r="150">
      <c r="A150" s="5" t="n">
        <v>223</v>
      </c>
      <c r="B150" s="6" t="n">
        <v>1</v>
      </c>
      <c r="C150" t="inlineStr">
        <is>
          <t>FLOOR TROUGH &amp; GRATE</t>
        </is>
      </c>
      <c r="F150" s="7" t="n"/>
      <c r="G150" s="8" t="n"/>
      <c r="L150" t="inlineStr">
        <is>
          <t>2"</t>
        </is>
      </c>
      <c r="S150" s="9" t="inlineStr">
        <is>
          <t>CUSTOM FABRICATION</t>
        </is>
      </c>
    </row>
    <row r="151">
      <c r="A151" s="5" t="n">
        <v>224</v>
      </c>
      <c r="B151" s="6" t="n">
        <v>1</v>
      </c>
      <c r="C151" t="inlineStr">
        <is>
          <t>LOW-PROFILE EVAPORATOR COIL</t>
        </is>
      </c>
      <c r="D151" t="n">
        <v>120</v>
      </c>
      <c r="E151" t="n">
        <v>1</v>
      </c>
      <c r="F151" s="7" t="n">
        <v>1.7</v>
      </c>
      <c r="G151" s="8">
        <f>IF(E151&gt;1,(1.732*D151*F151)/1000,(D151*F151)/1000)</f>
        <v/>
      </c>
      <c r="K151" t="inlineStr">
        <is>
          <t>3/4"</t>
        </is>
      </c>
      <c r="S151" s="9" t="inlineStr">
        <is>
          <t>ON EMERGENCY POWER</t>
        </is>
      </c>
    </row>
    <row r="152">
      <c r="A152" s="5" t="n">
        <v>225</v>
      </c>
      <c r="B152" s="6" t="n">
        <v>2</v>
      </c>
      <c r="C152" t="inlineStr">
        <is>
          <t>SEAFOOD STORAGE SHELVING</t>
        </is>
      </c>
      <c r="F152" s="7" t="n"/>
      <c r="G152" s="8" t="n"/>
      <c r="S152" s="9" t="inlineStr">
        <is>
          <t>MOBILE TWO TIER</t>
        </is>
      </c>
    </row>
    <row r="153">
      <c r="A153" s="5" t="n">
        <v>226</v>
      </c>
      <c r="B153" s="6" t="n">
        <v>6</v>
      </c>
      <c r="C153" t="inlineStr">
        <is>
          <t>COOLER STORAGE SHELVING</t>
        </is>
      </c>
      <c r="F153" s="7" t="n"/>
      <c r="G153" s="8" t="n"/>
      <c r="S153" s="9" t="inlineStr">
        <is>
          <t>MOBILE FIVE TIER</t>
        </is>
      </c>
    </row>
    <row r="154">
      <c r="A154" s="5" t="n">
        <v>227</v>
      </c>
      <c r="B154" s="6" t="n">
        <v>2</v>
      </c>
      <c r="C154" t="inlineStr">
        <is>
          <t>UTILITY RACK</t>
        </is>
      </c>
      <c r="F154" s="7" t="n"/>
      <c r="G154" s="8" t="n"/>
      <c r="S154" s="9" t="inlineStr">
        <is>
          <t>MOBILE</t>
        </is>
      </c>
    </row>
    <row r="155">
      <c r="A155" s="5" t="n">
        <v>228</v>
      </c>
      <c r="B155" s="6" t="n">
        <v>1</v>
      </c>
      <c r="C155" t="inlineStr">
        <is>
          <t>PRODUCE COOLER</t>
        </is>
      </c>
      <c r="D155" t="n">
        <v>120</v>
      </c>
      <c r="E155" t="n">
        <v>1</v>
      </c>
      <c r="F155" s="7" t="n">
        <v>20</v>
      </c>
      <c r="G155" s="8">
        <f>IF(E155&gt;1,(1.732*D155*F155)/1000,(D155*F155)/1000)</f>
        <v/>
      </c>
      <c r="S155" s="9" t="n"/>
    </row>
    <row r="156">
      <c r="A156" s="5" t="n">
        <v>229</v>
      </c>
      <c r="B156" s="6" t="inlineStr">
        <is>
          <t>-</t>
        </is>
      </c>
      <c r="C156" t="inlineStr">
        <is>
          <t>SPARE NUMBER</t>
        </is>
      </c>
      <c r="F156" s="7" t="n"/>
      <c r="G156" s="8" t="n"/>
      <c r="S156" s="9" t="n"/>
    </row>
    <row r="157">
      <c r="A157" s="5" t="n">
        <v>230</v>
      </c>
      <c r="B157" s="6" t="inlineStr">
        <is>
          <t>-</t>
        </is>
      </c>
      <c r="C157" t="inlineStr">
        <is>
          <t>SPARE NUMBER</t>
        </is>
      </c>
      <c r="F157" s="7" t="n"/>
      <c r="G157" s="8" t="n"/>
      <c r="S157" s="9" t="n"/>
    </row>
    <row r="158">
      <c r="A158" s="5" t="n">
        <v>231</v>
      </c>
      <c r="B158" s="6" t="n">
        <v>1</v>
      </c>
      <c r="C158" t="inlineStr">
        <is>
          <t>FLOOR TROUGH &amp; GRATE</t>
        </is>
      </c>
      <c r="F158" s="7" t="n"/>
      <c r="G158" s="8" t="n"/>
      <c r="L158" t="inlineStr">
        <is>
          <t>2"</t>
        </is>
      </c>
      <c r="S158" s="9" t="inlineStr">
        <is>
          <t>CUSTOM FABRICATION</t>
        </is>
      </c>
    </row>
    <row r="159">
      <c r="A159" s="5" t="n">
        <v>232</v>
      </c>
      <c r="B159" s="6" t="n">
        <v>2</v>
      </c>
      <c r="C159" t="inlineStr">
        <is>
          <t>EVAPORATOR COIL</t>
        </is>
      </c>
      <c r="D159" t="n">
        <v>120</v>
      </c>
      <c r="E159" t="n">
        <v>1</v>
      </c>
      <c r="F159" s="7" t="n">
        <v>0.8</v>
      </c>
      <c r="G159" s="8">
        <f>IF(E159&gt;1,(1.732*D159*F159)/1000,(D159*F159)/1000)</f>
        <v/>
      </c>
      <c r="K159" t="inlineStr">
        <is>
          <t>3/4"</t>
        </is>
      </c>
      <c r="S159" s="9" t="inlineStr">
        <is>
          <t>ON EMERGENCY POWER</t>
        </is>
      </c>
    </row>
    <row r="160">
      <c r="A160" s="5" t="n">
        <v>233</v>
      </c>
      <c r="B160" s="6" t="n">
        <v>11</v>
      </c>
      <c r="C160" t="inlineStr">
        <is>
          <t>COOLER STORAGE SHELVING</t>
        </is>
      </c>
      <c r="F160" s="7" t="n"/>
      <c r="G160" s="8" t="n"/>
      <c r="S160" s="9" t="inlineStr">
        <is>
          <t>MOBILE FIVE TIER</t>
        </is>
      </c>
    </row>
    <row r="161">
      <c r="A161" s="5" t="n">
        <v>234</v>
      </c>
      <c r="B161" s="6" t="n">
        <v>2</v>
      </c>
      <c r="C161" t="inlineStr">
        <is>
          <t>UTILITY RACK</t>
        </is>
      </c>
      <c r="F161" s="7" t="n"/>
      <c r="G161" s="8" t="n"/>
      <c r="S161" s="9" t="inlineStr">
        <is>
          <t>MOBILE</t>
        </is>
      </c>
    </row>
    <row r="162">
      <c r="A162" s="5" t="n">
        <v>235</v>
      </c>
      <c r="B162" s="6" t="inlineStr">
        <is>
          <t>-</t>
        </is>
      </c>
      <c r="C162" t="inlineStr">
        <is>
          <t>SPARE NUMBER</t>
        </is>
      </c>
      <c r="F162" s="7" t="n"/>
      <c r="G162" s="8" t="n"/>
      <c r="S162" s="9" t="n"/>
    </row>
    <row r="163">
      <c r="A163" s="5" t="n">
        <v>236</v>
      </c>
      <c r="B163" s="6" t="n">
        <v>1</v>
      </c>
      <c r="C163" t="inlineStr">
        <is>
          <t>DAIRY COOLER</t>
        </is>
      </c>
      <c r="D163" t="n">
        <v>120</v>
      </c>
      <c r="E163" t="n">
        <v>1</v>
      </c>
      <c r="F163" s="7" t="n">
        <v>20</v>
      </c>
      <c r="G163" s="8">
        <f>IF(E163&gt;1,(1.732*D163*F163)/1000,(D163*F163)/1000)</f>
        <v/>
      </c>
      <c r="S163" s="9" t="n"/>
    </row>
    <row r="164">
      <c r="A164" s="5" t="n">
        <v>237</v>
      </c>
      <c r="B164" s="6" t="n">
        <v>1</v>
      </c>
      <c r="C164" t="inlineStr">
        <is>
          <t>FLOOR TROUGH &amp; GRATE</t>
        </is>
      </c>
      <c r="F164" s="7" t="n"/>
      <c r="G164" s="8" t="n"/>
      <c r="L164" t="inlineStr">
        <is>
          <t>2"</t>
        </is>
      </c>
      <c r="S164" s="9" t="inlineStr">
        <is>
          <t>CUSTOM FABRICATION</t>
        </is>
      </c>
    </row>
    <row r="165">
      <c r="A165" s="5" t="n">
        <v>238</v>
      </c>
      <c r="B165" s="6" t="n">
        <v>1</v>
      </c>
      <c r="C165" t="inlineStr">
        <is>
          <t>EVAPORATOR COIL</t>
        </is>
      </c>
      <c r="D165" t="n">
        <v>120</v>
      </c>
      <c r="E165" t="n">
        <v>1</v>
      </c>
      <c r="F165" s="7" t="n">
        <v>1.8</v>
      </c>
      <c r="G165" s="8">
        <f>IF(E165&gt;1,(1.732*D165*F165)/1000,(D165*F165)/1000)</f>
        <v/>
      </c>
      <c r="K165" t="inlineStr">
        <is>
          <t>3/4"</t>
        </is>
      </c>
      <c r="S165" s="9" t="inlineStr">
        <is>
          <t>ON EMERGENCY POWER</t>
        </is>
      </c>
    </row>
    <row r="166">
      <c r="A166" s="5" t="n">
        <v>239</v>
      </c>
      <c r="B166" s="6" t="inlineStr">
        <is>
          <t>-</t>
        </is>
      </c>
      <c r="C166" t="inlineStr">
        <is>
          <t>SPARE NUMBER</t>
        </is>
      </c>
      <c r="F166" s="7" t="n"/>
      <c r="G166" s="8" t="n"/>
      <c r="S166" s="9" t="n"/>
    </row>
    <row r="167">
      <c r="A167" s="5" t="n">
        <v>240</v>
      </c>
      <c r="B167" s="6" t="inlineStr">
        <is>
          <t>-</t>
        </is>
      </c>
      <c r="C167" t="inlineStr">
        <is>
          <t>SPARE NUMBER</t>
        </is>
      </c>
      <c r="F167" s="7" t="n"/>
      <c r="G167" s="8" t="n"/>
      <c r="S167" s="9" t="n"/>
    </row>
    <row r="168">
      <c r="A168" s="5" t="n">
        <v>241</v>
      </c>
      <c r="B168" s="6" t="n">
        <v>5</v>
      </c>
      <c r="C168" t="inlineStr">
        <is>
          <t>COOLER STORAGE SHELVING</t>
        </is>
      </c>
      <c r="F168" s="7" t="n"/>
      <c r="G168" s="8" t="n"/>
      <c r="S168" s="9" t="inlineStr">
        <is>
          <t>MOBILE FIVE TIER</t>
        </is>
      </c>
    </row>
    <row r="169">
      <c r="A169" s="5" t="n">
        <v>242</v>
      </c>
      <c r="B169" s="6" t="n">
        <v>7</v>
      </c>
      <c r="C169" t="inlineStr">
        <is>
          <t>DRY STORAGE SHELVING</t>
        </is>
      </c>
      <c r="F169" s="7" t="n"/>
      <c r="G169" s="8" t="n"/>
      <c r="S169" s="9" t="inlineStr">
        <is>
          <t>FIXED FIVE TIER</t>
        </is>
      </c>
    </row>
    <row r="170">
      <c r="A170" s="5" t="n">
        <v>243</v>
      </c>
      <c r="B170" s="6" t="inlineStr">
        <is>
          <t>-</t>
        </is>
      </c>
      <c r="C170" t="inlineStr">
        <is>
          <t>SPARE NUMBER</t>
        </is>
      </c>
      <c r="F170" s="7" t="n"/>
      <c r="G170" s="8" t="n"/>
      <c r="S170" s="9" t="n"/>
    </row>
    <row r="171">
      <c r="A171" s="5" t="n">
        <v>244</v>
      </c>
      <c r="B171" s="6" t="inlineStr">
        <is>
          <t>-</t>
        </is>
      </c>
      <c r="C171" t="inlineStr">
        <is>
          <t>SPARE NUMBER</t>
        </is>
      </c>
      <c r="F171" s="7" t="n"/>
      <c r="G171" s="8" t="n"/>
      <c r="S171" s="9" t="n"/>
    </row>
    <row r="172">
      <c r="A172" s="5" t="n">
        <v>245</v>
      </c>
      <c r="B172" s="6" t="inlineStr">
        <is>
          <t>-</t>
        </is>
      </c>
      <c r="C172" t="inlineStr">
        <is>
          <t>SPARE NUMBER</t>
        </is>
      </c>
      <c r="F172" s="7" t="n"/>
      <c r="G172" s="8" t="n"/>
      <c r="S172" s="9" t="n"/>
    </row>
    <row r="173">
      <c r="A173" s="5" t="n">
        <v>246</v>
      </c>
      <c r="B173" s="6" t="n">
        <v>1</v>
      </c>
      <c r="C173" t="inlineStr">
        <is>
          <t>ICE BIN</t>
        </is>
      </c>
      <c r="F173" s="7" t="n"/>
      <c r="G173" s="8" t="n"/>
      <c r="K173" t="inlineStr">
        <is>
          <t>3/4"</t>
        </is>
      </c>
      <c r="S173" s="9" t="inlineStr">
        <is>
          <t>500LBS.</t>
        </is>
      </c>
    </row>
    <row r="174">
      <c r="A174" s="5" t="n">
        <v>247</v>
      </c>
      <c r="B174" s="6" t="n">
        <v>1</v>
      </c>
      <c r="C174" t="inlineStr">
        <is>
          <t>ICE MACHINE</t>
        </is>
      </c>
      <c r="D174" t="n">
        <v>120</v>
      </c>
      <c r="E174" t="n">
        <v>1</v>
      </c>
      <c r="F174" s="7" t="n">
        <v>10.8</v>
      </c>
      <c r="G174" s="8">
        <f>IF(E174&gt;1,(1.732*D174*F174)/1000,(D174*F174)/1000)</f>
        <v/>
      </c>
      <c r="H174" t="inlineStr">
        <is>
          <t>1/2"</t>
        </is>
      </c>
      <c r="K174" t="inlineStr">
        <is>
          <t>3/4"</t>
        </is>
      </c>
      <c r="P174" t="n">
        <v>4700</v>
      </c>
      <c r="S174" s="9" t="inlineStr">
        <is>
          <t>316LBS. AIR-COOLED NUGGET ICE</t>
        </is>
      </c>
    </row>
    <row r="175">
      <c r="A175" s="5" t="n">
        <v>248</v>
      </c>
      <c r="B175" s="6" t="n">
        <v>1</v>
      </c>
      <c r="C175" t="inlineStr">
        <is>
          <t>WATER FILTRATION SYSTEM</t>
        </is>
      </c>
      <c r="F175" s="7" t="n"/>
      <c r="G175" s="8" t="n"/>
      <c r="H175" t="inlineStr">
        <is>
          <t>3/4"</t>
        </is>
      </c>
      <c r="K175" t="inlineStr">
        <is>
          <t>1/2"</t>
        </is>
      </c>
      <c r="S175" s="9" t="inlineStr">
        <is>
          <t>FOR ITEM #247</t>
        </is>
      </c>
    </row>
    <row r="176">
      <c r="A176" s="5" t="n">
        <v>249</v>
      </c>
      <c r="B176" s="6" t="inlineStr">
        <is>
          <t>-</t>
        </is>
      </c>
      <c r="C176" t="inlineStr">
        <is>
          <t>SPARE NUMBER</t>
        </is>
      </c>
      <c r="F176" s="7" t="n"/>
      <c r="G176" s="8" t="n"/>
      <c r="S176" s="9" t="n"/>
    </row>
    <row r="177">
      <c r="A177" s="5" t="n">
        <v>250</v>
      </c>
      <c r="B177" s="6" t="inlineStr">
        <is>
          <t>-</t>
        </is>
      </c>
      <c r="C177" t="inlineStr">
        <is>
          <t>SPARE NUMBER</t>
        </is>
      </c>
      <c r="F177" s="7" t="n"/>
      <c r="G177" s="8" t="n"/>
      <c r="S177" s="9" t="n"/>
    </row>
    <row r="178">
      <c r="A178" s="5" t="n">
        <v>251</v>
      </c>
      <c r="B178" s="6" t="n">
        <v>1</v>
      </c>
      <c r="C178" t="inlineStr">
        <is>
          <t>ICE BIN</t>
        </is>
      </c>
      <c r="F178" s="7" t="n"/>
      <c r="G178" s="8" t="n"/>
      <c r="K178" t="inlineStr">
        <is>
          <t>1"</t>
        </is>
      </c>
      <c r="S178" s="9" t="inlineStr">
        <is>
          <t>1818LBS</t>
        </is>
      </c>
    </row>
    <row r="179">
      <c r="A179" s="5" t="n">
        <v>252</v>
      </c>
      <c r="B179" s="6" t="n">
        <v>2</v>
      </c>
      <c r="C179" t="inlineStr">
        <is>
          <t>ICE MACHINE</t>
        </is>
      </c>
      <c r="D179" t="n">
        <v>120</v>
      </c>
      <c r="E179" t="n">
        <v>1</v>
      </c>
      <c r="F179" s="7" t="n">
        <v>11.5</v>
      </c>
      <c r="G179" s="8">
        <f>IF(E179&gt;1,(1.732*D179*F179)/1000,(D179*F179)/1000)</f>
        <v/>
      </c>
      <c r="H179" t="inlineStr">
        <is>
          <t>1/2"</t>
        </is>
      </c>
      <c r="K179" t="inlineStr">
        <is>
          <t>3/4"</t>
        </is>
      </c>
      <c r="P179" t="n">
        <v>4500</v>
      </c>
      <c r="S179" s="9" t="inlineStr">
        <is>
          <t>500LBS AIR COOLED CUBE ICE</t>
        </is>
      </c>
    </row>
    <row r="180">
      <c r="A180" s="5" t="n">
        <v>253</v>
      </c>
      <c r="B180" s="6" t="n">
        <v>2</v>
      </c>
      <c r="C180" t="inlineStr">
        <is>
          <t>WATER FILTRATION SYSTEM</t>
        </is>
      </c>
      <c r="F180" s="7" t="n"/>
      <c r="G180" s="8" t="n"/>
      <c r="H180" t="inlineStr">
        <is>
          <t>3/4"</t>
        </is>
      </c>
      <c r="K180" t="inlineStr">
        <is>
          <t>1/2"</t>
        </is>
      </c>
      <c r="S180" s="9" t="inlineStr">
        <is>
          <t>FOR ITEM #252</t>
        </is>
      </c>
    </row>
    <row r="181">
      <c r="A181" s="5" t="n">
        <v>254</v>
      </c>
      <c r="B181" s="6" t="n">
        <v>1</v>
      </c>
      <c r="C181" t="inlineStr">
        <is>
          <t>ICE MACHINE</t>
        </is>
      </c>
      <c r="D181" t="n">
        <v>120</v>
      </c>
      <c r="E181" t="n">
        <v>1</v>
      </c>
      <c r="F181" s="7" t="n">
        <v>10.8</v>
      </c>
      <c r="G181" s="8">
        <f>IF(E181&gt;1,(1.732*D181*F181)/1000,(D181*F181)/1000)</f>
        <v/>
      </c>
      <c r="H181" t="inlineStr">
        <is>
          <t>1/2"</t>
        </is>
      </c>
      <c r="K181" t="inlineStr">
        <is>
          <t>3/4"</t>
        </is>
      </c>
      <c r="P181" t="n">
        <v>4700</v>
      </c>
      <c r="S181" s="9" t="inlineStr">
        <is>
          <t>316LBS. AIR-COOLED</t>
        </is>
      </c>
    </row>
    <row r="182">
      <c r="A182" s="5" t="n">
        <v>255</v>
      </c>
      <c r="B182" s="6" t="inlineStr">
        <is>
          <t>-</t>
        </is>
      </c>
      <c r="C182" t="inlineStr">
        <is>
          <t>SPARE NUMBER</t>
        </is>
      </c>
      <c r="F182" s="7" t="n"/>
      <c r="G182" s="8" t="n"/>
      <c r="S182" s="9" t="n"/>
    </row>
    <row r="183">
      <c r="A183" s="5" t="n">
        <v>256</v>
      </c>
      <c r="B183" s="6" t="n">
        <v>1</v>
      </c>
      <c r="C183" t="inlineStr">
        <is>
          <t>WATER FILTRATION SYSTEM</t>
        </is>
      </c>
      <c r="F183" s="7" t="n"/>
      <c r="G183" s="8" t="n"/>
      <c r="H183" t="inlineStr">
        <is>
          <t>3/4"</t>
        </is>
      </c>
      <c r="K183" t="inlineStr">
        <is>
          <t>1/2"</t>
        </is>
      </c>
      <c r="S183" s="9" t="inlineStr">
        <is>
          <t>FOR ITEM #254</t>
        </is>
      </c>
    </row>
    <row r="184">
      <c r="A184" s="5" t="n">
        <v>257</v>
      </c>
      <c r="B184" s="6" t="n">
        <v>1</v>
      </c>
      <c r="C184" t="inlineStr">
        <is>
          <t>FLOOR TROUGH &amp; GRATE</t>
        </is>
      </c>
      <c r="F184" s="7" t="n"/>
      <c r="G184" s="8" t="n"/>
      <c r="L184" t="inlineStr">
        <is>
          <t>2"</t>
        </is>
      </c>
      <c r="S184" s="9" t="inlineStr">
        <is>
          <t>CUSTOM FABRICATION</t>
        </is>
      </c>
    </row>
    <row r="185">
      <c r="A185" s="5" t="n">
        <v>258</v>
      </c>
      <c r="B185" s="6" t="inlineStr">
        <is>
          <t>-</t>
        </is>
      </c>
      <c r="C185" t="inlineStr">
        <is>
          <t>SPARE NUMBER</t>
        </is>
      </c>
      <c r="F185" s="7" t="n"/>
      <c r="G185" s="8" t="n"/>
      <c r="S185" s="9" t="n"/>
    </row>
    <row r="186">
      <c r="A186" s="5" t="n">
        <v>259</v>
      </c>
      <c r="B186" s="6" t="inlineStr">
        <is>
          <t>-</t>
        </is>
      </c>
      <c r="C186" t="inlineStr">
        <is>
          <t>SPARE NUMBER</t>
        </is>
      </c>
      <c r="F186" s="7" t="n"/>
      <c r="G186" s="8" t="n"/>
      <c r="S186" s="9" t="n"/>
    </row>
    <row r="187">
      <c r="A187" s="5" t="n">
        <v>260</v>
      </c>
      <c r="B187" s="6" t="inlineStr">
        <is>
          <t>-</t>
        </is>
      </c>
      <c r="C187" t="inlineStr">
        <is>
          <t>SPARE NUMBER</t>
        </is>
      </c>
      <c r="F187" s="7" t="n"/>
      <c r="G187" s="8" t="n"/>
      <c r="S187" s="9" t="n"/>
    </row>
    <row r="188">
      <c r="A188" s="5" t="n">
        <v>261</v>
      </c>
      <c r="B188" s="6" t="n">
        <v>1</v>
      </c>
      <c r="C188" t="inlineStr">
        <is>
          <t>PRODUCTION COOLER</t>
        </is>
      </c>
      <c r="D188" t="n">
        <v>120</v>
      </c>
      <c r="E188" t="n">
        <v>1</v>
      </c>
      <c r="F188" s="7" t="n">
        <v>20</v>
      </c>
      <c r="G188" s="8">
        <f>IF(E188&gt;1,(1.732*D188*F188)/1000,(D188*F188)/1000)</f>
        <v/>
      </c>
      <c r="S188" s="9" t="n"/>
    </row>
    <row r="189">
      <c r="A189" s="5" t="n">
        <v>262</v>
      </c>
      <c r="B189" s="6" t="n">
        <v>1</v>
      </c>
      <c r="C189" t="inlineStr">
        <is>
          <t>FLOOR TROUGH &amp; GRATE</t>
        </is>
      </c>
      <c r="F189" s="7" t="n"/>
      <c r="G189" s="8" t="n"/>
      <c r="L189" t="inlineStr">
        <is>
          <t>2"</t>
        </is>
      </c>
      <c r="S189" s="9" t="inlineStr">
        <is>
          <t>CUSTOM FABRICATION</t>
        </is>
      </c>
    </row>
    <row r="190">
      <c r="A190" s="5" t="n">
        <v>263</v>
      </c>
      <c r="B190" s="6" t="n">
        <v>1</v>
      </c>
      <c r="C190" t="inlineStr">
        <is>
          <t>EVAPORATOR COIL</t>
        </is>
      </c>
      <c r="D190" t="n">
        <v>120</v>
      </c>
      <c r="E190" t="n">
        <v>1</v>
      </c>
      <c r="F190" s="7" t="n">
        <v>0.8</v>
      </c>
      <c r="G190" s="8">
        <f>IF(E190&gt;1,(1.732*D190*F190)/1000,(D190*F190)/1000)</f>
        <v/>
      </c>
      <c r="K190" t="inlineStr">
        <is>
          <t>3/4"</t>
        </is>
      </c>
      <c r="S190" s="9" t="inlineStr">
        <is>
          <t>ON EMERGENCY POWER</t>
        </is>
      </c>
    </row>
    <row r="191">
      <c r="A191" s="5" t="n">
        <v>264</v>
      </c>
      <c r="B191" s="6" t="n">
        <v>4</v>
      </c>
      <c r="C191" t="inlineStr">
        <is>
          <t>COOLER STORAGE SHELVING</t>
        </is>
      </c>
      <c r="F191" s="7" t="n"/>
      <c r="G191" s="8" t="n"/>
      <c r="S191" s="9" t="inlineStr">
        <is>
          <t>MOBILE FIVE TIER</t>
        </is>
      </c>
    </row>
    <row r="192">
      <c r="A192" s="5" t="n">
        <v>265</v>
      </c>
      <c r="B192" s="6" t="inlineStr">
        <is>
          <t>-</t>
        </is>
      </c>
      <c r="C192" t="inlineStr">
        <is>
          <t>SPARE NUMBER</t>
        </is>
      </c>
      <c r="F192" s="7" t="n"/>
      <c r="G192" s="8" t="n"/>
      <c r="S192" s="9" t="n"/>
    </row>
    <row r="193">
      <c r="A193" s="5" t="n">
        <v>266</v>
      </c>
      <c r="B193" s="6" t="n">
        <v>5</v>
      </c>
      <c r="C193" t="inlineStr">
        <is>
          <t>UTILITY RACK</t>
        </is>
      </c>
      <c r="F193" s="7" t="n"/>
      <c r="G193" s="8" t="n"/>
      <c r="S193" s="9" t="inlineStr">
        <is>
          <t>MOBILE</t>
        </is>
      </c>
    </row>
    <row r="194">
      <c r="A194" s="5" t="n">
        <v>267</v>
      </c>
      <c r="B194" s="6" t="inlineStr">
        <is>
          <t>-</t>
        </is>
      </c>
      <c r="C194" t="inlineStr">
        <is>
          <t>SPARE NUMBER</t>
        </is>
      </c>
      <c r="F194" s="7" t="n"/>
      <c r="G194" s="8" t="n"/>
      <c r="S194" s="9" t="n"/>
    </row>
    <row r="195">
      <c r="A195" s="5" t="n">
        <v>268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  <c r="S195" s="9" t="n"/>
    </row>
    <row r="196">
      <c r="A196" s="5" t="n">
        <v>269</v>
      </c>
      <c r="B196" s="6" t="inlineStr">
        <is>
          <t>-</t>
        </is>
      </c>
      <c r="C196" t="inlineStr">
        <is>
          <t>SPARE NUMBER</t>
        </is>
      </c>
      <c r="F196" s="7" t="n"/>
      <c r="G196" s="8" t="n"/>
      <c r="S196" s="9" t="n"/>
    </row>
    <row r="197">
      <c r="A197" s="5" t="inlineStr">
        <is>
          <t>270-300</t>
        </is>
      </c>
      <c r="B197" s="6" t="inlineStr">
        <is>
          <t>-</t>
        </is>
      </c>
      <c r="C197" t="inlineStr">
        <is>
          <t>SPARE NUMBER</t>
        </is>
      </c>
      <c r="F197" s="7" t="n"/>
      <c r="G197" s="8" t="n"/>
      <c r="S197" s="9" t="n"/>
    </row>
    <row r="198">
      <c r="A198" s="3" t="inlineStr">
        <is>
          <t>REMOTE EQUIPMENT AREA</t>
        </is>
      </c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</row>
    <row r="199">
      <c r="A199" s="5" t="n">
        <v>86</v>
      </c>
      <c r="B199" s="6" t="n">
        <v>1</v>
      </c>
      <c r="C199" t="inlineStr">
        <is>
          <t>REFRIGERATION RACK</t>
        </is>
      </c>
      <c r="D199" t="n">
        <v>208</v>
      </c>
      <c r="E199" t="n">
        <v>1</v>
      </c>
      <c r="F199" s="7" t="n">
        <v>175</v>
      </c>
      <c r="G199" s="8">
        <f>IF(E199&gt;1,(1.732*D199*F199)/1000,(D199*F199)/1000)</f>
        <v/>
      </c>
      <c r="S199" s="9" t="inlineStr">
        <is>
          <t>OUTDOOR AIR-COOLED ON EMERGENCY POWER</t>
        </is>
      </c>
    </row>
    <row r="200">
      <c r="A200" s="5" t="n">
        <v>87</v>
      </c>
      <c r="B200" s="6" t="inlineStr">
        <is>
          <t>-</t>
        </is>
      </c>
      <c r="C200" t="inlineStr">
        <is>
          <t>SPARE NUMBER</t>
        </is>
      </c>
      <c r="F200" s="7" t="n"/>
      <c r="G200" s="8" t="n"/>
      <c r="S200" s="9" t="n"/>
    </row>
    <row r="201">
      <c r="A201" s="5" t="n">
        <v>88</v>
      </c>
      <c r="B201" s="6" t="inlineStr">
        <is>
          <t>-</t>
        </is>
      </c>
      <c r="C201" t="inlineStr">
        <is>
          <t>SPARE NUMBER</t>
        </is>
      </c>
      <c r="F201" s="7" t="n"/>
      <c r="G201" s="8" t="n"/>
      <c r="S201" s="9" t="n"/>
    </row>
    <row r="202">
      <c r="A202" s="5" t="n">
        <v>89</v>
      </c>
      <c r="B202" s="6" t="inlineStr">
        <is>
          <t>-</t>
        </is>
      </c>
      <c r="C202" t="inlineStr">
        <is>
          <t>SPARE NUMBER</t>
        </is>
      </c>
      <c r="F202" s="7" t="n"/>
      <c r="G202" s="8" t="n"/>
      <c r="S202" s="9" t="n"/>
    </row>
    <row r="203">
      <c r="A203" s="5" t="inlineStr">
        <is>
          <t>90-100</t>
        </is>
      </c>
      <c r="B203" s="6" t="inlineStr">
        <is>
          <t>-</t>
        </is>
      </c>
      <c r="C203" t="inlineStr">
        <is>
          <t>SPARE NUMBER</t>
        </is>
      </c>
      <c r="F203" s="7" t="n"/>
      <c r="G203" s="8" t="n"/>
      <c r="S203" s="9" t="n"/>
    </row>
    <row r="204">
      <c r="A204" s="3" t="inlineStr">
        <is>
          <t>PREPARATION AND COOKING AREA</t>
        </is>
      </c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</row>
    <row r="205">
      <c r="A205" s="5" t="n">
        <v>301</v>
      </c>
      <c r="B205" s="6" t="n">
        <v>1</v>
      </c>
      <c r="C205" t="inlineStr">
        <is>
          <t>HAND SINK</t>
        </is>
      </c>
      <c r="F205" s="7" t="n"/>
      <c r="G205" s="8" t="n"/>
      <c r="H205" t="inlineStr">
        <is>
          <t>1/2"</t>
        </is>
      </c>
      <c r="I205" t="inlineStr">
        <is>
          <t>1/2"</t>
        </is>
      </c>
      <c r="J205" t="n">
        <v>5</v>
      </c>
      <c r="L205" t="inlineStr">
        <is>
          <t>1-1/2"</t>
        </is>
      </c>
      <c r="S205" s="9" t="inlineStr">
        <is>
          <t>WITH VENDOR PROVIDED SOAP &amp; TOWEL DISPENSER</t>
        </is>
      </c>
    </row>
    <row r="206">
      <c r="A206" s="5" t="n">
        <v>302</v>
      </c>
      <c r="B206" s="6" t="n">
        <v>1</v>
      </c>
      <c r="C206" t="inlineStr">
        <is>
          <t>TRASH RECEPTACLE</t>
        </is>
      </c>
      <c r="F206" s="7" t="n"/>
      <c r="G206" s="8" t="n"/>
      <c r="S206" s="9" t="inlineStr">
        <is>
          <t>SLIM JIM</t>
        </is>
      </c>
    </row>
    <row r="207">
      <c r="A207" s="5" t="n">
        <v>303</v>
      </c>
      <c r="B207" s="6" t="n">
        <v>1</v>
      </c>
      <c r="C207" t="inlineStr">
        <is>
          <t>PREPARATION TABLE</t>
        </is>
      </c>
      <c r="D207" t="n">
        <v>120</v>
      </c>
      <c r="E207" t="n">
        <v>1</v>
      </c>
      <c r="F207" s="7" t="n">
        <v>40</v>
      </c>
      <c r="G207" s="8">
        <f>IF(E207&gt;1,(1.732*D207*F207)/1000,(D207*F207)/1000)</f>
        <v/>
      </c>
      <c r="S207" s="9" t="inlineStr">
        <is>
          <t>CUSTOM FABRICATION WITH MIXER RECESS</t>
        </is>
      </c>
    </row>
    <row r="208">
      <c r="A208" s="5" t="n">
        <v>304</v>
      </c>
      <c r="B208" s="6" t="n">
        <v>1</v>
      </c>
      <c r="C208" t="inlineStr">
        <is>
          <t>MIXER ATTACHMENT SHELF</t>
        </is>
      </c>
      <c r="F208" s="7" t="n"/>
      <c r="G208" s="8" t="n"/>
      <c r="S208" s="9" t="inlineStr">
        <is>
          <t>CUSTOM FABRICATION</t>
        </is>
      </c>
    </row>
    <row r="209">
      <c r="A209" s="5" t="n">
        <v>305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306</v>
      </c>
      <c r="B210" s="6" t="n">
        <v>1</v>
      </c>
      <c r="C210" t="inlineStr">
        <is>
          <t>20 QT. MIXER</t>
        </is>
      </c>
      <c r="D210" t="n">
        <v>120</v>
      </c>
      <c r="E210" t="n">
        <v>1</v>
      </c>
      <c r="F210" s="7" t="n">
        <v>6</v>
      </c>
      <c r="G210" s="8">
        <f>IF(E210&gt;1,(1.732*D210*F210)/1000,(D210*F210)/1000)</f>
        <v/>
      </c>
      <c r="S210" s="9" t="n"/>
    </row>
    <row r="211">
      <c r="A211" s="5" t="n">
        <v>307</v>
      </c>
      <c r="B211" s="6" t="n">
        <v>1</v>
      </c>
      <c r="C211" t="inlineStr">
        <is>
          <t>DOUBLE WALL SHELF</t>
        </is>
      </c>
      <c r="F211" s="7" t="n"/>
      <c r="G211" s="8" t="n"/>
      <c r="S211" s="9" t="inlineStr">
        <is>
          <t>CUSTOM FABRICATION</t>
        </is>
      </c>
    </row>
    <row r="212">
      <c r="A212" s="5" t="n">
        <v>308</v>
      </c>
      <c r="B212" s="6" t="n">
        <v>1</v>
      </c>
      <c r="C212" t="inlineStr">
        <is>
          <t>SLICER</t>
        </is>
      </c>
      <c r="D212" t="n">
        <v>120</v>
      </c>
      <c r="E212" t="n">
        <v>1</v>
      </c>
      <c r="F212" s="7" t="n">
        <v>2</v>
      </c>
      <c r="G212" s="8">
        <f>IF(E212&gt;1,(1.732*D212*F212)/1000,(D212*F212)/1000)</f>
        <v/>
      </c>
      <c r="S212" s="9" t="n"/>
    </row>
    <row r="213">
      <c r="A213" s="5" t="n">
        <v>309</v>
      </c>
      <c r="B213" s="6" t="inlineStr">
        <is>
          <t>-</t>
        </is>
      </c>
      <c r="C213" t="inlineStr">
        <is>
          <t>SPARE NUMBER</t>
        </is>
      </c>
      <c r="F213" s="7" t="n"/>
      <c r="G213" s="8" t="n"/>
      <c r="S213" s="9" t="n"/>
    </row>
    <row r="214">
      <c r="A214" s="5" t="n">
        <v>310</v>
      </c>
      <c r="B214" s="6" t="inlineStr">
        <is>
          <t>-</t>
        </is>
      </c>
      <c r="C214" t="inlineStr">
        <is>
          <t>SPARE NUMBER</t>
        </is>
      </c>
      <c r="F214" s="7" t="n"/>
      <c r="G214" s="8" t="n"/>
      <c r="S214" s="9" t="n"/>
    </row>
    <row r="215">
      <c r="A215" s="5" t="n">
        <v>311</v>
      </c>
      <c r="B215" s="6" t="n">
        <v>1</v>
      </c>
      <c r="C215" t="inlineStr">
        <is>
          <t>FOOD PROCESSOR</t>
        </is>
      </c>
      <c r="D215" t="n">
        <v>120</v>
      </c>
      <c r="E215" t="n">
        <v>1</v>
      </c>
      <c r="F215" s="7" t="n">
        <v>7</v>
      </c>
      <c r="G215" s="8">
        <f>IF(E215&gt;1,(1.732*D215*F215)/1000,(D215*F215)/1000)</f>
        <v/>
      </c>
      <c r="S215" s="9" t="n"/>
    </row>
    <row r="216">
      <c r="A216" s="5" t="n">
        <v>312</v>
      </c>
      <c r="B216" s="6" t="n">
        <v>1</v>
      </c>
      <c r="C216" t="inlineStr">
        <is>
          <t>VEGETABLE SLICER</t>
        </is>
      </c>
      <c r="D216" t="n">
        <v>120</v>
      </c>
      <c r="E216" t="n">
        <v>1</v>
      </c>
      <c r="F216" s="7" t="n">
        <v>14.5</v>
      </c>
      <c r="G216" s="8">
        <f>IF(E216&gt;1,(1.732*D216*F216)/1000,(D216*F216)/1000)</f>
        <v/>
      </c>
      <c r="S216" s="9" t="n"/>
    </row>
    <row r="217">
      <c r="A217" s="5" t="n">
        <v>313</v>
      </c>
      <c r="B217" s="6" t="n">
        <v>1</v>
      </c>
      <c r="C217" t="inlineStr">
        <is>
          <t>BLENDER</t>
        </is>
      </c>
      <c r="D217" t="n">
        <v>120</v>
      </c>
      <c r="E217" t="n">
        <v>1</v>
      </c>
      <c r="F217" s="7" t="n">
        <v>15</v>
      </c>
      <c r="G217" s="8">
        <f>IF(E217&gt;1,(1.732*D217*F217)/1000,(D217*F217)/1000)</f>
        <v/>
      </c>
      <c r="S217" s="9" t="n"/>
    </row>
    <row r="218">
      <c r="A218" s="5" t="n">
        <v>314</v>
      </c>
      <c r="B218" s="6" t="n">
        <v>1</v>
      </c>
      <c r="C218" t="inlineStr">
        <is>
          <t>PREPARATION TABLE WITH SINK</t>
        </is>
      </c>
      <c r="D218" t="n">
        <v>120</v>
      </c>
      <c r="E218" t="n">
        <v>1</v>
      </c>
      <c r="F218" s="7" t="n">
        <v>60</v>
      </c>
      <c r="G218" s="8">
        <f>IF(E218&gt;1,(1.732*D218*F218)/1000,(D218*F218)/1000)</f>
        <v/>
      </c>
      <c r="H218" t="inlineStr">
        <is>
          <t>1/2"</t>
        </is>
      </c>
      <c r="I218" t="inlineStr">
        <is>
          <t>1/2"</t>
        </is>
      </c>
      <c r="J218" t="n">
        <v>15</v>
      </c>
      <c r="K218" t="inlineStr">
        <is>
          <t>1-1/2"</t>
        </is>
      </c>
      <c r="S218" s="9" t="inlineStr">
        <is>
          <t>CUSTOM FABRICATION</t>
        </is>
      </c>
    </row>
    <row r="219">
      <c r="A219" s="5" t="n">
        <v>315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  <c r="S219" s="9" t="n"/>
    </row>
    <row r="220">
      <c r="A220" s="5" t="n">
        <v>316</v>
      </c>
      <c r="B220" s="6" t="n">
        <v>1</v>
      </c>
      <c r="C220" t="inlineStr">
        <is>
          <t>DOUBLE WALL SHELF</t>
        </is>
      </c>
      <c r="F220" s="7" t="n"/>
      <c r="G220" s="8" t="n"/>
      <c r="S220" s="9" t="inlineStr">
        <is>
          <t>CUSTOM FABRICATION</t>
        </is>
      </c>
    </row>
    <row r="221">
      <c r="A221" s="5" t="n">
        <v>317</v>
      </c>
      <c r="B221" s="6" t="n">
        <v>1</v>
      </c>
      <c r="C221" t="inlineStr">
        <is>
          <t>VACUUM PACKAGING MACHINE</t>
        </is>
      </c>
      <c r="D221" t="n">
        <v>120</v>
      </c>
      <c r="E221" t="n">
        <v>1</v>
      </c>
      <c r="F221" s="7" t="n">
        <v>20</v>
      </c>
      <c r="G221" s="8">
        <f>IF(E221&gt;1,(1.732*D221*F221)/1000,(D221*F221)/1000)</f>
        <v/>
      </c>
      <c r="S221" s="9" t="n"/>
    </row>
    <row r="222">
      <c r="A222" s="5" t="n">
        <v>318</v>
      </c>
      <c r="B222" s="6" t="n">
        <v>1</v>
      </c>
      <c r="C222" t="inlineStr">
        <is>
          <t>TRASH RECEPTACLE</t>
        </is>
      </c>
      <c r="F222" s="7" t="n"/>
      <c r="G222" s="8" t="n"/>
      <c r="S222" s="9" t="inlineStr">
        <is>
          <t>WITH LID AND DOLLY</t>
        </is>
      </c>
    </row>
    <row r="223">
      <c r="A223" s="5" t="n">
        <v>319</v>
      </c>
      <c r="B223" s="6" t="n">
        <v>3</v>
      </c>
      <c r="C223" t="inlineStr">
        <is>
          <t>INGREDIENT BIN</t>
        </is>
      </c>
      <c r="F223" s="7" t="n"/>
      <c r="G223" s="8" t="n"/>
      <c r="S223" s="9" t="inlineStr">
        <is>
          <t>MOBILE</t>
        </is>
      </c>
    </row>
    <row r="224">
      <c r="A224" s="5" t="n">
        <v>320</v>
      </c>
      <c r="B224" s="6" t="inlineStr">
        <is>
          <t>-</t>
        </is>
      </c>
      <c r="C224" t="inlineStr">
        <is>
          <t>SPARE NUMBER</t>
        </is>
      </c>
      <c r="F224" s="7" t="n"/>
      <c r="G224" s="8" t="n"/>
      <c r="S224" s="9" t="n"/>
    </row>
    <row r="225">
      <c r="A225" s="5" t="n">
        <v>321</v>
      </c>
      <c r="B225" s="6" t="n">
        <v>1</v>
      </c>
      <c r="C225" t="inlineStr">
        <is>
          <t>HAND SINK</t>
        </is>
      </c>
      <c r="F225" s="7" t="n"/>
      <c r="G225" s="8" t="n"/>
      <c r="H225" t="inlineStr">
        <is>
          <t>1/2"</t>
        </is>
      </c>
      <c r="I225" t="inlineStr">
        <is>
          <t>1/2"</t>
        </is>
      </c>
      <c r="J225" t="n">
        <v>5</v>
      </c>
      <c r="L225" t="inlineStr">
        <is>
          <t>1-1/2"</t>
        </is>
      </c>
      <c r="S225" s="9" t="inlineStr">
        <is>
          <t>WITH VENDOR PROVIDED SOAP &amp; TOWEL DISPENSER</t>
        </is>
      </c>
    </row>
    <row r="226">
      <c r="A226" s="5" t="n">
        <v>322</v>
      </c>
      <c r="B226" s="6" t="n">
        <v>1</v>
      </c>
      <c r="C226" t="inlineStr">
        <is>
          <t>TRASH RECEPTACLE</t>
        </is>
      </c>
      <c r="F226" s="7" t="n"/>
      <c r="G226" s="8" t="n"/>
      <c r="S226" s="9" t="inlineStr">
        <is>
          <t>SLIM JIM</t>
        </is>
      </c>
    </row>
    <row r="227">
      <c r="A227" s="5" t="n">
        <v>323</v>
      </c>
      <c r="B227" s="6" t="n">
        <v>2</v>
      </c>
      <c r="C227" t="inlineStr">
        <is>
          <t>HEATED BANQUET CART</t>
        </is>
      </c>
      <c r="D227" t="n">
        <v>120</v>
      </c>
      <c r="E227" t="n">
        <v>1</v>
      </c>
      <c r="F227" s="7" t="n">
        <v>10.8</v>
      </c>
      <c r="G227" s="8">
        <f>IF(E227&gt;1,(1.732*D227*F227)/1000,(D227*F227)/1000)</f>
        <v/>
      </c>
      <c r="S227" s="9" t="inlineStr">
        <is>
          <t>MOBILE</t>
        </is>
      </c>
    </row>
    <row r="228">
      <c r="A228" s="5" t="n">
        <v>324</v>
      </c>
      <c r="B228" s="6" t="n">
        <v>1</v>
      </c>
      <c r="C228" t="inlineStr">
        <is>
          <t>EXHAUST HOOD</t>
        </is>
      </c>
      <c r="D228" t="n">
        <v>120</v>
      </c>
      <c r="E228" t="n">
        <v>1</v>
      </c>
      <c r="F228" s="7" t="n">
        <v>20</v>
      </c>
      <c r="G228" s="8">
        <f>IF(E228&gt;1,(1.732*D228*F228)/1000,(D228*F228)/1000)</f>
        <v/>
      </c>
      <c r="N228" t="n">
        <v>7175</v>
      </c>
      <c r="O228" t="n">
        <v>5740</v>
      </c>
      <c r="S228" s="9" t="inlineStr">
        <is>
          <t>WITH MAKE-UP AIR</t>
        </is>
      </c>
    </row>
    <row r="229">
      <c r="A229" s="5" t="n">
        <v>325</v>
      </c>
      <c r="B229" s="6" t="inlineStr">
        <is>
          <t>-</t>
        </is>
      </c>
      <c r="C229" t="inlineStr">
        <is>
          <t>SPARE NUMBER</t>
        </is>
      </c>
      <c r="F229" s="7" t="n"/>
      <c r="G229" s="8" t="n"/>
      <c r="S229" s="9" t="n"/>
    </row>
    <row r="230">
      <c r="A230" s="5" t="n">
        <v>326</v>
      </c>
      <c r="B230" s="6" t="n">
        <v>1</v>
      </c>
      <c r="C230" t="inlineStr">
        <is>
          <t>FOUR BURNER RANGE</t>
        </is>
      </c>
      <c r="D230" t="n">
        <v>120</v>
      </c>
      <c r="E230" t="n">
        <v>1</v>
      </c>
      <c r="F230" s="7" t="n">
        <v>4</v>
      </c>
      <c r="G230" s="8">
        <f>IF(E230&gt;1,(1.732*D230*F230)/1000,(D230*F230)/1000)</f>
        <v/>
      </c>
      <c r="M230" t="n">
        <v>170000</v>
      </c>
      <c r="S230" s="9" t="inlineStr">
        <is>
          <t>MOBILE WITH CONVECTION OVEN</t>
        </is>
      </c>
    </row>
    <row r="231">
      <c r="A231" s="5" t="n">
        <v>327</v>
      </c>
      <c r="B231" s="6" t="n">
        <v>1</v>
      </c>
      <c r="C231" t="inlineStr">
        <is>
          <t>20 GALLON TILTING KETTLE</t>
        </is>
      </c>
      <c r="D231" t="n">
        <v>120</v>
      </c>
      <c r="E231" t="n">
        <v>1</v>
      </c>
      <c r="F231" s="7" t="n">
        <v>5</v>
      </c>
      <c r="G231" s="8">
        <f>IF(E231&gt;1,(1.732*D231*F231)/1000,(D231*F231)/1000)</f>
        <v/>
      </c>
      <c r="H231" t="inlineStr">
        <is>
          <t>1/2"</t>
        </is>
      </c>
      <c r="I231" t="inlineStr">
        <is>
          <t>1/2"</t>
        </is>
      </c>
      <c r="J231" t="n">
        <v>15</v>
      </c>
      <c r="M231" t="n">
        <v>72000</v>
      </c>
      <c r="S231" s="9" t="inlineStr">
        <is>
          <t>WITH FAUCET</t>
        </is>
      </c>
    </row>
    <row r="232">
      <c r="A232" s="5" t="n">
        <v>328</v>
      </c>
      <c r="B232" s="6" t="n">
        <v>1</v>
      </c>
      <c r="C232" t="inlineStr">
        <is>
          <t>40GAL. PRESSURE TILTING SKILLET</t>
        </is>
      </c>
      <c r="D232" t="n">
        <v>480</v>
      </c>
      <c r="E232" t="n">
        <v>3</v>
      </c>
      <c r="F232" s="7" t="n">
        <v>53</v>
      </c>
      <c r="G232" s="8">
        <f>IF(E232&gt;1,(1.732*D232*F232)/1000,(D232*F232)/1000)</f>
        <v/>
      </c>
      <c r="H232" t="inlineStr">
        <is>
          <t>1/2"</t>
        </is>
      </c>
      <c r="I232" t="inlineStr">
        <is>
          <t>1/2"</t>
        </is>
      </c>
      <c r="J232" t="n">
        <v>15</v>
      </c>
      <c r="S232" s="9" t="inlineStr">
        <is>
          <t>WITH FAUCET</t>
        </is>
      </c>
    </row>
    <row r="233">
      <c r="A233" s="5" t="n">
        <v>329</v>
      </c>
      <c r="B233" s="6" t="inlineStr">
        <is>
          <t>-</t>
        </is>
      </c>
      <c r="C233" t="inlineStr">
        <is>
          <t>SPARE NUMBER</t>
        </is>
      </c>
      <c r="F233" s="7" t="n"/>
      <c r="G233" s="8" t="n"/>
      <c r="S233" s="9" t="n"/>
    </row>
    <row r="234">
      <c r="A234" s="5" t="n">
        <v>330</v>
      </c>
      <c r="B234" s="6" t="inlineStr">
        <is>
          <t>-</t>
        </is>
      </c>
      <c r="C234" t="inlineStr">
        <is>
          <t>SPARE NUMBER</t>
        </is>
      </c>
      <c r="F234" s="7" t="n"/>
      <c r="G234" s="8" t="n"/>
      <c r="S234" s="9" t="n"/>
    </row>
    <row r="235">
      <c r="A235" s="5" t="n">
        <v>331</v>
      </c>
      <c r="B235" s="6" t="n">
        <v>1</v>
      </c>
      <c r="C235" t="inlineStr">
        <is>
          <t>FLOOR TROUGH &amp; GRATE</t>
        </is>
      </c>
      <c r="F235" s="7" t="n"/>
      <c r="G235" s="8" t="n"/>
      <c r="L235" t="inlineStr">
        <is>
          <t>2"</t>
        </is>
      </c>
      <c r="S235" s="9" t="inlineStr">
        <is>
          <t>CUSTOM FABRICATION</t>
        </is>
      </c>
    </row>
    <row r="236">
      <c r="A236" s="5" t="n">
        <v>332</v>
      </c>
      <c r="B236" s="6" t="n">
        <v>1</v>
      </c>
      <c r="C236" t="inlineStr">
        <is>
          <t>DOUBLE COMBI OVEN</t>
        </is>
      </c>
      <c r="D236" t="n">
        <v>208</v>
      </c>
      <c r="E236" t="n">
        <v>1</v>
      </c>
      <c r="F236" s="7" t="n">
        <v>4.3</v>
      </c>
      <c r="G236" s="8">
        <f>IF(E236&gt;1,(1.732*D236*F236)/1000,(D236*F236)/1000)</f>
        <v/>
      </c>
      <c r="H236" t="inlineStr">
        <is>
          <t>(2)3/4"</t>
        </is>
      </c>
      <c r="K236" t="inlineStr">
        <is>
          <t>(2)2"</t>
        </is>
      </c>
      <c r="M236" t="n">
        <v>106500</v>
      </c>
      <c r="S236" s="9" t="inlineStr">
        <is>
          <t>MOBILE</t>
        </is>
      </c>
    </row>
    <row r="237">
      <c r="A237" s="5" t="n">
        <v>333</v>
      </c>
      <c r="B237" s="6" t="n">
        <v>1</v>
      </c>
      <c r="C237" t="inlineStr">
        <is>
          <t>DOUBLE COMBI OVEN</t>
        </is>
      </c>
      <c r="D237" t="n">
        <v>208</v>
      </c>
      <c r="E237" t="n">
        <v>1</v>
      </c>
      <c r="F237" s="7" t="n">
        <v>4.3</v>
      </c>
      <c r="G237" s="8">
        <f>IF(E237&gt;1,(1.732*D237*F237)/1000,(D237*F237)/1000)</f>
        <v/>
      </c>
      <c r="H237" t="inlineStr">
        <is>
          <t>(2)3/4"</t>
        </is>
      </c>
      <c r="K237" t="inlineStr">
        <is>
          <t>(2)2"</t>
        </is>
      </c>
      <c r="M237" t="n">
        <v>106500</v>
      </c>
      <c r="S237" s="9" t="inlineStr">
        <is>
          <t>MOBILE</t>
        </is>
      </c>
    </row>
    <row r="238">
      <c r="A238" s="5" t="n">
        <v>334</v>
      </c>
      <c r="B238" s="6" t="n">
        <v>1</v>
      </c>
      <c r="C238" t="inlineStr">
        <is>
          <t>BLAST CHILLER</t>
        </is>
      </c>
      <c r="D238" t="n">
        <v>208</v>
      </c>
      <c r="E238" t="n">
        <v>3</v>
      </c>
      <c r="F238" s="7" t="n">
        <v>13.4</v>
      </c>
      <c r="G238" s="8">
        <f>IF(E238&gt;1,(1.732*D238*F238)/1000,(D238*F238)/1000)</f>
        <v/>
      </c>
      <c r="K238" t="inlineStr">
        <is>
          <t>1-1/4"</t>
        </is>
      </c>
      <c r="S238" s="9" t="inlineStr">
        <is>
          <t>MOBILE</t>
        </is>
      </c>
    </row>
    <row r="239">
      <c r="A239" s="5" t="n">
        <v>335</v>
      </c>
      <c r="B239" s="6" t="inlineStr">
        <is>
          <t>-</t>
        </is>
      </c>
      <c r="C239" t="inlineStr">
        <is>
          <t>SPARE NUMBER</t>
        </is>
      </c>
      <c r="F239" s="7" t="n"/>
      <c r="G239" s="8" t="n"/>
      <c r="S239" s="9" t="n"/>
    </row>
    <row r="240">
      <c r="A240" s="5" t="n">
        <v>336</v>
      </c>
      <c r="B240" s="6" t="n">
        <v>1</v>
      </c>
      <c r="C240" t="inlineStr">
        <is>
          <t>HOOD CONTROL CABINET</t>
        </is>
      </c>
      <c r="D240" t="n">
        <v>120</v>
      </c>
      <c r="E240" t="n">
        <v>1</v>
      </c>
      <c r="F240" s="7" t="n">
        <v>1</v>
      </c>
      <c r="G240" s="8">
        <f>IF(E240&gt;1,(1.732*D240*F240)/1000,(D240*F240)/1000)</f>
        <v/>
      </c>
      <c r="S240" s="9" t="inlineStr">
        <is>
          <t>FOR ITEM #324 #356 #377</t>
        </is>
      </c>
    </row>
    <row r="241">
      <c r="A241" s="5" t="n">
        <v>337</v>
      </c>
      <c r="B241" s="6" t="n">
        <v>1</v>
      </c>
      <c r="C241" t="inlineStr">
        <is>
          <t>WORK TABLE</t>
        </is>
      </c>
      <c r="D241" t="n">
        <v>120</v>
      </c>
      <c r="E241" t="n">
        <v>1</v>
      </c>
      <c r="F241" s="7" t="n">
        <v>20</v>
      </c>
      <c r="G241" s="8">
        <f>IF(E241&gt;1,(1.732*D241*F241)/1000,(D241*F241)/1000)</f>
        <v/>
      </c>
      <c r="S241" s="9" t="inlineStr">
        <is>
          <t>CUSTOM FABRICATION</t>
        </is>
      </c>
    </row>
    <row r="242">
      <c r="A242" s="5" t="n">
        <v>338</v>
      </c>
      <c r="B242" s="6" t="n">
        <v>2</v>
      </c>
      <c r="C242" t="inlineStr">
        <is>
          <t>UTILITY RACK</t>
        </is>
      </c>
      <c r="F242" s="7" t="n"/>
      <c r="G242" s="8" t="n"/>
      <c r="S242" s="9" t="inlineStr">
        <is>
          <t>MOBILE</t>
        </is>
      </c>
    </row>
    <row r="243">
      <c r="A243" s="5" t="n">
        <v>339</v>
      </c>
      <c r="B243" s="6" t="inlineStr">
        <is>
          <t>-</t>
        </is>
      </c>
      <c r="C243" t="inlineStr">
        <is>
          <t>SPARE NUMBER</t>
        </is>
      </c>
      <c r="F243" s="7" t="n"/>
      <c r="G243" s="8" t="n"/>
      <c r="S243" s="9" t="n"/>
    </row>
    <row r="244">
      <c r="A244" s="5" t="n">
        <v>340</v>
      </c>
      <c r="B244" s="6" t="inlineStr">
        <is>
          <t>-</t>
        </is>
      </c>
      <c r="C244" t="inlineStr">
        <is>
          <t>SPARE NUMBER</t>
        </is>
      </c>
      <c r="F244" s="7" t="n"/>
      <c r="G244" s="8" t="n"/>
      <c r="S244" s="9" t="n"/>
    </row>
    <row r="245">
      <c r="A245" s="5" t="n">
        <v>341</v>
      </c>
      <c r="B245" s="6" t="n">
        <v>1</v>
      </c>
      <c r="C245" t="inlineStr">
        <is>
          <t>FIRE SUPPRESSION SYSTEM</t>
        </is>
      </c>
      <c r="D245" t="n">
        <v>120</v>
      </c>
      <c r="E245" t="n">
        <v>1</v>
      </c>
      <c r="F245" s="7" t="n">
        <v>20</v>
      </c>
      <c r="G245" s="8">
        <f>IF(E245&gt;1,(1.732*D245*F245)/1000,(D245*F245)/1000)</f>
        <v/>
      </c>
      <c r="S245" s="9" t="inlineStr">
        <is>
          <t>FOR ITEM #324 #356 #377</t>
        </is>
      </c>
    </row>
    <row r="246">
      <c r="A246" s="5" t="n">
        <v>342</v>
      </c>
      <c r="B246" s="6" t="inlineStr">
        <is>
          <t>-</t>
        </is>
      </c>
      <c r="C246" t="inlineStr">
        <is>
          <t>SPARE NUMBER</t>
        </is>
      </c>
      <c r="F246" s="7" t="n"/>
      <c r="G246" s="8" t="n"/>
      <c r="S246" s="9" t="n"/>
    </row>
    <row r="247">
      <c r="A247" s="5" t="n">
        <v>343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  <c r="S247" s="9" t="n"/>
    </row>
    <row r="248">
      <c r="A248" s="5" t="n">
        <v>344</v>
      </c>
      <c r="B248" s="6" t="inlineStr">
        <is>
          <t>-</t>
        </is>
      </c>
      <c r="C248" t="inlineStr">
        <is>
          <t>SPARE NUMBER</t>
        </is>
      </c>
      <c r="F248" s="7" t="n"/>
      <c r="G248" s="8" t="n"/>
      <c r="S248" s="9" t="n"/>
    </row>
    <row r="249">
      <c r="A249" s="5" t="n">
        <v>345</v>
      </c>
      <c r="B249" s="6" t="inlineStr">
        <is>
          <t>-</t>
        </is>
      </c>
      <c r="C249" t="inlineStr">
        <is>
          <t>SPARE NUMBER</t>
        </is>
      </c>
      <c r="F249" s="7" t="n"/>
      <c r="G249" s="8" t="n"/>
      <c r="S249" s="9" t="n"/>
    </row>
    <row r="250">
      <c r="A250" s="5" t="n">
        <v>346</v>
      </c>
      <c r="B250" s="6" t="n">
        <v>1</v>
      </c>
      <c r="C250" t="inlineStr">
        <is>
          <t>FINISH COOLER</t>
        </is>
      </c>
      <c r="D250" t="n">
        <v>120</v>
      </c>
      <c r="E250" t="n">
        <v>1</v>
      </c>
      <c r="F250" s="7" t="n">
        <v>20</v>
      </c>
      <c r="G250" s="8">
        <f>IF(E250&gt;1,(1.732*D250*F250)/1000,(D250*F250)/1000)</f>
        <v/>
      </c>
      <c r="S250" s="9" t="n"/>
    </row>
    <row r="251">
      <c r="A251" s="5" t="n">
        <v>347</v>
      </c>
      <c r="B251" s="6" t="n">
        <v>1</v>
      </c>
      <c r="C251" t="inlineStr">
        <is>
          <t>FLOOR TROUGH &amp; GRATE</t>
        </is>
      </c>
      <c r="F251" s="7" t="n"/>
      <c r="G251" s="8" t="n"/>
      <c r="L251" t="inlineStr">
        <is>
          <t>2"</t>
        </is>
      </c>
      <c r="S251" s="9" t="inlineStr">
        <is>
          <t>CUSTOM FABRICATION</t>
        </is>
      </c>
    </row>
    <row r="252">
      <c r="A252" s="5" t="n">
        <v>348</v>
      </c>
      <c r="B252" s="6" t="n">
        <v>1</v>
      </c>
      <c r="C252" t="inlineStr">
        <is>
          <t>EVAPORATOR COIL</t>
        </is>
      </c>
      <c r="D252" t="n">
        <v>120</v>
      </c>
      <c r="E252" t="n">
        <v>1</v>
      </c>
      <c r="F252" s="7" t="n">
        <v>1.8</v>
      </c>
      <c r="G252" s="8">
        <f>IF(E252&gt;1,(1.732*D252*F252)/1000,(D252*F252)/1000)</f>
        <v/>
      </c>
      <c r="K252" t="inlineStr">
        <is>
          <t>3/4"</t>
        </is>
      </c>
      <c r="S252" s="9" t="inlineStr">
        <is>
          <t>ON EMERGENCY POWER</t>
        </is>
      </c>
    </row>
    <row r="253">
      <c r="A253" s="5" t="n">
        <v>349</v>
      </c>
      <c r="B253" s="6" t="inlineStr">
        <is>
          <t>-</t>
        </is>
      </c>
      <c r="C253" t="inlineStr">
        <is>
          <t>SPARE NUMBER</t>
        </is>
      </c>
      <c r="F253" s="7" t="n"/>
      <c r="G253" s="8" t="n"/>
      <c r="S253" s="9" t="n"/>
    </row>
    <row r="254">
      <c r="A254" s="5" t="n">
        <v>350</v>
      </c>
      <c r="B254" s="6" t="inlineStr">
        <is>
          <t>-</t>
        </is>
      </c>
      <c r="C254" t="inlineStr">
        <is>
          <t>SPARE NUMBER</t>
        </is>
      </c>
      <c r="F254" s="7" t="n"/>
      <c r="G254" s="8" t="n"/>
      <c r="S254" s="9" t="n"/>
    </row>
    <row r="255">
      <c r="A255" s="5" t="n">
        <v>351</v>
      </c>
      <c r="B255" s="6" t="n">
        <v>3</v>
      </c>
      <c r="C255" t="inlineStr">
        <is>
          <t>COOLER STORAGE SHELVING</t>
        </is>
      </c>
      <c r="F255" s="7" t="n"/>
      <c r="G255" s="8" t="n"/>
      <c r="S255" s="9" t="inlineStr">
        <is>
          <t>MOBILE FIVE TIER</t>
        </is>
      </c>
    </row>
    <row r="256">
      <c r="A256" s="5" t="n">
        <v>352</v>
      </c>
      <c r="B256" s="6" t="n">
        <v>3</v>
      </c>
      <c r="C256" t="inlineStr">
        <is>
          <t>UTILITY RACK</t>
        </is>
      </c>
      <c r="F256" s="7" t="n"/>
      <c r="G256" s="8" t="n"/>
      <c r="S256" s="9" t="inlineStr">
        <is>
          <t>MOBILE</t>
        </is>
      </c>
    </row>
    <row r="257">
      <c r="A257" s="5" t="n">
        <v>353</v>
      </c>
      <c r="B257" s="6" t="inlineStr">
        <is>
          <t>-</t>
        </is>
      </c>
      <c r="C257" t="inlineStr">
        <is>
          <t>SPARE NUMBER</t>
        </is>
      </c>
      <c r="F257" s="7" t="n"/>
      <c r="G257" s="8" t="n"/>
      <c r="S257" s="9" t="n"/>
    </row>
    <row r="258">
      <c r="A258" s="5" t="n">
        <v>354</v>
      </c>
      <c r="B258" s="6" t="inlineStr">
        <is>
          <t>-</t>
        </is>
      </c>
      <c r="C258" t="inlineStr">
        <is>
          <t>SPARE NUMBER</t>
        </is>
      </c>
      <c r="F258" s="7" t="n"/>
      <c r="G258" s="8" t="n"/>
      <c r="S258" s="9" t="n"/>
    </row>
    <row r="259">
      <c r="A259" s="5" t="n">
        <v>355</v>
      </c>
      <c r="B259" s="6" t="inlineStr">
        <is>
          <t>-</t>
        </is>
      </c>
      <c r="C259" t="inlineStr">
        <is>
          <t>SPARE NUMBER</t>
        </is>
      </c>
      <c r="F259" s="7" t="n"/>
      <c r="G259" s="8" t="n"/>
      <c r="S259" s="9" t="n"/>
    </row>
    <row r="260">
      <c r="A260" s="5" t="n">
        <v>356</v>
      </c>
      <c r="B260" s="6" t="n">
        <v>1</v>
      </c>
      <c r="C260" t="inlineStr">
        <is>
          <t>EXHAUST HOOD</t>
        </is>
      </c>
      <c r="D260" t="n">
        <v>120</v>
      </c>
      <c r="E260" t="n">
        <v>1</v>
      </c>
      <c r="F260" s="7" t="n">
        <v>20</v>
      </c>
      <c r="G260" s="8">
        <f>IF(E260&gt;1,(1.732*D260*F260)/1000,(D260*F260)/1000)</f>
        <v/>
      </c>
      <c r="N260" t="n">
        <v>5683</v>
      </c>
      <c r="O260" t="n">
        <v>4527</v>
      </c>
      <c r="S260" s="9" t="inlineStr">
        <is>
          <t>WITH MAKE-UP AIR</t>
        </is>
      </c>
    </row>
    <row r="261">
      <c r="A261" s="5" t="n">
        <v>357</v>
      </c>
      <c r="B261" s="6" t="n">
        <v>1</v>
      </c>
      <c r="C261" t="inlineStr">
        <is>
          <t>UTENSIL RACK</t>
        </is>
      </c>
      <c r="F261" s="7" t="n"/>
      <c r="G261" s="8" t="n"/>
      <c r="S261" s="9" t="inlineStr">
        <is>
          <t>CUSTOM FABRICATION ATTACHED TO ITEM #356</t>
        </is>
      </c>
    </row>
    <row r="262">
      <c r="A262" s="5" t="n">
        <v>358</v>
      </c>
      <c r="B262" s="6" t="n">
        <v>1</v>
      </c>
      <c r="C262" t="inlineStr">
        <is>
          <t>SPREADER CABINET</t>
        </is>
      </c>
      <c r="F262" s="7" t="n"/>
      <c r="G262" s="8" t="n"/>
      <c r="S262" s="9" t="inlineStr">
        <is>
          <t>CUSTOM FABRICATION</t>
        </is>
      </c>
    </row>
    <row r="263">
      <c r="A263" s="5" t="n">
        <v>359</v>
      </c>
      <c r="B263" s="6" t="inlineStr">
        <is>
          <t>-</t>
        </is>
      </c>
      <c r="C263" t="inlineStr">
        <is>
          <t>SPARE NUMBER</t>
        </is>
      </c>
      <c r="F263" s="7" t="n"/>
      <c r="G263" s="8" t="n"/>
      <c r="S263" s="9" t="n"/>
    </row>
    <row r="264">
      <c r="A264" s="5" t="n">
        <v>360</v>
      </c>
      <c r="B264" s="6" t="inlineStr">
        <is>
          <t>-</t>
        </is>
      </c>
      <c r="C264" t="inlineStr">
        <is>
          <t>SPARE NUMBER</t>
        </is>
      </c>
      <c r="F264" s="7" t="n"/>
      <c r="G264" s="8" t="n"/>
      <c r="S264" s="9" t="n"/>
    </row>
    <row r="265">
      <c r="A265" s="5" t="n">
        <v>361</v>
      </c>
      <c r="B265" s="6" t="n">
        <v>1</v>
      </c>
      <c r="C265" t="inlineStr">
        <is>
          <t>FRYER BATTERY</t>
        </is>
      </c>
      <c r="D265" t="n">
        <v>120</v>
      </c>
      <c r="E265" t="n">
        <v>1</v>
      </c>
      <c r="F265" s="7" t="n">
        <v>7</v>
      </c>
      <c r="G265" s="8">
        <f>IF(E265&gt;1,(1.732*D265*F265)/1000,(D265*F265)/1000)</f>
        <v/>
      </c>
      <c r="M265" t="n">
        <v>160000</v>
      </c>
      <c r="S265" s="9" t="inlineStr">
        <is>
          <t>MOBILE</t>
        </is>
      </c>
    </row>
    <row r="266">
      <c r="A266" s="5" t="n">
        <v>362</v>
      </c>
      <c r="B266" s="6" t="n">
        <v>1</v>
      </c>
      <c r="C266" t="inlineStr">
        <is>
          <t>FRYER</t>
        </is>
      </c>
      <c r="D266" t="n">
        <v>120</v>
      </c>
      <c r="E266" t="n">
        <v>1</v>
      </c>
      <c r="F266" s="7" t="n">
        <v>0.7</v>
      </c>
      <c r="G266" s="8">
        <f>IF(E266&gt;1,(1.732*D266*F266)/1000,(D266*F266)/1000)</f>
        <v/>
      </c>
      <c r="M266" t="n">
        <v>80000</v>
      </c>
      <c r="S266" s="9" t="inlineStr">
        <is>
          <t>MOBILE</t>
        </is>
      </c>
    </row>
    <row r="267">
      <c r="A267" s="5" t="n">
        <v>363</v>
      </c>
      <c r="B267" s="6" t="n">
        <v>1</v>
      </c>
      <c r="C267" t="inlineStr">
        <is>
          <t>GRIDDLE WITH OVEN</t>
        </is>
      </c>
      <c r="F267" s="7" t="n"/>
      <c r="G267" s="8" t="n"/>
      <c r="M267" t="n">
        <v>105000</v>
      </c>
      <c r="S267" s="9" t="n"/>
    </row>
    <row r="268">
      <c r="A268" s="5" t="n">
        <v>364</v>
      </c>
      <c r="B268" s="6" t="n">
        <v>2</v>
      </c>
      <c r="C268" t="inlineStr">
        <is>
          <t>SALAMANDER</t>
        </is>
      </c>
      <c r="F268" s="7" t="n"/>
      <c r="G268" s="8" t="n"/>
      <c r="M268" t="n">
        <v>35000</v>
      </c>
      <c r="S268" s="9" t="n"/>
    </row>
    <row r="269">
      <c r="A269" s="5" t="n">
        <v>365</v>
      </c>
      <c r="B269" s="6" t="inlineStr">
        <is>
          <t>-</t>
        </is>
      </c>
      <c r="C269" t="inlineStr">
        <is>
          <t>SPARE NUMBER</t>
        </is>
      </c>
      <c r="F269" s="7" t="n"/>
      <c r="G269" s="8" t="n"/>
      <c r="S269" s="9" t="n"/>
    </row>
    <row r="270">
      <c r="A270" s="5" t="n">
        <v>366</v>
      </c>
      <c r="B270" s="6" t="n">
        <v>1</v>
      </c>
      <c r="C270" t="inlineStr">
        <is>
          <t>SPREADER CABINET</t>
        </is>
      </c>
      <c r="F270" s="7" t="n"/>
      <c r="G270" s="8" t="n"/>
      <c r="S270" s="9" t="inlineStr">
        <is>
          <t>CUSTOM FABRICATION</t>
        </is>
      </c>
    </row>
    <row r="271">
      <c r="A271" s="5" t="n">
        <v>367</v>
      </c>
      <c r="B271" s="6" t="n">
        <v>1</v>
      </c>
      <c r="C271" t="inlineStr">
        <is>
          <t>HOT FOOD WELL</t>
        </is>
      </c>
      <c r="D271" t="n">
        <v>120</v>
      </c>
      <c r="E271" t="n">
        <v>1</v>
      </c>
      <c r="F271" s="7" t="n">
        <v>13.8</v>
      </c>
      <c r="G271" s="8">
        <f>IF(E271&gt;1,(1.732*D271*F271)/1000,(D271*F271)/1000)</f>
        <v/>
      </c>
      <c r="H271" t="inlineStr">
        <is>
          <t>1/2"</t>
        </is>
      </c>
      <c r="K271" t="inlineStr">
        <is>
          <t>1/2"</t>
        </is>
      </c>
      <c r="S271" s="9" t="inlineStr">
        <is>
          <t>1 WELL AUTOFILL</t>
        </is>
      </c>
    </row>
    <row r="272">
      <c r="A272" s="5" t="n">
        <v>368</v>
      </c>
      <c r="B272" s="6" t="n">
        <v>1</v>
      </c>
      <c r="C272" t="inlineStr">
        <is>
          <t>EIGHT BURNER RANGE</t>
        </is>
      </c>
      <c r="F272" s="7" t="n"/>
      <c r="G272" s="8" t="n"/>
      <c r="M272" t="n">
        <v>280000</v>
      </c>
      <c r="S272" s="9" t="inlineStr">
        <is>
          <t>MOBILE WITH OVEN AND PAN RAIL</t>
        </is>
      </c>
    </row>
    <row r="273">
      <c r="A273" s="5" t="n">
        <v>369</v>
      </c>
      <c r="B273" s="6" t="inlineStr">
        <is>
          <t>-</t>
        </is>
      </c>
      <c r="C273" t="inlineStr">
        <is>
          <t>SPARE NUMBER</t>
        </is>
      </c>
      <c r="F273" s="7" t="n"/>
      <c r="G273" s="8" t="n"/>
      <c r="S273" s="9" t="n"/>
    </row>
    <row r="274">
      <c r="A274" s="5" t="n">
        <v>370</v>
      </c>
      <c r="B274" s="6" t="inlineStr">
        <is>
          <t>-</t>
        </is>
      </c>
      <c r="C274" t="inlineStr">
        <is>
          <t>SPARE NUMBER</t>
        </is>
      </c>
      <c r="F274" s="7" t="n"/>
      <c r="G274" s="8" t="n"/>
      <c r="S274" s="9" t="n"/>
    </row>
    <row r="275">
      <c r="A275" s="5" t="n">
        <v>371</v>
      </c>
      <c r="B275" s="6" t="n">
        <v>1</v>
      </c>
      <c r="C275" t="inlineStr">
        <is>
          <t>CHITWOOD SMOKE BROILER</t>
        </is>
      </c>
      <c r="F275" s="7" t="n"/>
      <c r="G275" s="8" t="n"/>
      <c r="M275" t="n">
        <v>95000</v>
      </c>
      <c r="S275" s="9" t="inlineStr">
        <is>
          <t>MOBILE</t>
        </is>
      </c>
    </row>
    <row r="276">
      <c r="A276" s="5" t="n">
        <v>372</v>
      </c>
      <c r="B276" s="6" t="n">
        <v>1</v>
      </c>
      <c r="C276" t="inlineStr">
        <is>
          <t>SPREADER CABINET</t>
        </is>
      </c>
      <c r="F276" s="7" t="n"/>
      <c r="G276" s="8" t="n"/>
      <c r="S276" s="9" t="inlineStr">
        <is>
          <t>CUSTOM FABRICATION</t>
        </is>
      </c>
    </row>
    <row r="277">
      <c r="A277" s="5" t="n">
        <v>373</v>
      </c>
      <c r="B277" s="6" t="n">
        <v>1</v>
      </c>
      <c r="C277" t="inlineStr">
        <is>
          <t>RESTING RACK</t>
        </is>
      </c>
      <c r="F277" s="7" t="n"/>
      <c r="G277" s="8" t="n"/>
      <c r="S277" s="9" t="inlineStr">
        <is>
          <t>CUSTOM FABRICATION WALL MOUNTED</t>
        </is>
      </c>
    </row>
    <row r="278">
      <c r="A278" s="5" t="n">
        <v>374</v>
      </c>
      <c r="B278" s="6" t="n">
        <v>1</v>
      </c>
      <c r="C278" t="inlineStr">
        <is>
          <t>BROILER WITH PLANCHA</t>
        </is>
      </c>
      <c r="F278" s="7" t="n"/>
      <c r="G278" s="8" t="n"/>
      <c r="M278" t="n">
        <v>90000</v>
      </c>
      <c r="S278" s="9" t="inlineStr">
        <is>
          <t>MOBILE WITH PAN RAIL</t>
        </is>
      </c>
    </row>
    <row r="279">
      <c r="A279" s="5" t="n">
        <v>375</v>
      </c>
      <c r="B279" s="6" t="inlineStr">
        <is>
          <t>-</t>
        </is>
      </c>
      <c r="C279" t="inlineStr">
        <is>
          <t>SPARE NUMBER</t>
        </is>
      </c>
      <c r="F279" s="7" t="n"/>
      <c r="G279" s="8" t="n"/>
      <c r="S279" s="9" t="n"/>
    </row>
    <row r="280">
      <c r="A280" s="5" t="n">
        <v>376</v>
      </c>
      <c r="B280" s="6" t="n">
        <v>1</v>
      </c>
      <c r="C280" t="inlineStr">
        <is>
          <t>TUBULAR WALL SHELF</t>
        </is>
      </c>
      <c r="F280" s="7" t="n"/>
      <c r="G280" s="8" t="n"/>
      <c r="S280" s="9" t="inlineStr">
        <is>
          <t>CUSTOM FABRICATION</t>
        </is>
      </c>
    </row>
    <row r="281">
      <c r="A281" s="5" t="n">
        <v>377</v>
      </c>
      <c r="B281" s="6" t="n">
        <v>1</v>
      </c>
      <c r="C281" t="inlineStr">
        <is>
          <t>SOLID FUEL EXHAUST HOOD</t>
        </is>
      </c>
      <c r="D281" t="n">
        <v>120</v>
      </c>
      <c r="E281" t="n">
        <v>1</v>
      </c>
      <c r="F281" s="7" t="n">
        <v>20</v>
      </c>
      <c r="G281" s="8">
        <f>IF(E281&gt;1,(1.732*D281*F281)/1000,(D281*F281)/1000)</f>
        <v/>
      </c>
      <c r="N281" t="n">
        <v>1400</v>
      </c>
      <c r="O281" t="n">
        <v>1120</v>
      </c>
      <c r="S281" s="9" t="inlineStr">
        <is>
          <t>WITH MAKE-UP AIR</t>
        </is>
      </c>
    </row>
    <row r="282">
      <c r="A282" s="5" t="n">
        <v>378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  <c r="S282" s="9" t="n"/>
    </row>
    <row r="283">
      <c r="A283" s="5" t="n">
        <v>379</v>
      </c>
      <c r="B283" s="6" t="inlineStr">
        <is>
          <t>-</t>
        </is>
      </c>
      <c r="C283" t="inlineStr">
        <is>
          <t>SPARE NUMBER</t>
        </is>
      </c>
      <c r="F283" s="7" t="n"/>
      <c r="G283" s="8" t="n"/>
      <c r="S283" s="9" t="n"/>
    </row>
    <row r="284">
      <c r="A284" s="5" t="n">
        <v>380</v>
      </c>
      <c r="B284" s="6" t="inlineStr">
        <is>
          <t>-</t>
        </is>
      </c>
      <c r="C284" t="inlineStr">
        <is>
          <t>SPARE NUMBER</t>
        </is>
      </c>
      <c r="F284" s="7" t="n"/>
      <c r="G284" s="8" t="n"/>
      <c r="S284" s="9" t="n"/>
    </row>
    <row r="285">
      <c r="A285" s="5" t="n">
        <v>381</v>
      </c>
      <c r="B285" s="6" t="inlineStr">
        <is>
          <t>-</t>
        </is>
      </c>
      <c r="C285" t="inlineStr">
        <is>
          <t>SPARE NUMBER</t>
        </is>
      </c>
      <c r="F285" s="7" t="n"/>
      <c r="G285" s="8" t="n"/>
      <c r="S285" s="9" t="n"/>
    </row>
    <row r="286">
      <c r="A286" s="5" t="n">
        <v>382</v>
      </c>
      <c r="B286" s="6" t="inlineStr">
        <is>
          <t>-</t>
        </is>
      </c>
      <c r="C286" t="inlineStr">
        <is>
          <t>SPARE NUMBER</t>
        </is>
      </c>
      <c r="F286" s="7" t="n"/>
      <c r="G286" s="8" t="n"/>
      <c r="S286" s="9" t="n"/>
    </row>
    <row r="287">
      <c r="A287" s="5" t="n">
        <v>383</v>
      </c>
      <c r="B287" s="6" t="inlineStr">
        <is>
          <t>-</t>
        </is>
      </c>
      <c r="C287" t="inlineStr">
        <is>
          <t>SPARE NUMBER</t>
        </is>
      </c>
      <c r="F287" s="7" t="n"/>
      <c r="G287" s="8" t="n"/>
      <c r="S287" s="9" t="n"/>
    </row>
    <row r="288">
      <c r="A288" s="5" t="n">
        <v>384</v>
      </c>
      <c r="B288" s="6" t="inlineStr">
        <is>
          <t>-</t>
        </is>
      </c>
      <c r="C288" t="inlineStr">
        <is>
          <t>SPARE NUMBER</t>
        </is>
      </c>
      <c r="F288" s="7" t="n"/>
      <c r="G288" s="8" t="n"/>
      <c r="S288" s="9" t="n"/>
    </row>
    <row r="289">
      <c r="A289" s="5" t="n">
        <v>385</v>
      </c>
      <c r="B289" s="6" t="inlineStr">
        <is>
          <t>-</t>
        </is>
      </c>
      <c r="C289" t="inlineStr">
        <is>
          <t>SPARE NUMBER</t>
        </is>
      </c>
      <c r="F289" s="7" t="n"/>
      <c r="G289" s="8" t="n"/>
      <c r="S289" s="9" t="n"/>
    </row>
    <row r="290">
      <c r="A290" s="5" t="n">
        <v>386</v>
      </c>
      <c r="B290" s="6" t="n">
        <v>1</v>
      </c>
      <c r="C290" t="inlineStr">
        <is>
          <t>CHEF'S COUNTERWITH SINK</t>
        </is>
      </c>
      <c r="D290" t="n">
        <v>120</v>
      </c>
      <c r="E290" t="n">
        <v>1</v>
      </c>
      <c r="F290" s="7" t="n">
        <v>20</v>
      </c>
      <c r="G290" s="8">
        <f>IF(E290&gt;1,(1.732*D290*F290)/1000,(D290*F290)/1000)</f>
        <v/>
      </c>
      <c r="H290" t="inlineStr">
        <is>
          <t>1/2"</t>
        </is>
      </c>
      <c r="I290" t="inlineStr">
        <is>
          <t>1/2"</t>
        </is>
      </c>
      <c r="J290" t="n">
        <v>15</v>
      </c>
      <c r="K290" t="inlineStr">
        <is>
          <t>1-1/2"</t>
        </is>
      </c>
      <c r="S290" s="9" t="inlineStr">
        <is>
          <t>CUSTOM FABRICATION</t>
        </is>
      </c>
    </row>
    <row r="291">
      <c r="A291" s="5" t="n">
        <v>387</v>
      </c>
      <c r="B291" s="6" t="n">
        <v>1</v>
      </c>
      <c r="C291" t="inlineStr">
        <is>
          <t>DOUBLE OVERSHELF</t>
        </is>
      </c>
      <c r="F291" s="7" t="n"/>
      <c r="G291" s="8" t="n"/>
      <c r="S291" s="9" t="inlineStr">
        <is>
          <t>CUSTOM FABRICATION CEILING MOUNTED</t>
        </is>
      </c>
    </row>
    <row r="292">
      <c r="A292" s="5" t="n">
        <v>388</v>
      </c>
      <c r="B292" s="6" t="n">
        <v>1</v>
      </c>
      <c r="C292" t="inlineStr">
        <is>
          <t>HAND SINK</t>
        </is>
      </c>
      <c r="F292" s="7" t="n"/>
      <c r="G292" s="8" t="n"/>
      <c r="H292" t="inlineStr">
        <is>
          <t>1/2"</t>
        </is>
      </c>
      <c r="I292" t="inlineStr">
        <is>
          <t>1/2"</t>
        </is>
      </c>
      <c r="J292" t="n">
        <v>5</v>
      </c>
      <c r="L292" t="inlineStr">
        <is>
          <t>1-1/2"</t>
        </is>
      </c>
      <c r="S292" s="9" t="inlineStr">
        <is>
          <t>CUSTOM FABRICATION WITH SOAP AND TOWEL DISPENSER PART OF ITEM #386</t>
        </is>
      </c>
    </row>
    <row r="293">
      <c r="A293" s="5" t="n">
        <v>389</v>
      </c>
      <c r="B293" s="6" t="inlineStr">
        <is>
          <t>-</t>
        </is>
      </c>
      <c r="C293" t="inlineStr">
        <is>
          <t>SPARE NUMBER</t>
        </is>
      </c>
      <c r="F293" s="7" t="n"/>
      <c r="G293" s="8" t="n"/>
      <c r="S293" s="9" t="n"/>
    </row>
    <row r="294">
      <c r="A294" s="5" t="n">
        <v>390</v>
      </c>
      <c r="B294" s="6" t="inlineStr">
        <is>
          <t>-</t>
        </is>
      </c>
      <c r="C294" t="inlineStr">
        <is>
          <t>SPARE NUMBER</t>
        </is>
      </c>
      <c r="F294" s="7" t="n"/>
      <c r="G294" s="8" t="n"/>
      <c r="S294" s="9" t="n"/>
    </row>
    <row r="295">
      <c r="A295" s="5" t="n">
        <v>391</v>
      </c>
      <c r="B295" s="6" t="n">
        <v>1</v>
      </c>
      <c r="C295" t="inlineStr">
        <is>
          <t>TRASH CHUTE</t>
        </is>
      </c>
      <c r="F295" s="7" t="n"/>
      <c r="G295" s="8" t="n"/>
      <c r="S295" s="9" t="inlineStr">
        <is>
          <t>CUSTOM FABRICATION PART OF ITEM #386</t>
        </is>
      </c>
    </row>
    <row r="296">
      <c r="A296" s="5" t="n">
        <v>392</v>
      </c>
      <c r="B296" s="6" t="n">
        <v>1</v>
      </c>
      <c r="C296" t="inlineStr">
        <is>
          <t>TRASH RECEPTACLE</t>
        </is>
      </c>
      <c r="F296" s="7" t="n"/>
      <c r="G296" s="8" t="n"/>
      <c r="S296" s="9" t="inlineStr">
        <is>
          <t>SLIM JIM</t>
        </is>
      </c>
    </row>
    <row r="297">
      <c r="A297" s="5" t="n">
        <v>393</v>
      </c>
      <c r="B297" s="6" t="n">
        <v>1</v>
      </c>
      <c r="C297" t="inlineStr">
        <is>
          <t>UNDERCOUNTER REFRIGERATOR</t>
        </is>
      </c>
      <c r="D297" t="n">
        <v>120</v>
      </c>
      <c r="E297" t="n">
        <v>1</v>
      </c>
      <c r="F297" s="7" t="n">
        <v>8</v>
      </c>
      <c r="G297" s="8">
        <f>IF(E297&gt;1,(1.732*D297*F297)/1000,(D297*F297)/1000)</f>
        <v/>
      </c>
      <c r="K297" t="inlineStr">
        <is>
          <t>1"</t>
        </is>
      </c>
      <c r="S297" s="9" t="inlineStr">
        <is>
          <t>CUSTOM FABRICATION WITH DRAWERS PART OF ITEM #386</t>
        </is>
      </c>
    </row>
    <row r="298">
      <c r="A298" s="5" t="n">
        <v>394</v>
      </c>
      <c r="B298" s="6" t="inlineStr">
        <is>
          <t>-</t>
        </is>
      </c>
      <c r="C298" t="inlineStr">
        <is>
          <t>SPARE NUMBER</t>
        </is>
      </c>
      <c r="F298" s="7" t="n"/>
      <c r="G298" s="8" t="n"/>
      <c r="S298" s="9" t="n"/>
    </row>
    <row r="299">
      <c r="A299" s="5" t="n">
        <v>395</v>
      </c>
      <c r="B299" s="6" t="inlineStr">
        <is>
          <t>-</t>
        </is>
      </c>
      <c r="C299" t="inlineStr">
        <is>
          <t>SPARE NUMBER</t>
        </is>
      </c>
      <c r="F299" s="7" t="n"/>
      <c r="G299" s="8" t="n"/>
      <c r="S299" s="9" t="n"/>
    </row>
    <row r="300">
      <c r="A300" s="5" t="n">
        <v>396</v>
      </c>
      <c r="B300" s="6" t="n">
        <v>1</v>
      </c>
      <c r="C300" t="inlineStr">
        <is>
          <t>FOOD WARMER</t>
        </is>
      </c>
      <c r="D300" t="n">
        <v>120</v>
      </c>
      <c r="E300" t="n">
        <v>1</v>
      </c>
      <c r="F300" s="7" t="n">
        <v>9.199999999999999</v>
      </c>
      <c r="G300" s="8">
        <f>IF(E300&gt;1,(1.732*D300*F300)/1000,(D300*F300)/1000)</f>
        <v/>
      </c>
      <c r="S300" s="9" t="n"/>
    </row>
    <row r="301">
      <c r="A301" s="5" t="n">
        <v>397</v>
      </c>
      <c r="B301" s="6" t="n">
        <v>1</v>
      </c>
      <c r="C301" t="inlineStr">
        <is>
          <t>UNDERCOUNTER REFRIGERATOR</t>
        </is>
      </c>
      <c r="D301" t="n">
        <v>120</v>
      </c>
      <c r="E301" t="n">
        <v>1</v>
      </c>
      <c r="F301" s="7" t="n">
        <v>8</v>
      </c>
      <c r="G301" s="8">
        <f>IF(E301&gt;1,(1.732*D301*F301)/1000,(D301*F301)/1000)</f>
        <v/>
      </c>
      <c r="K301" t="inlineStr">
        <is>
          <t>1"</t>
        </is>
      </c>
      <c r="S301" s="9" t="inlineStr">
        <is>
          <t>CUSTOM FABRICATION WITH DRAWERS AND NSF7 RAIL PART OF ITEM #386</t>
        </is>
      </c>
    </row>
    <row r="302">
      <c r="A302" s="5" t="n">
        <v>398</v>
      </c>
      <c r="B302" s="6" t="inlineStr">
        <is>
          <t>-</t>
        </is>
      </c>
      <c r="C302" t="inlineStr">
        <is>
          <t>SPARE NUMBER</t>
        </is>
      </c>
      <c r="F302" s="7" t="n"/>
      <c r="G302" s="8" t="n"/>
      <c r="S302" s="9" t="n"/>
    </row>
    <row r="303">
      <c r="A303" s="5" t="n">
        <v>399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  <c r="S303" s="9" t="n"/>
    </row>
    <row r="304">
      <c r="A304" s="5" t="n">
        <v>400</v>
      </c>
      <c r="B304" s="6" t="inlineStr">
        <is>
          <t>-</t>
        </is>
      </c>
      <c r="C304" t="inlineStr">
        <is>
          <t>SPARE NUMBER</t>
        </is>
      </c>
      <c r="F304" s="7" t="n"/>
      <c r="G304" s="8" t="n"/>
      <c r="S304" s="9" t="n"/>
    </row>
    <row r="305">
      <c r="A305" s="5" t="n">
        <v>401</v>
      </c>
      <c r="B305" s="6" t="n">
        <v>1</v>
      </c>
      <c r="C305" t="inlineStr">
        <is>
          <t>FOOD WARMER</t>
        </is>
      </c>
      <c r="D305" t="n">
        <v>120</v>
      </c>
      <c r="E305" t="n">
        <v>1</v>
      </c>
      <c r="F305" s="7" t="n">
        <v>14.4</v>
      </c>
      <c r="G305" s="8">
        <f>IF(E305&gt;1,(1.732*D305*F305)/1000,(D305*F305)/1000)</f>
        <v/>
      </c>
      <c r="S305" s="9" t="n"/>
    </row>
    <row r="306">
      <c r="A306" s="5" t="n">
        <v>402</v>
      </c>
      <c r="B306" s="6" t="n">
        <v>1</v>
      </c>
      <c r="C306" t="inlineStr">
        <is>
          <t>POS PRINTER</t>
        </is>
      </c>
      <c r="D306" t="n">
        <v>120</v>
      </c>
      <c r="E306" t="n">
        <v>1</v>
      </c>
      <c r="F306" s="7" t="n">
        <v>5</v>
      </c>
      <c r="G306" s="8">
        <f>IF(E306&gt;1,(1.732*D306*F306)/1000,(D306*F306)/1000)</f>
        <v/>
      </c>
      <c r="S306" s="9" t="inlineStr">
        <is>
          <t>BY OS&amp;E</t>
        </is>
      </c>
    </row>
    <row r="307">
      <c r="A307" s="5" t="n">
        <v>403</v>
      </c>
      <c r="B307" s="6" t="n">
        <v>1</v>
      </c>
      <c r="C307" t="inlineStr">
        <is>
          <t>UNDERCOUNTER REFRIGERATOR</t>
        </is>
      </c>
      <c r="D307" t="n">
        <v>120</v>
      </c>
      <c r="E307" t="n">
        <v>1</v>
      </c>
      <c r="F307" s="7" t="n">
        <v>8</v>
      </c>
      <c r="G307" s="8">
        <f>IF(E307&gt;1,(1.732*D307*F307)/1000,(D307*F307)/1000)</f>
        <v/>
      </c>
      <c r="K307" t="inlineStr">
        <is>
          <t>1"</t>
        </is>
      </c>
      <c r="S307" s="9" t="inlineStr">
        <is>
          <t>CUSTOM FABRICATION WITH DRAWERS AND NSF7 RAIL PART OF ITEM #386</t>
        </is>
      </c>
    </row>
    <row r="308">
      <c r="A308" s="5" t="n">
        <v>404</v>
      </c>
      <c r="B308" s="6" t="inlineStr">
        <is>
          <t>-</t>
        </is>
      </c>
      <c r="C308" t="inlineStr">
        <is>
          <t>SPARE NUMBER</t>
        </is>
      </c>
      <c r="F308" s="7" t="n"/>
      <c r="G308" s="8" t="n"/>
      <c r="S308" s="9" t="n"/>
    </row>
    <row r="309">
      <c r="A309" s="5" t="n">
        <v>405</v>
      </c>
      <c r="B309" s="6" t="inlineStr">
        <is>
          <t>-</t>
        </is>
      </c>
      <c r="C309" t="inlineStr">
        <is>
          <t>SPARE NUMBER</t>
        </is>
      </c>
      <c r="F309" s="7" t="n"/>
      <c r="G309" s="8" t="n"/>
      <c r="S309" s="9" t="n"/>
    </row>
    <row r="310">
      <c r="A310" s="5" t="n">
        <v>406</v>
      </c>
      <c r="B310" s="6" t="n">
        <v>1</v>
      </c>
      <c r="C310" t="inlineStr">
        <is>
          <t>FOOD WARMER</t>
        </is>
      </c>
      <c r="D310" t="n">
        <v>120</v>
      </c>
      <c r="E310" t="n">
        <v>1</v>
      </c>
      <c r="F310" s="7" t="n">
        <v>9.199999999999999</v>
      </c>
      <c r="G310" s="8">
        <f>IF(E310&gt;1,(1.732*D310*F310)/1000,(D310*F310)/1000)</f>
        <v/>
      </c>
      <c r="S310" s="9" t="n"/>
    </row>
    <row r="311">
      <c r="A311" s="5" t="n">
        <v>407</v>
      </c>
      <c r="B311" s="6" t="n">
        <v>1</v>
      </c>
      <c r="C311" t="inlineStr">
        <is>
          <t>POS PRINTER</t>
        </is>
      </c>
      <c r="D311" t="n">
        <v>120</v>
      </c>
      <c r="E311" t="n">
        <v>1</v>
      </c>
      <c r="F311" s="7" t="n">
        <v>5</v>
      </c>
      <c r="G311" s="8">
        <f>IF(E311&gt;1,(1.732*D311*F311)/1000,(D311*F311)/1000)</f>
        <v/>
      </c>
      <c r="S311" s="9" t="inlineStr">
        <is>
          <t>BY OS&amp;E</t>
        </is>
      </c>
    </row>
    <row r="312">
      <c r="A312" s="5" t="n">
        <v>408</v>
      </c>
      <c r="B312" s="6" t="n">
        <v>1</v>
      </c>
      <c r="C312" t="inlineStr">
        <is>
          <t>HAND SINK</t>
        </is>
      </c>
      <c r="F312" s="7" t="n"/>
      <c r="G312" s="8" t="n"/>
      <c r="H312" t="inlineStr">
        <is>
          <t>1/2"</t>
        </is>
      </c>
      <c r="I312" t="inlineStr">
        <is>
          <t>1/2"</t>
        </is>
      </c>
      <c r="J312" t="n">
        <v>5</v>
      </c>
      <c r="L312" t="inlineStr">
        <is>
          <t>1-1/2"</t>
        </is>
      </c>
      <c r="S312" s="9" t="inlineStr">
        <is>
          <t>CUSTOM FABRICATION WITH SOAP AND TOWEL DISPENSER PART OF ITEM #386</t>
        </is>
      </c>
    </row>
    <row r="313">
      <c r="A313" s="5" t="n">
        <v>409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  <c r="S313" s="9" t="n"/>
    </row>
    <row r="314">
      <c r="A314" s="5" t="n">
        <v>410</v>
      </c>
      <c r="B314" s="6" t="inlineStr">
        <is>
          <t>-</t>
        </is>
      </c>
      <c r="C314" t="inlineStr">
        <is>
          <t>SPARE NUMBER</t>
        </is>
      </c>
      <c r="F314" s="7" t="n"/>
      <c r="G314" s="8" t="n"/>
      <c r="S314" s="9" t="n"/>
    </row>
    <row r="315">
      <c r="A315" s="5" t="n">
        <v>411</v>
      </c>
      <c r="B315" s="6" t="n">
        <v>1</v>
      </c>
      <c r="C315" t="inlineStr">
        <is>
          <t>TRASH CHUTE</t>
        </is>
      </c>
      <c r="F315" s="7" t="n"/>
      <c r="G315" s="8" t="n"/>
      <c r="S315" s="9" t="inlineStr">
        <is>
          <t>CUSTOM FABRICATION PART OF ITEM #386</t>
        </is>
      </c>
    </row>
    <row r="316">
      <c r="A316" s="5" t="n">
        <v>412</v>
      </c>
      <c r="B316" s="6" t="n">
        <v>1</v>
      </c>
      <c r="C316" t="inlineStr">
        <is>
          <t>TRASH RECEPTACLE</t>
        </is>
      </c>
      <c r="F316" s="7" t="n"/>
      <c r="G316" s="8" t="n"/>
      <c r="S316" s="9" t="inlineStr">
        <is>
          <t>SLIM JIM</t>
        </is>
      </c>
    </row>
    <row r="317">
      <c r="A317" s="5" t="n">
        <v>413</v>
      </c>
      <c r="B317" s="6" t="n">
        <v>1</v>
      </c>
      <c r="C317" t="inlineStr">
        <is>
          <t>LOAD CENTER</t>
        </is>
      </c>
      <c r="D317" t="n">
        <v>208</v>
      </c>
      <c r="E317" t="n">
        <v>1</v>
      </c>
      <c r="F317" s="7" t="n">
        <v>90</v>
      </c>
      <c r="G317" s="8">
        <f>IF(E317&gt;1,(1.732*D317*F317)/1000,(D317*F317)/1000)</f>
        <v/>
      </c>
      <c r="S317" s="9" t="inlineStr">
        <is>
          <t>CUSTOM FABRICATION PART OF ITEM #386</t>
        </is>
      </c>
    </row>
    <row r="318">
      <c r="A318" s="5" t="n">
        <v>414</v>
      </c>
      <c r="B318" s="6" t="n">
        <v>1</v>
      </c>
      <c r="C318" t="inlineStr">
        <is>
          <t>PLATE SHELF</t>
        </is>
      </c>
      <c r="F318" s="7" t="n"/>
      <c r="G318" s="8" t="n"/>
      <c r="H318" t="inlineStr">
        <is>
          <t>1/2"</t>
        </is>
      </c>
      <c r="I318" t="inlineStr">
        <is>
          <t>1/2"</t>
        </is>
      </c>
      <c r="J318" t="n">
        <v>15</v>
      </c>
      <c r="K318" t="inlineStr">
        <is>
          <t>1-1/2"</t>
        </is>
      </c>
      <c r="S318" s="9" t="inlineStr">
        <is>
          <t>CUSTOM FABRICATION PART OF ITEM #386</t>
        </is>
      </c>
    </row>
    <row r="319">
      <c r="A319" s="5" t="n">
        <v>415</v>
      </c>
      <c r="B319" s="6" t="inlineStr">
        <is>
          <t>-</t>
        </is>
      </c>
      <c r="C319" t="inlineStr">
        <is>
          <t>SPARE NUMBER</t>
        </is>
      </c>
      <c r="F319" s="7" t="n"/>
      <c r="G319" s="8" t="n"/>
      <c r="S319" s="9" t="n"/>
    </row>
    <row r="320">
      <c r="A320" s="5" t="n">
        <v>416</v>
      </c>
      <c r="B320" s="6" t="n">
        <v>1</v>
      </c>
      <c r="C320" t="inlineStr">
        <is>
          <t>POS PRINTER</t>
        </is>
      </c>
      <c r="D320" t="n">
        <v>120</v>
      </c>
      <c r="E320" t="n">
        <v>1</v>
      </c>
      <c r="F320" s="7" t="n">
        <v>5</v>
      </c>
      <c r="G320" s="8">
        <f>IF(E320&gt;1,(1.732*D320*F320)/1000,(D320*F320)/1000)</f>
        <v/>
      </c>
      <c r="S320" s="9" t="inlineStr">
        <is>
          <t>BY OS&amp;E</t>
        </is>
      </c>
    </row>
    <row r="321">
      <c r="A321" s="5" t="n">
        <v>417</v>
      </c>
      <c r="B321" s="6" t="n">
        <v>1</v>
      </c>
      <c r="C321" t="inlineStr">
        <is>
          <t>WORK SURFACE</t>
        </is>
      </c>
      <c r="D321" t="n">
        <v>120</v>
      </c>
      <c r="E321" t="n">
        <v>1</v>
      </c>
      <c r="F321" s="7" t="n">
        <v>20</v>
      </c>
      <c r="G321" s="8">
        <f>IF(E321&gt;1,(1.732*D321*F321)/1000,(D321*F321)/1000)</f>
        <v/>
      </c>
      <c r="S321" s="9" t="inlineStr">
        <is>
          <t>MILLWORK / BY GENERAL CONTRACTOR</t>
        </is>
      </c>
    </row>
    <row r="322">
      <c r="A322" s="5" t="n">
        <v>418</v>
      </c>
      <c r="B322" s="6" t="n">
        <v>1</v>
      </c>
      <c r="C322" t="inlineStr">
        <is>
          <t>WALL CABINET</t>
        </is>
      </c>
      <c r="F322" s="7" t="n"/>
      <c r="G322" s="8" t="n"/>
      <c r="S322" s="9" t="inlineStr">
        <is>
          <t>MILLWORK / BY GENERAL CONTRACTOR</t>
        </is>
      </c>
    </row>
    <row r="323">
      <c r="A323" s="5" t="n">
        <v>419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  <c r="S323" s="9" t="n"/>
    </row>
    <row r="324">
      <c r="A324" s="5" t="n">
        <v>420</v>
      </c>
      <c r="B324" s="6" t="inlineStr">
        <is>
          <t>-</t>
        </is>
      </c>
      <c r="C324" t="inlineStr">
        <is>
          <t>SPARE NUMBER</t>
        </is>
      </c>
      <c r="F324" s="7" t="n"/>
      <c r="G324" s="8" t="n"/>
      <c r="S324" s="9" t="n"/>
    </row>
    <row r="325">
      <c r="A325" s="5" t="n">
        <v>421</v>
      </c>
      <c r="B325" s="6" t="n">
        <v>1</v>
      </c>
      <c r="C325" t="inlineStr">
        <is>
          <t>COMPUTER</t>
        </is>
      </c>
      <c r="D325" t="n">
        <v>120</v>
      </c>
      <c r="E325" t="n">
        <v>1</v>
      </c>
      <c r="F325" s="7" t="n">
        <v>20</v>
      </c>
      <c r="G325" s="8">
        <f>IF(E325&gt;1,(1.732*D325*F325)/1000,(D325*F325)/1000)</f>
        <v/>
      </c>
      <c r="S325" s="9" t="inlineStr">
        <is>
          <t>BY OWNER</t>
        </is>
      </c>
    </row>
    <row r="326">
      <c r="A326" s="5" t="n">
        <v>422</v>
      </c>
      <c r="B326" s="6" t="n">
        <v>1</v>
      </c>
      <c r="C326" t="inlineStr">
        <is>
          <t>CHAIR</t>
        </is>
      </c>
      <c r="F326" s="7" t="n"/>
      <c r="G326" s="8" t="n"/>
      <c r="S326" s="9" t="inlineStr">
        <is>
          <t>BY OS&amp;E</t>
        </is>
      </c>
    </row>
    <row r="327">
      <c r="A327" s="5" t="n">
        <v>423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  <c r="S327" s="9" t="n"/>
    </row>
    <row r="328">
      <c r="A328" s="5" t="n">
        <v>424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  <c r="S328" s="9" t="n"/>
    </row>
    <row r="329">
      <c r="A329" s="5" t="inlineStr">
        <is>
          <t>425-500</t>
        </is>
      </c>
      <c r="B329" s="6" t="inlineStr">
        <is>
          <t>-</t>
        </is>
      </c>
      <c r="C329" t="inlineStr">
        <is>
          <t>SPARE NUMBERS</t>
        </is>
      </c>
      <c r="F329" s="7" t="n"/>
      <c r="G329" s="8" t="n"/>
      <c r="S329" s="9" t="n"/>
    </row>
    <row r="330">
      <c r="A330" s="3" t="inlineStr">
        <is>
          <t>COLD PREPARATION AREA</t>
        </is>
      </c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</row>
    <row r="331">
      <c r="A331" s="5" t="n">
        <v>501</v>
      </c>
      <c r="B331" s="6" t="n">
        <v>1</v>
      </c>
      <c r="C331" t="inlineStr">
        <is>
          <t>PREPARATION COUNTER WITH SINK</t>
        </is>
      </c>
      <c r="D331" t="n">
        <v>120</v>
      </c>
      <c r="E331" t="n">
        <v>1</v>
      </c>
      <c r="F331" s="7" t="n">
        <v>60</v>
      </c>
      <c r="G331" s="8">
        <f>IF(E331&gt;1,(1.732*D331*F331)/1000,(D331*F331)/1000)</f>
        <v/>
      </c>
      <c r="H331" t="inlineStr">
        <is>
          <t>1/2"</t>
        </is>
      </c>
      <c r="I331" t="inlineStr">
        <is>
          <t>1/2"</t>
        </is>
      </c>
      <c r="J331" t="n">
        <v>15</v>
      </c>
      <c r="K331" t="inlineStr">
        <is>
          <t>1-1/2"</t>
        </is>
      </c>
      <c r="S331" s="9" t="inlineStr">
        <is>
          <t>CUSTOM FABRICATION</t>
        </is>
      </c>
    </row>
    <row r="332">
      <c r="A332" s="5" t="n">
        <v>502</v>
      </c>
      <c r="B332" s="6" t="n">
        <v>1</v>
      </c>
      <c r="C332" t="inlineStr">
        <is>
          <t>BREAD OVEN</t>
        </is>
      </c>
      <c r="D332" t="n">
        <v>208</v>
      </c>
      <c r="E332" t="n">
        <v>1</v>
      </c>
      <c r="F332" s="7" t="n">
        <v>13</v>
      </c>
      <c r="G332" s="8">
        <f>IF(E332&gt;1,(1.732*D332*F332)/1000,(D332*F332)/1000)</f>
        <v/>
      </c>
      <c r="S332" s="9" t="n"/>
    </row>
    <row r="333">
      <c r="A333" s="5" t="n">
        <v>503</v>
      </c>
      <c r="B333" s="6" t="n">
        <v>1</v>
      </c>
      <c r="C333" t="inlineStr">
        <is>
          <t>BUTCHER BLOCK TOP</t>
        </is>
      </c>
      <c r="F333" s="7" t="n"/>
      <c r="G333" s="8" t="n"/>
      <c r="S333" s="9" t="inlineStr">
        <is>
          <t>CUSTOM FABRICATION</t>
        </is>
      </c>
    </row>
    <row r="334">
      <c r="A334" s="5" t="n">
        <v>504</v>
      </c>
      <c r="B334" s="6" t="n">
        <v>1</v>
      </c>
      <c r="C334" t="inlineStr">
        <is>
          <t>HEATED DRAWER</t>
        </is>
      </c>
      <c r="D334" t="n">
        <v>120</v>
      </c>
      <c r="E334" t="n">
        <v>1</v>
      </c>
      <c r="F334" s="7" t="n">
        <v>11.3</v>
      </c>
      <c r="G334" s="8">
        <f>IF(E334&gt;1,(1.732*D334*F334)/1000,(D334*F334)/1000)</f>
        <v/>
      </c>
      <c r="S334" s="9" t="inlineStr">
        <is>
          <t>THREE DRAWERS BUILT IN</t>
        </is>
      </c>
    </row>
    <row r="335">
      <c r="A335" s="5" t="n">
        <v>505</v>
      </c>
      <c r="B335" s="6" t="inlineStr">
        <is>
          <t>-</t>
        </is>
      </c>
      <c r="C335" t="inlineStr">
        <is>
          <t>SPARE NUMBER</t>
        </is>
      </c>
      <c r="F335" s="7" t="n"/>
      <c r="G335" s="8" t="n"/>
      <c r="S335" s="9" t="n"/>
    </row>
    <row r="336">
      <c r="A336" s="5" t="n">
        <v>506</v>
      </c>
      <c r="B336" s="6" t="n">
        <v>1</v>
      </c>
      <c r="C336" t="inlineStr">
        <is>
          <t>DOUBLE OVERSHELF</t>
        </is>
      </c>
      <c r="F336" s="7" t="n"/>
      <c r="G336" s="8" t="n"/>
      <c r="S336" s="9" t="inlineStr">
        <is>
          <t>CUSTOM FABRICATION PART OF ITEM #501</t>
        </is>
      </c>
    </row>
    <row r="337">
      <c r="A337" s="5" t="n">
        <v>507</v>
      </c>
      <c r="B337" s="6" t="n">
        <v>1</v>
      </c>
      <c r="C337" t="inlineStr">
        <is>
          <t>UNDERCOUNTER REFRIGERATOR</t>
        </is>
      </c>
      <c r="D337" t="n">
        <v>120</v>
      </c>
      <c r="E337" t="n">
        <v>1</v>
      </c>
      <c r="F337" s="7" t="n">
        <v>8</v>
      </c>
      <c r="G337" s="8">
        <f>IF(E337&gt;1,(1.732*D337*F337)/1000,(D337*F337)/1000)</f>
        <v/>
      </c>
      <c r="K337" t="inlineStr">
        <is>
          <t>1"</t>
        </is>
      </c>
      <c r="S337" s="9" t="inlineStr">
        <is>
          <t>CUSTOM FABRICATION WITH DRAWERS AND NSF7 RAIL PART OF ITEM #501</t>
        </is>
      </c>
    </row>
    <row r="338">
      <c r="A338" s="5" t="n">
        <v>508</v>
      </c>
      <c r="B338" s="6" t="n">
        <v>1</v>
      </c>
      <c r="C338" t="inlineStr">
        <is>
          <t>CUTTING BOARD</t>
        </is>
      </c>
      <c r="F338" s="7" t="n"/>
      <c r="G338" s="8" t="n"/>
      <c r="S338" s="9" t="inlineStr">
        <is>
          <t>CUSTOM FABRICATION RECESSED PART OF ITEM #501</t>
        </is>
      </c>
    </row>
    <row r="339">
      <c r="A339" s="5" t="n">
        <v>509</v>
      </c>
      <c r="B339" s="6" t="inlineStr">
        <is>
          <t>-</t>
        </is>
      </c>
      <c r="C339" t="inlineStr">
        <is>
          <t>SPARE NUMBER</t>
        </is>
      </c>
      <c r="F339" s="7" t="n"/>
      <c r="G339" s="8" t="n"/>
      <c r="S339" s="9" t="n"/>
    </row>
    <row r="340">
      <c r="A340" s="5" t="n">
        <v>510</v>
      </c>
      <c r="B340" s="6" t="inlineStr">
        <is>
          <t>-</t>
        </is>
      </c>
      <c r="C340" t="inlineStr">
        <is>
          <t>SPARE NUMBER</t>
        </is>
      </c>
      <c r="F340" s="7" t="n"/>
      <c r="G340" s="8" t="n"/>
      <c r="S340" s="9" t="n"/>
    </row>
    <row r="341">
      <c r="A341" s="5" t="n">
        <v>511</v>
      </c>
      <c r="B341" s="6" t="n">
        <v>1</v>
      </c>
      <c r="C341" t="inlineStr">
        <is>
          <t>UNDERCOUNTER REFRIGERATOR</t>
        </is>
      </c>
      <c r="D341" t="n">
        <v>120</v>
      </c>
      <c r="E341" t="n">
        <v>1</v>
      </c>
      <c r="F341" s="7" t="n">
        <v>8</v>
      </c>
      <c r="G341" s="8">
        <f>IF(E341&gt;1,(1.732*D341*F341)/1000,(D341*F341)/1000)</f>
        <v/>
      </c>
      <c r="K341" t="inlineStr">
        <is>
          <t>1"</t>
        </is>
      </c>
      <c r="S341" s="9" t="inlineStr">
        <is>
          <t>CUSTOM FABRICATION WITH DRAWERS AND NSF7 RAIL PART OF ITEM #501</t>
        </is>
      </c>
    </row>
    <row r="342">
      <c r="A342" s="5" t="n">
        <v>512</v>
      </c>
      <c r="B342" s="6" t="n">
        <v>1</v>
      </c>
      <c r="C342" t="inlineStr">
        <is>
          <t>CUTTING BOARD</t>
        </is>
      </c>
      <c r="F342" s="7" t="n"/>
      <c r="G342" s="8" t="n"/>
      <c r="S342" s="9" t="inlineStr">
        <is>
          <t>CUSTOM FABRICATION RECESSED PART OF ITEM #501</t>
        </is>
      </c>
    </row>
    <row r="343">
      <c r="A343" s="5" t="n">
        <v>513</v>
      </c>
      <c r="B343" s="6" t="n">
        <v>1</v>
      </c>
      <c r="C343" t="inlineStr">
        <is>
          <t>UNDERCOUNTER REFRIGERATOR</t>
        </is>
      </c>
      <c r="D343" t="n">
        <v>120</v>
      </c>
      <c r="E343" t="n">
        <v>1</v>
      </c>
      <c r="F343" s="7" t="n">
        <v>8</v>
      </c>
      <c r="G343" s="8">
        <f>IF(E343&gt;1,(1.732*D343*F343)/1000,(D343*F343)/1000)</f>
        <v/>
      </c>
      <c r="K343" t="inlineStr">
        <is>
          <t>1"</t>
        </is>
      </c>
      <c r="S343" s="9" t="inlineStr">
        <is>
          <t>CUSTOM FABRICATION WITH DRAWERS AND NSF7 RAIL PART OF ITEM #501</t>
        </is>
      </c>
    </row>
    <row r="344">
      <c r="A344" s="5" t="n">
        <v>514</v>
      </c>
      <c r="B344" s="6" t="n">
        <v>1</v>
      </c>
      <c r="C344" t="inlineStr">
        <is>
          <t>CUTTING BOARD</t>
        </is>
      </c>
      <c r="F344" s="7" t="n"/>
      <c r="G344" s="8" t="n"/>
      <c r="S344" s="9" t="inlineStr">
        <is>
          <t>CUSTOM FABRICATION RECESSED PART OF ITEM #501</t>
        </is>
      </c>
    </row>
    <row r="345">
      <c r="A345" s="5" t="n">
        <v>515</v>
      </c>
      <c r="B345" s="6" t="inlineStr">
        <is>
          <t>-</t>
        </is>
      </c>
      <c r="C345" t="inlineStr">
        <is>
          <t>SPARE NUMBER</t>
        </is>
      </c>
      <c r="F345" s="7" t="n"/>
      <c r="G345" s="8" t="n"/>
      <c r="S345" s="9" t="n"/>
    </row>
    <row r="346">
      <c r="A346" s="5" t="n">
        <v>516</v>
      </c>
      <c r="B346" s="6" t="n">
        <v>1</v>
      </c>
      <c r="C346" t="inlineStr">
        <is>
          <t>DOUBLE WALL SHELF</t>
        </is>
      </c>
      <c r="F346" s="7" t="n"/>
      <c r="G346" s="8" t="n"/>
      <c r="S346" s="9" t="inlineStr">
        <is>
          <t>CUSTOM FABRICATION</t>
        </is>
      </c>
    </row>
    <row r="347">
      <c r="A347" s="5" t="n">
        <v>517</v>
      </c>
      <c r="B347" s="6" t="n">
        <v>1</v>
      </c>
      <c r="C347" t="inlineStr">
        <is>
          <t>UNDERCOUNTER REFRIGERATOR</t>
        </is>
      </c>
      <c r="D347" t="n">
        <v>120</v>
      </c>
      <c r="E347" t="n">
        <v>1</v>
      </c>
      <c r="F347" s="7" t="n">
        <v>8</v>
      </c>
      <c r="G347" s="8">
        <f>IF(E347&gt;1,(1.732*D347*F347)/1000,(D347*F347)/1000)</f>
        <v/>
      </c>
      <c r="K347" t="inlineStr">
        <is>
          <t>1"</t>
        </is>
      </c>
      <c r="S347" s="9" t="inlineStr">
        <is>
          <t>CUSTOM FABRICATION WITH DOOR DRAWERS AND NSF7 RAIL PART OF ITEM #501</t>
        </is>
      </c>
    </row>
    <row r="348">
      <c r="A348" s="5" t="n">
        <v>518</v>
      </c>
      <c r="B348" s="6" t="n">
        <v>1</v>
      </c>
      <c r="C348" t="inlineStr">
        <is>
          <t>CUTTING BOARD</t>
        </is>
      </c>
      <c r="F348" s="7" t="n"/>
      <c r="G348" s="8" t="n"/>
      <c r="S348" s="9" t="inlineStr">
        <is>
          <t>CUSTOM FABRICATION RECESSED PART OF ITEM #501</t>
        </is>
      </c>
    </row>
    <row r="349">
      <c r="A349" s="5" t="n">
        <v>519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  <c r="S349" s="9" t="n"/>
    </row>
    <row r="350">
      <c r="A350" s="5" t="n">
        <v>520</v>
      </c>
      <c r="B350" s="6" t="inlineStr">
        <is>
          <t>-</t>
        </is>
      </c>
      <c r="C350" t="inlineStr">
        <is>
          <t>SPARE NUMBER</t>
        </is>
      </c>
      <c r="F350" s="7" t="n"/>
      <c r="G350" s="8" t="n"/>
      <c r="S350" s="9" t="n"/>
    </row>
    <row r="351">
      <c r="A351" s="5" t="n">
        <v>521</v>
      </c>
      <c r="B351" s="6" t="n">
        <v>1</v>
      </c>
      <c r="C351" t="inlineStr">
        <is>
          <t>TRASH CHUTE</t>
        </is>
      </c>
      <c r="F351" s="7" t="n"/>
      <c r="G351" s="8" t="n"/>
      <c r="S351" s="9" t="inlineStr">
        <is>
          <t>CUSTOM FABRICATION PART OF ITEM #501</t>
        </is>
      </c>
    </row>
    <row r="352">
      <c r="A352" s="5" t="n">
        <v>522</v>
      </c>
      <c r="B352" s="6" t="n">
        <v>1</v>
      </c>
      <c r="C352" t="inlineStr">
        <is>
          <t>TRASH RECEPTACLE</t>
        </is>
      </c>
      <c r="F352" s="7" t="n"/>
      <c r="G352" s="8" t="n"/>
      <c r="S352" s="9" t="inlineStr">
        <is>
          <t>SLIM JIM</t>
        </is>
      </c>
    </row>
    <row r="353">
      <c r="A353" s="5" t="n">
        <v>523</v>
      </c>
      <c r="B353" s="6" t="n">
        <v>1</v>
      </c>
      <c r="C353" t="inlineStr">
        <is>
          <t>DROP-IN HAND SINK</t>
        </is>
      </c>
      <c r="F353" s="7" t="n"/>
      <c r="G353" s="8" t="n"/>
      <c r="H353" t="inlineStr">
        <is>
          <t>1/2"</t>
        </is>
      </c>
      <c r="I353" t="inlineStr">
        <is>
          <t>1/2"</t>
        </is>
      </c>
      <c r="J353" t="n">
        <v>5</v>
      </c>
      <c r="L353" t="inlineStr">
        <is>
          <t>1-1/2"</t>
        </is>
      </c>
      <c r="S353" s="9" t="inlineStr">
        <is>
          <t>WITH SOAP &amp; TOWEL DISPENSER</t>
        </is>
      </c>
    </row>
    <row r="354">
      <c r="A354" s="5" t="n">
        <v>524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  <c r="S354" s="9" t="n"/>
    </row>
    <row r="355">
      <c r="A355" s="5" t="n">
        <v>525</v>
      </c>
      <c r="B355" s="6" t="inlineStr">
        <is>
          <t>-</t>
        </is>
      </c>
      <c r="C355" t="inlineStr">
        <is>
          <t>SPARE NUMBER</t>
        </is>
      </c>
      <c r="F355" s="7" t="n"/>
      <c r="G355" s="8" t="n"/>
      <c r="S355" s="9" t="n"/>
    </row>
    <row r="356">
      <c r="A356" s="3" t="inlineStr">
        <is>
          <t>PASTRY PREPARATION AREA</t>
        </is>
      </c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</row>
    <row r="357">
      <c r="A357" s="5" t="n">
        <v>526</v>
      </c>
      <c r="B357" s="6" t="n">
        <v>1</v>
      </c>
      <c r="C357" t="inlineStr">
        <is>
          <t>PASTRY PICK-UP COUNTER</t>
        </is>
      </c>
      <c r="D357" t="n">
        <v>120</v>
      </c>
      <c r="E357" t="n">
        <v>1</v>
      </c>
      <c r="F357" s="7" t="n">
        <v>40</v>
      </c>
      <c r="G357" s="8">
        <f>IF(E357&gt;1,(1.732*D357*F357)/1000,(D357*F357)/1000)</f>
        <v/>
      </c>
      <c r="S357" s="9" t="inlineStr">
        <is>
          <t>CUSTOM FABRICATION</t>
        </is>
      </c>
    </row>
    <row r="358">
      <c r="A358" s="5" t="n">
        <v>527</v>
      </c>
      <c r="B358" s="6" t="n">
        <v>1</v>
      </c>
      <c r="C358" t="inlineStr">
        <is>
          <t>DOUBLE OVERSHELF</t>
        </is>
      </c>
      <c r="F358" s="7" t="n"/>
      <c r="G358" s="8" t="n"/>
      <c r="S358" s="9" t="inlineStr">
        <is>
          <t>CUSTOM FABRICATION PART OF ITEM #526</t>
        </is>
      </c>
    </row>
    <row r="359">
      <c r="A359" s="5" t="n">
        <v>528</v>
      </c>
      <c r="B359" s="6" t="n">
        <v>1</v>
      </c>
      <c r="C359" t="inlineStr">
        <is>
          <t>UNDERCOUNTER REFRIGERATOR</t>
        </is>
      </c>
      <c r="D359" t="n">
        <v>120</v>
      </c>
      <c r="E359" t="n">
        <v>1</v>
      </c>
      <c r="F359" s="7" t="n">
        <v>8</v>
      </c>
      <c r="G359" s="8">
        <f>IF(E359&gt;1,(1.732*D359*F359)/1000,(D359*F359)/1000)</f>
        <v/>
      </c>
      <c r="K359" t="inlineStr">
        <is>
          <t>1"</t>
        </is>
      </c>
      <c r="S359" s="9" t="inlineStr">
        <is>
          <t>CUSTOM FABRICATION WITH DOOR DRAWERS AND NSF#7 RAIL PART OF ITEM #526</t>
        </is>
      </c>
    </row>
    <row r="360">
      <c r="A360" s="5" t="n">
        <v>529</v>
      </c>
      <c r="B360" s="6" t="inlineStr">
        <is>
          <t>-</t>
        </is>
      </c>
      <c r="C360" t="inlineStr">
        <is>
          <t>SPARE NUMBER</t>
        </is>
      </c>
      <c r="F360" s="7" t="n"/>
      <c r="G360" s="8" t="n"/>
      <c r="S360" s="9" t="n"/>
    </row>
    <row r="361">
      <c r="A361" s="5" t="n">
        <v>530</v>
      </c>
      <c r="B361" s="6" t="inlineStr">
        <is>
          <t>-</t>
        </is>
      </c>
      <c r="C361" t="inlineStr">
        <is>
          <t>SPARE NUMBER</t>
        </is>
      </c>
      <c r="F361" s="7" t="n"/>
      <c r="G361" s="8" t="n"/>
      <c r="S361" s="9" t="n"/>
    </row>
    <row r="362">
      <c r="A362" s="5" t="n">
        <v>531</v>
      </c>
      <c r="B362" s="6" t="n">
        <v>1</v>
      </c>
      <c r="C362" t="inlineStr">
        <is>
          <t>DOUBLE WALL SHELF</t>
        </is>
      </c>
      <c r="F362" s="7" t="n"/>
      <c r="G362" s="8" t="n"/>
      <c r="S362" s="9" t="inlineStr">
        <is>
          <t>CUSTOM FABRICATION</t>
        </is>
      </c>
    </row>
    <row r="363">
      <c r="A363" s="5" t="n">
        <v>532</v>
      </c>
      <c r="B363" s="6" t="n">
        <v>1</v>
      </c>
      <c r="C363" t="inlineStr">
        <is>
          <t>INDUCTION WARMER</t>
        </is>
      </c>
      <c r="D363" t="n">
        <v>120</v>
      </c>
      <c r="E363" t="n">
        <v>1</v>
      </c>
      <c r="F363" s="7" t="n">
        <v>15</v>
      </c>
      <c r="G363" s="8">
        <f>IF(E363&gt;1,(1.732*D363*F363)/1000,(D363*F363)/1000)</f>
        <v/>
      </c>
      <c r="S363" s="9" t="n"/>
    </row>
    <row r="364">
      <c r="A364" s="5" t="n">
        <v>533</v>
      </c>
      <c r="B364" s="6" t="n">
        <v>1</v>
      </c>
      <c r="C364" t="inlineStr">
        <is>
          <t>DIPPERWELL</t>
        </is>
      </c>
      <c r="F364" s="7" t="n"/>
      <c r="G364" s="8" t="n"/>
      <c r="K364" t="inlineStr">
        <is>
          <t>1-1/2"</t>
        </is>
      </c>
      <c r="S364" s="9" t="n"/>
    </row>
    <row r="365">
      <c r="A365" s="5" t="n">
        <v>534</v>
      </c>
      <c r="B365" s="6" t="n">
        <v>1</v>
      </c>
      <c r="C365" t="inlineStr">
        <is>
          <t>ICE CREAM DIPPING CABINET</t>
        </is>
      </c>
      <c r="D365" t="n">
        <v>120</v>
      </c>
      <c r="E365" t="n">
        <v>1</v>
      </c>
      <c r="F365" s="7" t="n">
        <v>6.8</v>
      </c>
      <c r="G365" s="8">
        <f>IF(E365&gt;1,(1.732*D365*F365)/1000,(D365*F365)/1000)</f>
        <v/>
      </c>
      <c r="S365" s="9" t="n"/>
    </row>
    <row r="366">
      <c r="A366" s="5" t="n">
        <v>535</v>
      </c>
      <c r="B366" s="6" t="inlineStr">
        <is>
          <t>-</t>
        </is>
      </c>
      <c r="C366" t="inlineStr">
        <is>
          <t>SPARE NUMBER</t>
        </is>
      </c>
      <c r="F366" s="7" t="n"/>
      <c r="G366" s="8" t="n"/>
      <c r="S366" s="9" t="n"/>
    </row>
    <row r="367">
      <c r="A367" s="5" t="n">
        <v>536</v>
      </c>
      <c r="B367" s="6" t="n">
        <v>1</v>
      </c>
      <c r="C367" t="inlineStr">
        <is>
          <t>REACH-IN FREEZER</t>
        </is>
      </c>
      <c r="D367" t="n">
        <v>120</v>
      </c>
      <c r="E367" t="n">
        <v>1</v>
      </c>
      <c r="F367" s="7" t="n">
        <v>6</v>
      </c>
      <c r="G367" s="8">
        <f>IF(E367&gt;1,(1.732*D367*F367)/1000,(D367*F367)/1000)</f>
        <v/>
      </c>
      <c r="S367" s="9" t="inlineStr">
        <is>
          <t>MOBILE</t>
        </is>
      </c>
    </row>
    <row r="368">
      <c r="A368" s="5" t="n">
        <v>537</v>
      </c>
      <c r="B368" s="6" t="n">
        <v>1</v>
      </c>
      <c r="C368" t="inlineStr">
        <is>
          <t>PASTRY COOLER</t>
        </is>
      </c>
      <c r="D368" t="n">
        <v>120</v>
      </c>
      <c r="E368" t="n">
        <v>1</v>
      </c>
      <c r="F368" s="7" t="n">
        <v>20</v>
      </c>
      <c r="G368" s="8">
        <f>IF(E368&gt;1,(1.732*D368*F368)/1000,(D368*F368)/1000)</f>
        <v/>
      </c>
      <c r="S368" s="9" t="n"/>
    </row>
    <row r="369">
      <c r="A369" s="5" t="n">
        <v>538</v>
      </c>
      <c r="B369" s="6" t="n">
        <v>1</v>
      </c>
      <c r="C369" t="inlineStr">
        <is>
          <t>FLOOR TROUGH &amp; GRATE</t>
        </is>
      </c>
      <c r="F369" s="7" t="n"/>
      <c r="G369" s="8" t="n"/>
      <c r="L369" t="inlineStr">
        <is>
          <t>2"</t>
        </is>
      </c>
      <c r="S369" s="9" t="inlineStr">
        <is>
          <t>CUSTOM FABRICATION</t>
        </is>
      </c>
    </row>
    <row r="370">
      <c r="A370" s="5" t="n">
        <v>539</v>
      </c>
      <c r="B370" s="6" t="inlineStr">
        <is>
          <t>-</t>
        </is>
      </c>
      <c r="C370" t="inlineStr">
        <is>
          <t>SPARE NUMBER</t>
        </is>
      </c>
      <c r="F370" s="7" t="n"/>
      <c r="G370" s="8" t="n"/>
      <c r="S370" s="9" t="n"/>
    </row>
    <row r="371">
      <c r="A371" s="5" t="n">
        <v>540</v>
      </c>
      <c r="B371" s="6" t="inlineStr">
        <is>
          <t>-</t>
        </is>
      </c>
      <c r="C371" t="inlineStr">
        <is>
          <t>SPARE NUMBER</t>
        </is>
      </c>
      <c r="F371" s="7" t="n"/>
      <c r="G371" s="8" t="n"/>
      <c r="S371" s="9" t="n"/>
    </row>
    <row r="372">
      <c r="A372" s="5" t="n">
        <v>541</v>
      </c>
      <c r="B372" s="6" t="n">
        <v>1</v>
      </c>
      <c r="C372" t="inlineStr">
        <is>
          <t>EVAPORATOR COIL</t>
        </is>
      </c>
      <c r="D372" t="n">
        <v>120</v>
      </c>
      <c r="E372" t="n">
        <v>1</v>
      </c>
      <c r="F372" s="7" t="n">
        <v>1.8</v>
      </c>
      <c r="G372" s="8">
        <f>IF(E372&gt;1,(1.732*D372*F372)/1000,(D372*F372)/1000)</f>
        <v/>
      </c>
      <c r="K372" t="inlineStr">
        <is>
          <t>3/4"</t>
        </is>
      </c>
      <c r="S372" s="9" t="inlineStr">
        <is>
          <t>ON EMERGENCY POWER</t>
        </is>
      </c>
    </row>
    <row r="373">
      <c r="A373" s="5" t="n">
        <v>542</v>
      </c>
      <c r="B373" s="6" t="n">
        <v>5</v>
      </c>
      <c r="C373" t="inlineStr">
        <is>
          <t>COOLER STORAGE SHELVING</t>
        </is>
      </c>
      <c r="F373" s="7" t="n"/>
      <c r="G373" s="8" t="n"/>
      <c r="S373" s="9" t="inlineStr">
        <is>
          <t>MOBILE FIVE TIER</t>
        </is>
      </c>
    </row>
    <row r="374">
      <c r="A374" s="5" t="n">
        <v>543</v>
      </c>
      <c r="B374" s="6" t="inlineStr">
        <is>
          <t>-</t>
        </is>
      </c>
      <c r="C374" t="inlineStr">
        <is>
          <t>SPARE NUMBER</t>
        </is>
      </c>
      <c r="F374" s="7" t="n"/>
      <c r="G374" s="8" t="n"/>
      <c r="S374" s="9" t="n"/>
    </row>
    <row r="375">
      <c r="A375" s="5" t="n">
        <v>544</v>
      </c>
      <c r="B375" s="6" t="inlineStr">
        <is>
          <t>-</t>
        </is>
      </c>
      <c r="C375" t="inlineStr">
        <is>
          <t>SPARE NUMBER</t>
        </is>
      </c>
      <c r="F375" s="7" t="n"/>
      <c r="G375" s="8" t="n"/>
      <c r="S375" s="9" t="n"/>
    </row>
    <row r="376">
      <c r="A376" s="5" t="n">
        <v>545</v>
      </c>
      <c r="B376" s="6" t="inlineStr">
        <is>
          <t>-</t>
        </is>
      </c>
      <c r="C376" t="inlineStr">
        <is>
          <t>SPARE NUMBER</t>
        </is>
      </c>
      <c r="F376" s="7" t="n"/>
      <c r="G376" s="8" t="n"/>
      <c r="S376" s="9" t="n"/>
    </row>
    <row r="377">
      <c r="A377" s="5" t="n">
        <v>546</v>
      </c>
      <c r="B377" s="6" t="n">
        <v>1</v>
      </c>
      <c r="C377" t="inlineStr">
        <is>
          <t>60 QT. MIXER</t>
        </is>
      </c>
      <c r="D377" t="n">
        <v>208</v>
      </c>
      <c r="E377" t="n">
        <v>3</v>
      </c>
      <c r="F377" s="7" t="n">
        <v>9</v>
      </c>
      <c r="G377" s="8">
        <f>IF(E377&gt;1,(1.732*D377*F377)/1000,(D377*F377)/1000)</f>
        <v/>
      </c>
      <c r="S377" s="9" t="n"/>
    </row>
    <row r="378">
      <c r="A378" s="5" t="n">
        <v>547</v>
      </c>
      <c r="B378" s="6" t="n">
        <v>1</v>
      </c>
      <c r="C378" t="inlineStr">
        <is>
          <t>MIXER ATTACHMENT SHELF</t>
        </is>
      </c>
      <c r="F378" s="7" t="n"/>
      <c r="G378" s="8" t="n"/>
      <c r="S378" s="9" t="inlineStr">
        <is>
          <t>CUSTOM FABRICATION</t>
        </is>
      </c>
    </row>
    <row r="379">
      <c r="A379" s="5" t="n">
        <v>548</v>
      </c>
      <c r="B379" s="6" t="n">
        <v>1</v>
      </c>
      <c r="C379" t="inlineStr">
        <is>
          <t>PASTRY PREPARATION TABLE WITH SINKS</t>
        </is>
      </c>
      <c r="D379" t="n">
        <v>120</v>
      </c>
      <c r="E379" t="n">
        <v>1</v>
      </c>
      <c r="F379" s="7" t="n">
        <v>40</v>
      </c>
      <c r="G379" s="8">
        <f>IF(E379&gt;1,(1.732*D379*F379)/1000,(D379*F379)/1000)</f>
        <v/>
      </c>
      <c r="H379" t="inlineStr">
        <is>
          <t>(2)1/2"</t>
        </is>
      </c>
      <c r="I379" t="inlineStr">
        <is>
          <t>(2)1/2"</t>
        </is>
      </c>
      <c r="J379" t="n">
        <v>30</v>
      </c>
      <c r="K379" t="inlineStr">
        <is>
          <t>(2)1-1/2"</t>
        </is>
      </c>
      <c r="S379" s="9" t="inlineStr">
        <is>
          <t>CUSTOM FABRICATION</t>
        </is>
      </c>
    </row>
    <row r="380">
      <c r="A380" s="5" t="n">
        <v>549</v>
      </c>
      <c r="B380" s="6" t="inlineStr">
        <is>
          <t>-</t>
        </is>
      </c>
      <c r="C380" t="inlineStr">
        <is>
          <t>SPARE NUMBER</t>
        </is>
      </c>
      <c r="F380" s="7" t="n"/>
      <c r="G380" s="8" t="n"/>
      <c r="S380" s="9" t="n"/>
    </row>
    <row r="381">
      <c r="A381" s="5" t="n">
        <v>550</v>
      </c>
      <c r="B381" s="6" t="inlineStr">
        <is>
          <t>-</t>
        </is>
      </c>
      <c r="C381" t="inlineStr">
        <is>
          <t>SPARE NUMBER</t>
        </is>
      </c>
      <c r="F381" s="7" t="n"/>
      <c r="G381" s="8" t="n"/>
      <c r="S381" s="9" t="n"/>
    </row>
    <row r="382">
      <c r="A382" s="5" t="n">
        <v>551</v>
      </c>
      <c r="B382" s="6" t="n">
        <v>1</v>
      </c>
      <c r="C382" t="inlineStr">
        <is>
          <t>DOUBLE WALL SHELF</t>
        </is>
      </c>
      <c r="F382" s="7" t="n"/>
      <c r="G382" s="8" t="n"/>
      <c r="S382" s="9" t="inlineStr">
        <is>
          <t>CUSTOM FABRICATION</t>
        </is>
      </c>
    </row>
    <row r="383">
      <c r="A383" s="5" t="n">
        <v>552</v>
      </c>
      <c r="B383" s="6" t="n">
        <v>1</v>
      </c>
      <c r="C383" t="inlineStr">
        <is>
          <t>TRASH RECEPTACLE</t>
        </is>
      </c>
      <c r="F383" s="7" t="n"/>
      <c r="G383" s="8" t="n"/>
      <c r="S383" s="9" t="inlineStr">
        <is>
          <t>WITH LID AND DOLLY</t>
        </is>
      </c>
    </row>
    <row r="384">
      <c r="A384" s="5" t="n">
        <v>553</v>
      </c>
      <c r="B384" s="6" t="n">
        <v>3</v>
      </c>
      <c r="C384" t="inlineStr">
        <is>
          <t>INGREDIENT BIN</t>
        </is>
      </c>
      <c r="F384" s="7" t="n"/>
      <c r="G384" s="8" t="n"/>
      <c r="S384" s="9" t="inlineStr">
        <is>
          <t>MOBILE</t>
        </is>
      </c>
    </row>
    <row r="385">
      <c r="A385" s="5" t="n">
        <v>554</v>
      </c>
      <c r="B385" s="6" t="n">
        <v>1</v>
      </c>
      <c r="C385" t="inlineStr">
        <is>
          <t>UNDERCOUNTER REFRIGERATOR</t>
        </is>
      </c>
      <c r="D385" t="n">
        <v>120</v>
      </c>
      <c r="E385" t="n">
        <v>1</v>
      </c>
      <c r="F385" s="7" t="n">
        <v>8</v>
      </c>
      <c r="G385" s="8">
        <f>IF(E385&gt;1,(1.732*D385*F385)/1000,(D385*F385)/1000)</f>
        <v/>
      </c>
      <c r="K385" t="inlineStr">
        <is>
          <t>1"</t>
        </is>
      </c>
      <c r="S385" s="9" t="inlineStr">
        <is>
          <t>CUSTOM FABRICATION WITH DOOR DRAWERS AND NSF#7 RAIL PART OF ITEM #548</t>
        </is>
      </c>
    </row>
    <row r="386">
      <c r="A386" s="5" t="n">
        <v>555</v>
      </c>
      <c r="B386" s="6" t="inlineStr">
        <is>
          <t>-</t>
        </is>
      </c>
      <c r="C386" t="inlineStr">
        <is>
          <t>SPARE NUMBER</t>
        </is>
      </c>
      <c r="F386" s="7" t="n"/>
      <c r="G386" s="8" t="n"/>
      <c r="S386" s="9" t="n"/>
    </row>
    <row r="387">
      <c r="A387" s="5" t="n">
        <v>556</v>
      </c>
      <c r="B387" s="6" t="n">
        <v>1</v>
      </c>
      <c r="C387" t="inlineStr">
        <is>
          <t>COMBI OVEN</t>
        </is>
      </c>
      <c r="D387" t="n">
        <v>480</v>
      </c>
      <c r="E387" t="n">
        <v>3</v>
      </c>
      <c r="F387" s="7" t="n">
        <v>14.4</v>
      </c>
      <c r="G387" s="8">
        <f>IF(E387&gt;1,(1.732*D387*F387)/1000,(D387*F387)/1000)</f>
        <v/>
      </c>
      <c r="H387" t="inlineStr">
        <is>
          <t>3/4"_x000D_
3/4"</t>
        </is>
      </c>
      <c r="K387" t="inlineStr">
        <is>
          <t>2"</t>
        </is>
      </c>
      <c r="S387" s="9" t="inlineStr">
        <is>
          <t>MOBILE WITH STAND</t>
        </is>
      </c>
    </row>
    <row r="388">
      <c r="A388" s="5" t="n">
        <v>557</v>
      </c>
      <c r="B388" s="6" t="n">
        <v>1</v>
      </c>
      <c r="C388" t="inlineStr">
        <is>
          <t>TRASH RECEPTACLE</t>
        </is>
      </c>
      <c r="F388" s="7" t="n"/>
      <c r="G388" s="8" t="n"/>
      <c r="S388" s="9" t="inlineStr">
        <is>
          <t>WITH LID AND DOLLY</t>
        </is>
      </c>
    </row>
    <row r="389">
      <c r="A389" s="5" t="n">
        <v>558</v>
      </c>
      <c r="B389" s="6" t="inlineStr">
        <is>
          <t>-</t>
        </is>
      </c>
      <c r="C389" t="inlineStr">
        <is>
          <t>SPARE NUMBER</t>
        </is>
      </c>
      <c r="F389" s="7" t="n"/>
      <c r="G389" s="8" t="n"/>
      <c r="S389" s="9" t="n"/>
    </row>
    <row r="390">
      <c r="A390" s="5" t="n">
        <v>559</v>
      </c>
      <c r="B390" s="6" t="inlineStr">
        <is>
          <t>-</t>
        </is>
      </c>
      <c r="C390" t="inlineStr">
        <is>
          <t>SPARE NUMBER</t>
        </is>
      </c>
      <c r="F390" s="7" t="n"/>
      <c r="G390" s="8" t="n"/>
      <c r="S390" s="9" t="n"/>
    </row>
    <row r="391">
      <c r="A391" s="5" t="n">
        <v>560</v>
      </c>
      <c r="B391" s="6" t="inlineStr">
        <is>
          <t>-</t>
        </is>
      </c>
      <c r="C391" t="inlineStr">
        <is>
          <t>SPARE NUMBER</t>
        </is>
      </c>
      <c r="F391" s="7" t="n"/>
      <c r="G391" s="8" t="n"/>
      <c r="S391" s="9" t="n"/>
    </row>
    <row r="392">
      <c r="A392" s="5" t="n">
        <v>561</v>
      </c>
      <c r="B392" s="6" t="n">
        <v>1</v>
      </c>
      <c r="C392" t="inlineStr">
        <is>
          <t>HAND SINK</t>
        </is>
      </c>
      <c r="F392" s="7" t="n"/>
      <c r="G392" s="8" t="n"/>
      <c r="H392" t="inlineStr">
        <is>
          <t>1/2"</t>
        </is>
      </c>
      <c r="I392" t="inlineStr">
        <is>
          <t>1/2"</t>
        </is>
      </c>
      <c r="J392" t="n">
        <v>5</v>
      </c>
      <c r="L392" t="inlineStr">
        <is>
          <t>1-1/2"</t>
        </is>
      </c>
      <c r="S392" s="9" t="inlineStr">
        <is>
          <t>WITH VENDOR PROVIDED SOAP &amp; TOWEL DISPENSER</t>
        </is>
      </c>
    </row>
    <row r="393">
      <c r="A393" s="5" t="n">
        <v>562</v>
      </c>
      <c r="B393" s="6" t="n">
        <v>1</v>
      </c>
      <c r="C393" t="inlineStr">
        <is>
          <t>TRASH RECEPTACLE</t>
        </is>
      </c>
      <c r="F393" s="7" t="n"/>
      <c r="G393" s="8" t="n"/>
      <c r="S393" s="9" t="inlineStr">
        <is>
          <t>SLIM JIM</t>
        </is>
      </c>
    </row>
    <row r="394">
      <c r="A394" s="5" t="n">
        <v>563</v>
      </c>
      <c r="B394" s="6" t="n">
        <v>1</v>
      </c>
      <c r="C394" t="inlineStr">
        <is>
          <t>PREPARATON TABLE</t>
        </is>
      </c>
      <c r="F394" s="7" t="n"/>
      <c r="G394" s="8" t="n"/>
      <c r="S394" s="9" t="inlineStr">
        <is>
          <t>CUSTOM FABRICATION</t>
        </is>
      </c>
    </row>
    <row r="395">
      <c r="A395" s="5" t="n">
        <v>564</v>
      </c>
      <c r="B395" s="6" t="n">
        <v>1</v>
      </c>
      <c r="C395" t="inlineStr">
        <is>
          <t>TRIPLE OVERSHELF</t>
        </is>
      </c>
      <c r="F395" s="7" t="n"/>
      <c r="G395" s="8" t="n"/>
      <c r="S395" s="9" t="inlineStr">
        <is>
          <t>CUSTOM FABRICATION CEILING MOUNTED</t>
        </is>
      </c>
    </row>
    <row r="396">
      <c r="A396" s="5" t="n">
        <v>565</v>
      </c>
      <c r="B396" s="6" t="inlineStr">
        <is>
          <t>-</t>
        </is>
      </c>
      <c r="C396" t="inlineStr">
        <is>
          <t>SPARE NUMBER</t>
        </is>
      </c>
      <c r="F396" s="7" t="n"/>
      <c r="G396" s="8" t="n"/>
      <c r="S396" s="9" t="n"/>
    </row>
    <row r="397">
      <c r="A397" s="3" t="inlineStr">
        <is>
          <t>ROOM SERVICE AREA</t>
        </is>
      </c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</row>
    <row r="398">
      <c r="A398" s="5" t="n">
        <v>566</v>
      </c>
      <c r="B398" s="6" t="inlineStr">
        <is>
          <t>-</t>
        </is>
      </c>
      <c r="C398" t="inlineStr">
        <is>
          <t>SPARE NUMBER</t>
        </is>
      </c>
      <c r="F398" s="7" t="n"/>
      <c r="G398" s="8" t="n"/>
      <c r="S398" s="9" t="n"/>
    </row>
    <row r="399">
      <c r="A399" s="5" t="n">
        <v>567</v>
      </c>
      <c r="B399" s="6" t="inlineStr">
        <is>
          <t>-</t>
        </is>
      </c>
      <c r="C399" t="inlineStr">
        <is>
          <t>SPARE NUMBER</t>
        </is>
      </c>
      <c r="F399" s="7" t="n"/>
      <c r="G399" s="8" t="n"/>
      <c r="S399" s="9" t="n"/>
    </row>
    <row r="400">
      <c r="A400" s="5" t="n">
        <v>568</v>
      </c>
      <c r="B400" s="6" t="inlineStr">
        <is>
          <t>-</t>
        </is>
      </c>
      <c r="C400" t="inlineStr">
        <is>
          <t>SPARE NUMBER</t>
        </is>
      </c>
      <c r="F400" s="7" t="n"/>
      <c r="G400" s="8" t="n"/>
      <c r="S400" s="9" t="n"/>
    </row>
    <row r="401">
      <c r="A401" s="5" t="n">
        <v>569</v>
      </c>
      <c r="B401" s="6" t="inlineStr">
        <is>
          <t>-</t>
        </is>
      </c>
      <c r="C401" t="inlineStr">
        <is>
          <t>SPARE NUMBER</t>
        </is>
      </c>
      <c r="F401" s="7" t="n"/>
      <c r="G401" s="8" t="n"/>
      <c r="S401" s="9" t="n"/>
    </row>
    <row r="402">
      <c r="A402" s="5" t="n">
        <v>570</v>
      </c>
      <c r="B402" s="6" t="inlineStr">
        <is>
          <t>-</t>
        </is>
      </c>
      <c r="C402" t="inlineStr">
        <is>
          <t>SPARE NUMBER</t>
        </is>
      </c>
      <c r="F402" s="7" t="n"/>
      <c r="G402" s="8" t="n"/>
      <c r="S402" s="9" t="n"/>
    </row>
    <row r="403">
      <c r="A403" s="5" t="n">
        <v>571</v>
      </c>
      <c r="B403" s="6" t="inlineStr">
        <is>
          <t>-</t>
        </is>
      </c>
      <c r="C403" t="inlineStr">
        <is>
          <t>SPARE NUMBER</t>
        </is>
      </c>
      <c r="F403" s="7" t="n"/>
      <c r="G403" s="8" t="n"/>
      <c r="S403" s="9" t="n"/>
    </row>
    <row r="404">
      <c r="A404" s="5" t="n">
        <v>572</v>
      </c>
      <c r="B404" s="6" t="inlineStr">
        <is>
          <t>-</t>
        </is>
      </c>
      <c r="C404" t="inlineStr">
        <is>
          <t>SPARE NUMBER</t>
        </is>
      </c>
      <c r="F404" s="7" t="n"/>
      <c r="G404" s="8" t="n"/>
      <c r="S404" s="9" t="n"/>
    </row>
    <row r="405">
      <c r="A405" s="5" t="n">
        <v>573</v>
      </c>
      <c r="B405" s="6" t="n">
        <v>3</v>
      </c>
      <c r="C405" t="inlineStr">
        <is>
          <t>ROOM SERVICE TABLES</t>
        </is>
      </c>
      <c r="F405" s="7" t="n"/>
      <c r="G405" s="8" t="n"/>
      <c r="S405" s="9" t="inlineStr">
        <is>
          <t>MOBILE WITH HOT BOX</t>
        </is>
      </c>
    </row>
    <row r="406">
      <c r="A406" s="5" t="n">
        <v>574</v>
      </c>
      <c r="B406" s="6" t="n">
        <v>3</v>
      </c>
      <c r="C406" t="inlineStr">
        <is>
          <t>ROOM SERVICE HOT BOXES</t>
        </is>
      </c>
      <c r="F406" s="7" t="n"/>
      <c r="G406" s="8" t="n"/>
      <c r="S406" s="9" t="n"/>
    </row>
    <row r="407">
      <c r="A407" s="5" t="n">
        <v>575</v>
      </c>
      <c r="B407" s="6" t="inlineStr">
        <is>
          <t>-</t>
        </is>
      </c>
      <c r="C407" t="inlineStr">
        <is>
          <t>SPARE NUMBER</t>
        </is>
      </c>
      <c r="F407" s="7" t="n"/>
      <c r="G407" s="8" t="n"/>
      <c r="S407" s="9" t="n"/>
    </row>
    <row r="408">
      <c r="A408" s="5" t="n">
        <v>576</v>
      </c>
      <c r="B408" s="6" t="n">
        <v>1</v>
      </c>
      <c r="C408" t="inlineStr">
        <is>
          <t>HAND SINK</t>
        </is>
      </c>
      <c r="F408" s="7" t="n"/>
      <c r="G408" s="8" t="n"/>
      <c r="H408" t="inlineStr">
        <is>
          <t>1/2"</t>
        </is>
      </c>
      <c r="I408" t="inlineStr">
        <is>
          <t>1/2"</t>
        </is>
      </c>
      <c r="J408" t="n">
        <v>5</v>
      </c>
      <c r="L408" t="inlineStr">
        <is>
          <t>1-1/2"</t>
        </is>
      </c>
      <c r="S408" s="9" t="inlineStr">
        <is>
          <t>WITH VENDOR PROVIDED SOAP &amp; TOWEL DISPENSER</t>
        </is>
      </c>
    </row>
    <row r="409">
      <c r="A409" s="5" t="n">
        <v>577</v>
      </c>
      <c r="B409" s="6" t="n">
        <v>1</v>
      </c>
      <c r="C409" t="inlineStr">
        <is>
          <t>TRASH RECEPTACLE</t>
        </is>
      </c>
      <c r="F409" s="7" t="n"/>
      <c r="G409" s="8" t="n"/>
      <c r="S409" s="9" t="inlineStr">
        <is>
          <t>SLIM JIM</t>
        </is>
      </c>
    </row>
    <row r="410">
      <c r="A410" s="5" t="n">
        <v>578</v>
      </c>
      <c r="B410" s="6" t="n">
        <v>1</v>
      </c>
      <c r="C410" t="inlineStr">
        <is>
          <t>ROOM SERVICE TABLE WITH SINK</t>
        </is>
      </c>
      <c r="D410" t="n">
        <v>120</v>
      </c>
      <c r="E410" t="n">
        <v>1</v>
      </c>
      <c r="F410" s="7" t="n">
        <v>40</v>
      </c>
      <c r="G410" s="8">
        <f>IF(E410&gt;1,(1.732*D410*F410)/1000,(D410*F410)/1000)</f>
        <v/>
      </c>
      <c r="H410" t="inlineStr">
        <is>
          <t>1/2"</t>
        </is>
      </c>
      <c r="I410" t="inlineStr">
        <is>
          <t>1/2"</t>
        </is>
      </c>
      <c r="J410" t="n">
        <v>30</v>
      </c>
      <c r="K410" t="inlineStr">
        <is>
          <t>1-1/2"</t>
        </is>
      </c>
      <c r="S410" s="9" t="inlineStr">
        <is>
          <t>CUSTOM FABRICATION</t>
        </is>
      </c>
    </row>
    <row r="411">
      <c r="A411" s="5" t="n">
        <v>579</v>
      </c>
      <c r="B411" s="6" t="inlineStr">
        <is>
          <t>-</t>
        </is>
      </c>
      <c r="C411" t="inlineStr">
        <is>
          <t>SPARE NUMBER</t>
        </is>
      </c>
      <c r="F411" s="7" t="n"/>
      <c r="G411" s="8" t="n"/>
      <c r="S411" s="9" t="n"/>
    </row>
    <row r="412">
      <c r="A412" s="5" t="n">
        <v>580</v>
      </c>
      <c r="B412" s="6" t="inlineStr">
        <is>
          <t>-</t>
        </is>
      </c>
      <c r="C412" t="inlineStr">
        <is>
          <t>SPARE NUMBER</t>
        </is>
      </c>
      <c r="F412" s="7" t="n"/>
      <c r="G412" s="8" t="n"/>
      <c r="S412" s="9" t="n"/>
    </row>
    <row r="413">
      <c r="A413" s="5" t="n">
        <v>581</v>
      </c>
      <c r="B413" s="6" t="n">
        <v>1</v>
      </c>
      <c r="C413" t="inlineStr">
        <is>
          <t>DOUBLE WALL SHELF</t>
        </is>
      </c>
      <c r="F413" s="7" t="n"/>
      <c r="G413" s="8" t="n"/>
      <c r="S413" s="9" t="inlineStr">
        <is>
          <t>CUSTOM FABRICATION</t>
        </is>
      </c>
    </row>
    <row r="414">
      <c r="A414" s="5" t="n">
        <v>582</v>
      </c>
      <c r="B414" s="6" t="inlineStr">
        <is>
          <t>-</t>
        </is>
      </c>
      <c r="C414" t="inlineStr">
        <is>
          <t>SPARE NUMBER</t>
        </is>
      </c>
      <c r="F414" s="7" t="n"/>
      <c r="G414" s="8" t="n"/>
      <c r="S414" s="9" t="n"/>
    </row>
    <row r="415">
      <c r="A415" s="5" t="n">
        <v>583</v>
      </c>
      <c r="B415" s="6" t="n">
        <v>1</v>
      </c>
      <c r="C415" t="inlineStr">
        <is>
          <t>TRASH RECEPTACLE</t>
        </is>
      </c>
      <c r="F415" s="7" t="n"/>
      <c r="G415" s="8" t="n"/>
      <c r="S415" s="9" t="inlineStr">
        <is>
          <t>WITH LID AND DOLLY</t>
        </is>
      </c>
    </row>
    <row r="416">
      <c r="A416" s="5" t="n">
        <v>584</v>
      </c>
      <c r="B416" s="6" t="n">
        <v>1</v>
      </c>
      <c r="C416" t="inlineStr">
        <is>
          <t>COFFEE BREWER</t>
        </is>
      </c>
      <c r="D416" t="n">
        <v>208</v>
      </c>
      <c r="E416" t="n">
        <v>1</v>
      </c>
      <c r="F416" s="7" t="n">
        <v>28.3</v>
      </c>
      <c r="G416" s="8">
        <f>IF(E416&gt;1,(1.732*D416*F416)/1000,(D416*F416)/1000)</f>
        <v/>
      </c>
      <c r="H416" t="inlineStr">
        <is>
          <t>1/4"</t>
        </is>
      </c>
      <c r="S416" s="9" t="inlineStr">
        <is>
          <t>BY VENDOR</t>
        </is>
      </c>
    </row>
    <row r="417">
      <c r="A417" s="5" t="n">
        <v>585</v>
      </c>
      <c r="B417" s="6" t="inlineStr">
        <is>
          <t>-</t>
        </is>
      </c>
      <c r="C417" t="inlineStr">
        <is>
          <t>SPARE NUMBER</t>
        </is>
      </c>
      <c r="F417" s="7" t="n"/>
      <c r="G417" s="8" t="n"/>
      <c r="S417" s="9" t="n"/>
    </row>
    <row r="418">
      <c r="A418" s="5" t="n">
        <v>586</v>
      </c>
      <c r="B418" s="6" t="n">
        <v>1</v>
      </c>
      <c r="C418" t="inlineStr">
        <is>
          <t>ICED TEA BREWER</t>
        </is>
      </c>
      <c r="D418" t="n">
        <v>120</v>
      </c>
      <c r="E418" t="n">
        <v>1</v>
      </c>
      <c r="F418" s="7" t="n">
        <v>14.4</v>
      </c>
      <c r="G418" s="8">
        <f>IF(E418&gt;1,(1.732*D418*F418)/1000,(D418*F418)/1000)</f>
        <v/>
      </c>
      <c r="H418" t="inlineStr">
        <is>
          <t>1/4"</t>
        </is>
      </c>
      <c r="S418" s="9" t="inlineStr">
        <is>
          <t>BY VENDOR</t>
        </is>
      </c>
    </row>
    <row r="419">
      <c r="A419" s="5" t="n">
        <v>587</v>
      </c>
      <c r="B419" s="6" t="n">
        <v>1</v>
      </c>
      <c r="C419" t="inlineStr">
        <is>
          <t>ESPRESSO MACHINE</t>
        </is>
      </c>
      <c r="D419" t="n">
        <v>120</v>
      </c>
      <c r="E419" t="n">
        <v>1</v>
      </c>
      <c r="F419" s="7" t="n">
        <v>13</v>
      </c>
      <c r="G419" s="8">
        <f>IF(E419&gt;1,(1.732*D419*F419)/1000,(D419*F419)/1000)</f>
        <v/>
      </c>
      <c r="H419" t="inlineStr">
        <is>
          <t>3/8"</t>
        </is>
      </c>
      <c r="K419" t="inlineStr">
        <is>
          <t>1-1/4"</t>
        </is>
      </c>
      <c r="S419" s="9" t="inlineStr">
        <is>
          <t>2 GROUP</t>
        </is>
      </c>
    </row>
    <row r="420">
      <c r="A420" s="5" t="n">
        <v>588</v>
      </c>
      <c r="B420" s="6" t="n">
        <v>1</v>
      </c>
      <c r="C420" t="inlineStr">
        <is>
          <t>ESPRESSO GRINDER</t>
        </is>
      </c>
      <c r="D420" t="n">
        <v>120</v>
      </c>
      <c r="E420" t="n">
        <v>1</v>
      </c>
      <c r="F420" s="7" t="n">
        <v>7.5</v>
      </c>
      <c r="G420" s="8">
        <f>IF(E420&gt;1,(1.732*D420*F420)/1000,(D420*F420)/1000)</f>
        <v/>
      </c>
      <c r="S420" s="9" t="n"/>
    </row>
    <row r="421">
      <c r="A421" s="5" t="n">
        <v>589</v>
      </c>
      <c r="B421" s="6" t="inlineStr">
        <is>
          <t>-</t>
        </is>
      </c>
      <c r="C421" t="inlineStr">
        <is>
          <t>SPARE NUMBER</t>
        </is>
      </c>
      <c r="F421" s="7" t="n"/>
      <c r="G421" s="8" t="n"/>
      <c r="S421" s="9" t="n"/>
    </row>
    <row r="422">
      <c r="A422" s="5" t="n">
        <v>590</v>
      </c>
      <c r="B422" s="6" t="inlineStr">
        <is>
          <t>-</t>
        </is>
      </c>
      <c r="C422" t="inlineStr">
        <is>
          <t>SPARE NUMBER</t>
        </is>
      </c>
      <c r="F422" s="7" t="n"/>
      <c r="G422" s="8" t="n"/>
      <c r="S422" s="9" t="n"/>
    </row>
    <row r="423">
      <c r="A423" s="5" t="n">
        <v>591</v>
      </c>
      <c r="B423" s="6" t="n">
        <v>2</v>
      </c>
      <c r="C423" t="inlineStr">
        <is>
          <t>GLASS RACK DISH DOLLY</t>
        </is>
      </c>
      <c r="F423" s="7" t="n"/>
      <c r="G423" s="8" t="n"/>
      <c r="S423" s="9" t="inlineStr">
        <is>
          <t>MOBILE</t>
        </is>
      </c>
    </row>
    <row r="424">
      <c r="A424" s="5" t="n">
        <v>592</v>
      </c>
      <c r="B424" s="6" t="n">
        <v>1</v>
      </c>
      <c r="C424" t="inlineStr">
        <is>
          <t>POP-UP TOASTER</t>
        </is>
      </c>
      <c r="D424" t="n">
        <v>120</v>
      </c>
      <c r="E424" t="n">
        <v>1</v>
      </c>
      <c r="F424" s="7" t="n">
        <v>15</v>
      </c>
      <c r="G424" s="8">
        <f>IF(E424&gt;1,(1.732*D424*F424)/1000,(D424*F424)/1000)</f>
        <v/>
      </c>
      <c r="S424" s="9" t="n"/>
    </row>
    <row r="425">
      <c r="A425" s="5" t="n">
        <v>593</v>
      </c>
      <c r="B425" s="6" t="n">
        <v>1</v>
      </c>
      <c r="C425" t="inlineStr">
        <is>
          <t>REACH-IN FREEZER</t>
        </is>
      </c>
      <c r="D425" t="n">
        <v>120</v>
      </c>
      <c r="E425" t="n">
        <v>1</v>
      </c>
      <c r="F425" s="7" t="n">
        <v>9.4</v>
      </c>
      <c r="G425" s="8">
        <f>IF(E425&gt;1,(1.732*D425*F425)/1000,(D425*F425)/1000)</f>
        <v/>
      </c>
      <c r="S425" s="9" t="inlineStr">
        <is>
          <t>MOBILE</t>
        </is>
      </c>
    </row>
    <row r="426">
      <c r="A426" s="5" t="n">
        <v>594</v>
      </c>
      <c r="B426" s="6" t="n">
        <v>14</v>
      </c>
      <c r="C426" t="inlineStr">
        <is>
          <t>ROOM SERVICE HOT BOXES</t>
        </is>
      </c>
      <c r="F426" s="7" t="n"/>
      <c r="G426" s="8" t="n"/>
      <c r="S426" s="9" t="n"/>
    </row>
    <row r="427">
      <c r="A427" s="5" t="n">
        <v>595</v>
      </c>
      <c r="B427" s="6" t="inlineStr">
        <is>
          <t>-</t>
        </is>
      </c>
      <c r="C427" t="inlineStr">
        <is>
          <t>SPARE NUMBER</t>
        </is>
      </c>
      <c r="F427" s="7" t="n"/>
      <c r="G427" s="8" t="n"/>
      <c r="S427" s="9" t="n"/>
    </row>
    <row r="428">
      <c r="A428" s="5" t="n">
        <v>596</v>
      </c>
      <c r="B428" s="6" t="n">
        <v>1</v>
      </c>
      <c r="C428" t="inlineStr">
        <is>
          <t>DOUBLE WALL SHELF</t>
        </is>
      </c>
      <c r="F428" s="7" t="n"/>
      <c r="G428" s="8" t="n"/>
      <c r="S428" s="9" t="inlineStr">
        <is>
          <t>CUSTOM FABRICATION</t>
        </is>
      </c>
    </row>
    <row r="429">
      <c r="A429" s="5" t="n">
        <v>597</v>
      </c>
      <c r="B429" s="6" t="n">
        <v>8</v>
      </c>
      <c r="C429" t="inlineStr">
        <is>
          <t>ROOM SERVICE TABLES</t>
        </is>
      </c>
      <c r="F429" s="7" t="n"/>
      <c r="G429" s="8" t="n"/>
      <c r="S429" s="9" t="inlineStr">
        <is>
          <t>MOBILE FOLDED</t>
        </is>
      </c>
    </row>
    <row r="430">
      <c r="A430" s="5" t="n">
        <v>598</v>
      </c>
      <c r="B430" s="6" t="inlineStr">
        <is>
          <t>-</t>
        </is>
      </c>
      <c r="C430" t="inlineStr">
        <is>
          <t>SPARE NUMBER</t>
        </is>
      </c>
      <c r="F430" s="7" t="n"/>
      <c r="G430" s="8" t="n"/>
      <c r="S430" s="9" t="n"/>
    </row>
    <row r="431">
      <c r="A431" s="5" t="n">
        <v>599</v>
      </c>
      <c r="B431" s="6" t="inlineStr">
        <is>
          <t>-</t>
        </is>
      </c>
      <c r="C431" t="inlineStr">
        <is>
          <t>SPARE NUMBER</t>
        </is>
      </c>
      <c r="F431" s="7" t="n"/>
      <c r="G431" s="8" t="n"/>
      <c r="S431" s="9" t="n"/>
    </row>
    <row r="432">
      <c r="A432" s="5" t="n">
        <v>600</v>
      </c>
      <c r="B432" s="6" t="inlineStr">
        <is>
          <t>-</t>
        </is>
      </c>
      <c r="C432" t="inlineStr">
        <is>
          <t>SPARE NUMBER</t>
        </is>
      </c>
      <c r="F432" s="7" t="n"/>
      <c r="G432" s="8" t="n"/>
      <c r="S432" s="9" t="n"/>
    </row>
    <row r="433">
      <c r="A433" s="3" t="inlineStr">
        <is>
          <t>WAREWASHING AREA</t>
        </is>
      </c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</row>
    <row r="434">
      <c r="A434" s="5" t="n">
        <v>601</v>
      </c>
      <c r="B434" s="6" t="n">
        <v>1</v>
      </c>
      <c r="C434" t="inlineStr">
        <is>
          <t>HAND SINK</t>
        </is>
      </c>
      <c r="F434" s="7" t="n"/>
      <c r="G434" s="8" t="n"/>
      <c r="H434" t="inlineStr">
        <is>
          <t>1/2"</t>
        </is>
      </c>
      <c r="I434" t="inlineStr">
        <is>
          <t>1/2"</t>
        </is>
      </c>
      <c r="J434" t="n">
        <v>5</v>
      </c>
      <c r="L434" t="inlineStr">
        <is>
          <t>1-1/2"</t>
        </is>
      </c>
      <c r="S434" s="9" t="inlineStr">
        <is>
          <t>WITH VENDOR PROVIDED SOAP &amp; TOWEL DISPENSER</t>
        </is>
      </c>
    </row>
    <row r="435">
      <c r="A435" s="5" t="n">
        <v>602</v>
      </c>
      <c r="B435" s="6" t="n">
        <v>1</v>
      </c>
      <c r="C435" t="inlineStr">
        <is>
          <t>TRASH RECEPTACLE</t>
        </is>
      </c>
      <c r="F435" s="7" t="n"/>
      <c r="G435" s="8" t="n"/>
      <c r="S435" s="9" t="inlineStr">
        <is>
          <t>SLIM JIM</t>
        </is>
      </c>
    </row>
    <row r="436">
      <c r="A436" s="5" t="n">
        <v>603</v>
      </c>
      <c r="B436" s="6" t="n">
        <v>1</v>
      </c>
      <c r="C436" t="inlineStr">
        <is>
          <t>SOILED DISH TABLE</t>
        </is>
      </c>
      <c r="F436" s="7" t="n"/>
      <c r="G436" s="8" t="n"/>
      <c r="S436" s="9" t="inlineStr">
        <is>
          <t>CUSTOM FABRICATION WITH TROUGH AND BRIDGES</t>
        </is>
      </c>
    </row>
    <row r="437">
      <c r="A437" s="5" t="n">
        <v>604</v>
      </c>
      <c r="B437" s="6" t="n">
        <v>1</v>
      </c>
      <c r="C437" t="inlineStr">
        <is>
          <t>FOOD WASTE COLLECTOR</t>
        </is>
      </c>
      <c r="D437" t="n">
        <v>208</v>
      </c>
      <c r="E437" t="n">
        <v>3</v>
      </c>
      <c r="F437" s="7" t="n">
        <v>3.2</v>
      </c>
      <c r="G437" s="8">
        <f>IF(E437&gt;1,(1.732*D437*F437)/1000,(D437*F437)/1000)</f>
        <v/>
      </c>
      <c r="H437" t="inlineStr">
        <is>
          <t>1/2"</t>
        </is>
      </c>
      <c r="I437" t="inlineStr">
        <is>
          <t>1/2"</t>
        </is>
      </c>
      <c r="J437" t="n">
        <v>15</v>
      </c>
      <c r="L437" t="inlineStr">
        <is>
          <t>1/2"</t>
        </is>
      </c>
      <c r="S437" s="9" t="inlineStr">
        <is>
          <t>WITH COVER</t>
        </is>
      </c>
    </row>
    <row r="438">
      <c r="A438" s="5" t="n">
        <v>605</v>
      </c>
      <c r="B438" s="6" t="inlineStr">
        <is>
          <t>-</t>
        </is>
      </c>
      <c r="C438" t="inlineStr">
        <is>
          <t>SPARE NUMBER</t>
        </is>
      </c>
      <c r="F438" s="7" t="n"/>
      <c r="G438" s="8" t="n"/>
      <c r="S438" s="9" t="n"/>
    </row>
    <row r="439">
      <c r="A439" s="5" t="n">
        <v>606</v>
      </c>
      <c r="B439" s="6" t="n">
        <v>2</v>
      </c>
      <c r="C439" t="inlineStr">
        <is>
          <t>HOSE REEL CONTROL CABINET</t>
        </is>
      </c>
      <c r="F439" s="7" t="n"/>
      <c r="G439" s="8" t="n"/>
      <c r="H439" t="inlineStr">
        <is>
          <t>1/2"</t>
        </is>
      </c>
      <c r="I439" t="inlineStr">
        <is>
          <t>1/2"</t>
        </is>
      </c>
      <c r="J439" t="n">
        <v>25</v>
      </c>
      <c r="S439" s="9" t="inlineStr">
        <is>
          <t>FOR ITEM #616</t>
        </is>
      </c>
    </row>
    <row r="440">
      <c r="A440" s="5" t="n">
        <v>607</v>
      </c>
      <c r="B440" s="6" t="n">
        <v>1</v>
      </c>
      <c r="C440" t="inlineStr">
        <is>
          <t>DOUBLE SIDED GLASS RACK SHELF</t>
        </is>
      </c>
      <c r="F440" s="7" t="n"/>
      <c r="G440" s="8" t="n"/>
      <c r="S440" s="9" t="inlineStr">
        <is>
          <t>CUSTOM FABRICATION PART OF ITEM #603</t>
        </is>
      </c>
    </row>
    <row r="441">
      <c r="A441" s="5" t="n">
        <v>608</v>
      </c>
      <c r="B441" s="6" t="n">
        <v>1</v>
      </c>
      <c r="C441" t="inlineStr">
        <is>
          <t>DISH DROP WINDOW WITH SHELF</t>
        </is>
      </c>
      <c r="F441" s="7" t="n"/>
      <c r="G441" s="8" t="n"/>
      <c r="S441" s="9" t="inlineStr">
        <is>
          <t>CUSTOM FABRICATION</t>
        </is>
      </c>
    </row>
    <row r="442">
      <c r="A442" s="5" t="n">
        <v>609</v>
      </c>
      <c r="B442" s="6" t="inlineStr">
        <is>
          <t>-</t>
        </is>
      </c>
      <c r="C442" t="inlineStr">
        <is>
          <t>SPARE NUMBER</t>
        </is>
      </c>
      <c r="F442" s="7" t="n"/>
      <c r="G442" s="8" t="n"/>
      <c r="S442" s="9" t="n"/>
    </row>
    <row r="443">
      <c r="A443" s="5" t="n">
        <v>610</v>
      </c>
      <c r="B443" s="6" t="inlineStr">
        <is>
          <t>-</t>
        </is>
      </c>
      <c r="C443" t="inlineStr">
        <is>
          <t>SPARE NUMBER</t>
        </is>
      </c>
      <c r="F443" s="7" t="n"/>
      <c r="G443" s="8" t="n"/>
      <c r="S443" s="9" t="n"/>
    </row>
    <row r="444">
      <c r="A444" s="5" t="n">
        <v>611</v>
      </c>
      <c r="B444" s="6" t="n">
        <v>1</v>
      </c>
      <c r="C444" t="inlineStr">
        <is>
          <t>SILVERWARE CHUTE</t>
        </is>
      </c>
      <c r="F444" s="7" t="n"/>
      <c r="G444" s="8" t="n"/>
      <c r="S444" s="9" t="inlineStr">
        <is>
          <t>CUSTOM FABRICATION</t>
        </is>
      </c>
    </row>
    <row r="445">
      <c r="A445" s="5" t="n">
        <v>612</v>
      </c>
      <c r="B445" s="6" t="n">
        <v>1</v>
      </c>
      <c r="C445" t="inlineStr">
        <is>
          <t>SILVER SOAK SINK</t>
        </is>
      </c>
      <c r="F445" s="7" t="n"/>
      <c r="G445" s="8" t="n"/>
      <c r="S445" s="9" t="inlineStr">
        <is>
          <t>MOBILE</t>
        </is>
      </c>
    </row>
    <row r="446">
      <c r="A446" s="5" t="n">
        <v>613</v>
      </c>
      <c r="B446" s="6" t="n">
        <v>2</v>
      </c>
      <c r="C446" t="inlineStr">
        <is>
          <t>TRASH RECEPTACLE</t>
        </is>
      </c>
      <c r="F446" s="7" t="n"/>
      <c r="G446" s="8" t="n"/>
      <c r="S446" s="9" t="inlineStr">
        <is>
          <t>WITH LID AND DOLLY</t>
        </is>
      </c>
    </row>
    <row r="447">
      <c r="A447" s="5" t="n">
        <v>614</v>
      </c>
      <c r="B447" s="6" t="n">
        <v>1</v>
      </c>
      <c r="C447" t="inlineStr">
        <is>
          <t>FLOOR TROUGH &amp; GRATE</t>
        </is>
      </c>
      <c r="F447" s="7" t="n"/>
      <c r="G447" s="8" t="n"/>
      <c r="L447" t="inlineStr">
        <is>
          <t>2"</t>
        </is>
      </c>
      <c r="S447" s="9" t="inlineStr">
        <is>
          <t>CUSTOM FABRICATION</t>
        </is>
      </c>
    </row>
    <row r="448">
      <c r="A448" s="5" t="n">
        <v>615</v>
      </c>
      <c r="B448" s="6" t="inlineStr">
        <is>
          <t>-</t>
        </is>
      </c>
      <c r="C448" t="inlineStr">
        <is>
          <t>SPARE NUMBER</t>
        </is>
      </c>
      <c r="F448" s="7" t="n"/>
      <c r="G448" s="8" t="n"/>
      <c r="S448" s="9" t="n"/>
    </row>
    <row r="449">
      <c r="A449" s="5" t="n">
        <v>616</v>
      </c>
      <c r="B449" s="6" t="n">
        <v>2</v>
      </c>
      <c r="C449" t="inlineStr">
        <is>
          <t>HOSE REEL</t>
        </is>
      </c>
      <c r="F449" s="7" t="n"/>
      <c r="G449" s="8" t="n"/>
      <c r="S449" s="9" t="inlineStr">
        <is>
          <t>CEILING MOUNT</t>
        </is>
      </c>
    </row>
    <row r="450">
      <c r="A450" s="5" t="n">
        <v>617</v>
      </c>
      <c r="B450" s="6" t="inlineStr">
        <is>
          <t>-</t>
        </is>
      </c>
      <c r="C450" t="inlineStr">
        <is>
          <t>SPARE NUMBER</t>
        </is>
      </c>
      <c r="F450" s="7" t="n"/>
      <c r="G450" s="8" t="n"/>
      <c r="S450" s="9" t="n"/>
    </row>
    <row r="451">
      <c r="A451" s="5" t="n">
        <v>618</v>
      </c>
      <c r="B451" s="6" t="n">
        <v>1</v>
      </c>
      <c r="C451" t="inlineStr">
        <is>
          <t>DISH MACHINE</t>
        </is>
      </c>
      <c r="D451" t="n">
        <v>480</v>
      </c>
      <c r="E451" t="n">
        <v>3</v>
      </c>
      <c r="F451" s="7" t="n">
        <v>23.6</v>
      </c>
      <c r="G451" s="8">
        <f>IF(E451&gt;1,(1.732*D451*F451)/1000,(D451*F451)/1000)</f>
        <v/>
      </c>
      <c r="H451" t="inlineStr">
        <is>
          <t>(2)1/2"</t>
        </is>
      </c>
      <c r="K451" t="inlineStr">
        <is>
          <t>2"</t>
        </is>
      </c>
      <c r="P451" t="n">
        <v>6100</v>
      </c>
      <c r="S451" s="9" t="inlineStr">
        <is>
          <t>180°F RINSE VENTLESS</t>
        </is>
      </c>
    </row>
    <row r="452">
      <c r="A452" s="5" t="n">
        <v>619</v>
      </c>
      <c r="B452" s="6" t="inlineStr">
        <is>
          <t>-</t>
        </is>
      </c>
      <c r="C452" t="inlineStr">
        <is>
          <t>SPARE NUMBER</t>
        </is>
      </c>
      <c r="F452" s="7" t="n"/>
      <c r="G452" s="8" t="n"/>
      <c r="S452" s="9" t="n"/>
    </row>
    <row r="453">
      <c r="A453" s="5" t="n">
        <v>620</v>
      </c>
      <c r="B453" s="6" t="inlineStr">
        <is>
          <t>-</t>
        </is>
      </c>
      <c r="C453" t="inlineStr">
        <is>
          <t>SPARE NUMBER</t>
        </is>
      </c>
      <c r="F453" s="7" t="n"/>
      <c r="G453" s="8" t="n"/>
      <c r="S453" s="9" t="n"/>
    </row>
    <row r="454">
      <c r="A454" s="5" t="n">
        <v>621</v>
      </c>
      <c r="B454" s="6" t="inlineStr">
        <is>
          <t>-</t>
        </is>
      </c>
      <c r="C454" t="inlineStr">
        <is>
          <t>SPARE NUMBER</t>
        </is>
      </c>
      <c r="F454" s="7" t="n"/>
      <c r="G454" s="8" t="n"/>
      <c r="S454" s="9" t="n"/>
    </row>
    <row r="455">
      <c r="A455" s="5" t="n">
        <v>622</v>
      </c>
      <c r="B455" s="6" t="n">
        <v>1</v>
      </c>
      <c r="C455" t="inlineStr">
        <is>
          <t>CLEAN DISH TABLE</t>
        </is>
      </c>
      <c r="F455" s="7" t="n"/>
      <c r="G455" s="8" t="n"/>
      <c r="S455" s="9" t="inlineStr">
        <is>
          <t>CUSTOM FABRICATION</t>
        </is>
      </c>
    </row>
    <row r="456">
      <c r="A456" s="5" t="n">
        <v>623</v>
      </c>
      <c r="B456" s="6" t="n">
        <v>1</v>
      </c>
      <c r="C456" t="inlineStr">
        <is>
          <t>GLASS RACK SHELF</t>
        </is>
      </c>
      <c r="F456" s="7" t="n"/>
      <c r="G456" s="8" t="n"/>
      <c r="S456" s="9" t="inlineStr">
        <is>
          <t>CUSTOM FABRICATION WALL MOUNTED</t>
        </is>
      </c>
    </row>
    <row r="457">
      <c r="A457" s="5" t="n">
        <v>624</v>
      </c>
      <c r="B457" s="6" t="inlineStr">
        <is>
          <t>-</t>
        </is>
      </c>
      <c r="C457" t="inlineStr">
        <is>
          <t>SPARE NUMBER</t>
        </is>
      </c>
      <c r="F457" s="7" t="n"/>
      <c r="G457" s="8" t="n"/>
      <c r="S457" s="9" t="n"/>
    </row>
    <row r="458">
      <c r="A458" s="5" t="n">
        <v>625</v>
      </c>
      <c r="B458" s="6" t="inlineStr">
        <is>
          <t>-</t>
        </is>
      </c>
      <c r="C458" t="inlineStr">
        <is>
          <t>SPARE NUMBER</t>
        </is>
      </c>
      <c r="F458" s="7" t="n"/>
      <c r="G458" s="8" t="n"/>
      <c r="S458" s="9" t="n"/>
    </row>
    <row r="459">
      <c r="A459" s="5" t="n">
        <v>626</v>
      </c>
      <c r="B459" s="6" t="n">
        <v>1</v>
      </c>
      <c r="C459" t="inlineStr">
        <is>
          <t>SOILED DISH TABLE WITH SINK</t>
        </is>
      </c>
      <c r="F459" s="7" t="n"/>
      <c r="G459" s="8" t="n"/>
      <c r="S459" s="9" t="inlineStr">
        <is>
          <t>CUSTOM FABRICATION</t>
        </is>
      </c>
    </row>
    <row r="460">
      <c r="A460" s="5" t="n">
        <v>627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  <c r="S460" s="9" t="n"/>
    </row>
    <row r="461">
      <c r="A461" s="5" t="n">
        <v>628</v>
      </c>
      <c r="B461" s="6" t="inlineStr">
        <is>
          <t>-</t>
        </is>
      </c>
      <c r="C461" t="inlineStr">
        <is>
          <t>SPARE NUMBER</t>
        </is>
      </c>
      <c r="F461" s="7" t="n"/>
      <c r="G461" s="8" t="n"/>
      <c r="S461" s="9" t="n"/>
    </row>
    <row r="462">
      <c r="A462" s="5" t="n">
        <v>629</v>
      </c>
      <c r="B462" s="6" t="inlineStr">
        <is>
          <t>-</t>
        </is>
      </c>
      <c r="C462" t="inlineStr">
        <is>
          <t>SPARE NUMBER</t>
        </is>
      </c>
      <c r="F462" s="7" t="n"/>
      <c r="G462" s="8" t="n"/>
      <c r="S462" s="9" t="n"/>
    </row>
    <row r="463">
      <c r="A463" s="5" t="n">
        <v>630</v>
      </c>
      <c r="B463" s="6" t="inlineStr">
        <is>
          <t>-</t>
        </is>
      </c>
      <c r="C463" t="inlineStr">
        <is>
          <t>SPARE NUMBER</t>
        </is>
      </c>
      <c r="F463" s="7" t="n"/>
      <c r="G463" s="8" t="n"/>
      <c r="S463" s="9" t="n"/>
    </row>
    <row r="464">
      <c r="A464" s="5" t="n">
        <v>631</v>
      </c>
      <c r="B464" s="6" t="inlineStr">
        <is>
          <t>-</t>
        </is>
      </c>
      <c r="C464" t="inlineStr">
        <is>
          <t>SPARE NUMBER</t>
        </is>
      </c>
      <c r="F464" s="7" t="n"/>
      <c r="G464" s="8" t="n"/>
      <c r="S464" s="9" t="n"/>
    </row>
    <row r="465">
      <c r="A465" s="5" t="n">
        <v>632</v>
      </c>
      <c r="B465" s="6" t="n">
        <v>1</v>
      </c>
      <c r="C465" t="inlineStr">
        <is>
          <t>DISH MACHINE</t>
        </is>
      </c>
      <c r="D465" t="n">
        <v>208</v>
      </c>
      <c r="E465" t="n">
        <v>3</v>
      </c>
      <c r="F465" s="7" t="n">
        <v>60</v>
      </c>
      <c r="G465" s="8">
        <f>IF(E465&gt;1,(1.732*D465*F465)/1000,(D465*F465)/1000)</f>
        <v/>
      </c>
      <c r="H465" t="inlineStr">
        <is>
          <t>3/4"</t>
        </is>
      </c>
      <c r="K465" t="inlineStr">
        <is>
          <t>1-1/2"</t>
        </is>
      </c>
      <c r="P465" t="n">
        <v>3700</v>
      </c>
      <c r="S465" s="9" t="inlineStr">
        <is>
          <t>180° RINSE VENTLESS</t>
        </is>
      </c>
    </row>
    <row r="466">
      <c r="A466" s="5" t="n">
        <v>633</v>
      </c>
      <c r="B466" s="6" t="n">
        <v>1</v>
      </c>
      <c r="C466" t="inlineStr">
        <is>
          <t>CLEAN DISH TABLE</t>
        </is>
      </c>
      <c r="F466" s="7" t="n"/>
      <c r="G466" s="8" t="n"/>
      <c r="S466" s="9" t="inlineStr">
        <is>
          <t>CUSTOM FABRICATION</t>
        </is>
      </c>
    </row>
    <row r="467">
      <c r="A467" s="5" t="n">
        <v>634</v>
      </c>
      <c r="B467" s="6" t="n">
        <v>1</v>
      </c>
      <c r="C467" t="inlineStr">
        <is>
          <t>GLASS RACK SHELF</t>
        </is>
      </c>
      <c r="F467" s="7" t="n"/>
      <c r="G467" s="8" t="n"/>
      <c r="S467" s="9" t="inlineStr">
        <is>
          <t>CUSTOM FABRICATION WALL MOUNTED</t>
        </is>
      </c>
    </row>
    <row r="468">
      <c r="A468" s="5" t="n">
        <v>635</v>
      </c>
      <c r="B468" s="6" t="inlineStr">
        <is>
          <t>-</t>
        </is>
      </c>
      <c r="C468" t="inlineStr">
        <is>
          <t>SPARE NUMBER</t>
        </is>
      </c>
      <c r="F468" s="7" t="n"/>
      <c r="G468" s="8" t="n"/>
      <c r="S468" s="9" t="n"/>
    </row>
    <row r="469">
      <c r="A469" s="5" t="n">
        <v>636</v>
      </c>
      <c r="B469" s="6" t="n">
        <v>7</v>
      </c>
      <c r="C469" t="inlineStr">
        <is>
          <t>CLEAN DISH STORAGE SHELVING</t>
        </is>
      </c>
      <c r="F469" s="7" t="n"/>
      <c r="G469" s="8" t="n"/>
      <c r="S469" s="9" t="inlineStr">
        <is>
          <t>FIXED FIVE TIER</t>
        </is>
      </c>
    </row>
    <row r="470">
      <c r="A470" s="5" t="n">
        <v>637</v>
      </c>
      <c r="B470" s="6" t="inlineStr">
        <is>
          <t>-</t>
        </is>
      </c>
      <c r="C470" t="inlineStr">
        <is>
          <t>SPARE NUMBER</t>
        </is>
      </c>
      <c r="F470" s="7" t="n"/>
      <c r="G470" s="8" t="n"/>
      <c r="S470" s="9" t="n"/>
    </row>
    <row r="471">
      <c r="A471" s="5" t="n">
        <v>638</v>
      </c>
      <c r="B471" s="6" t="inlineStr">
        <is>
          <t>-</t>
        </is>
      </c>
      <c r="C471" t="inlineStr">
        <is>
          <t>SPARE NUMBER</t>
        </is>
      </c>
      <c r="F471" s="7" t="n"/>
      <c r="G471" s="8" t="n"/>
      <c r="S471" s="9" t="n"/>
    </row>
    <row r="472">
      <c r="A472" s="5" t="n">
        <v>639</v>
      </c>
      <c r="B472" s="6" t="inlineStr">
        <is>
          <t>-</t>
        </is>
      </c>
      <c r="C472" t="inlineStr">
        <is>
          <t>SPARE NUMBER</t>
        </is>
      </c>
      <c r="F472" s="7" t="n"/>
      <c r="G472" s="8" t="n"/>
      <c r="S472" s="9" t="n"/>
    </row>
    <row r="473">
      <c r="A473" s="5" t="n">
        <v>640</v>
      </c>
      <c r="B473" s="6" t="inlineStr">
        <is>
          <t>-</t>
        </is>
      </c>
      <c r="C473" t="inlineStr">
        <is>
          <t>SPARE NUMBER</t>
        </is>
      </c>
      <c r="F473" s="7" t="n"/>
      <c r="G473" s="8" t="n"/>
      <c r="S473" s="9" t="n"/>
    </row>
    <row r="474">
      <c r="A474" s="5" t="n">
        <v>641</v>
      </c>
      <c r="B474" s="6" t="n">
        <v>1</v>
      </c>
      <c r="C474" t="inlineStr">
        <is>
          <t>POT AND PAN SHELVING</t>
        </is>
      </c>
      <c r="F474" s="7" t="n"/>
      <c r="G474" s="8" t="n"/>
      <c r="S474" s="9" t="inlineStr">
        <is>
          <t>MOBILE FOUR TIER</t>
        </is>
      </c>
    </row>
    <row r="475">
      <c r="A475" s="5" t="n">
        <v>642</v>
      </c>
      <c r="B475" s="6" t="n">
        <v>1</v>
      </c>
      <c r="C475" t="inlineStr">
        <is>
          <t>POT AND PAN SHELVING</t>
        </is>
      </c>
      <c r="F475" s="7" t="n"/>
      <c r="G475" s="8" t="n"/>
      <c r="S475" s="9" t="inlineStr">
        <is>
          <t>MOBILE FOUR TIER</t>
        </is>
      </c>
    </row>
    <row r="476">
      <c r="A476" s="5" t="n">
        <v>643</v>
      </c>
      <c r="B476" s="6" t="inlineStr">
        <is>
          <t>-</t>
        </is>
      </c>
      <c r="C476" t="inlineStr">
        <is>
          <t>SPARE NUMBER</t>
        </is>
      </c>
      <c r="F476" s="7" t="n"/>
      <c r="G476" s="8" t="n"/>
      <c r="S476" s="9" t="n"/>
    </row>
    <row r="477">
      <c r="A477" s="5" t="n">
        <v>644</v>
      </c>
      <c r="B477" s="6" t="n">
        <v>1</v>
      </c>
      <c r="C477" t="inlineStr">
        <is>
          <t>HOSE REEL CONTROL CABINET</t>
        </is>
      </c>
      <c r="F477" s="7" t="n"/>
      <c r="G477" s="8" t="n"/>
      <c r="H477" t="inlineStr">
        <is>
          <t>1/2"</t>
        </is>
      </c>
      <c r="I477" t="inlineStr">
        <is>
          <t>1/2"</t>
        </is>
      </c>
      <c r="J477" t="n">
        <v>25</v>
      </c>
      <c r="S477" s="9" t="inlineStr">
        <is>
          <t>FOR ITEM #651</t>
        </is>
      </c>
    </row>
    <row r="478">
      <c r="A478" s="5" t="n">
        <v>645</v>
      </c>
      <c r="B478" s="6" t="inlineStr">
        <is>
          <t>-</t>
        </is>
      </c>
      <c r="C478" t="inlineStr">
        <is>
          <t>SPARE NUMBER</t>
        </is>
      </c>
      <c r="F478" s="7" t="n"/>
      <c r="G478" s="8" t="n"/>
      <c r="S478" s="9" t="n"/>
    </row>
    <row r="479">
      <c r="A479" s="5" t="n">
        <v>646</v>
      </c>
      <c r="B479" s="6" t="n">
        <v>1</v>
      </c>
      <c r="C479" t="inlineStr">
        <is>
          <t>POT SINK</t>
        </is>
      </c>
      <c r="F479" s="7" t="n"/>
      <c r="G479" s="8" t="n"/>
      <c r="H479" t="inlineStr">
        <is>
          <t>(2)3/4"</t>
        </is>
      </c>
      <c r="I479" t="inlineStr">
        <is>
          <t>(2)3/4"</t>
        </is>
      </c>
      <c r="J479" t="n">
        <v>90</v>
      </c>
      <c r="K479" t="inlineStr">
        <is>
          <t>(3)2"</t>
        </is>
      </c>
      <c r="S479" s="9" t="inlineStr">
        <is>
          <t>CUSTOM FABRICATION</t>
        </is>
      </c>
    </row>
    <row r="480">
      <c r="A480" s="5" t="n">
        <v>647</v>
      </c>
      <c r="B480" s="6" t="n">
        <v>1</v>
      </c>
      <c r="C480" t="inlineStr">
        <is>
          <t>POT SHELF</t>
        </is>
      </c>
      <c r="F480" s="7" t="n"/>
      <c r="G480" s="8" t="n"/>
      <c r="S480" s="9" t="inlineStr">
        <is>
          <t>CUSTOM FABRICATION</t>
        </is>
      </c>
    </row>
    <row r="481">
      <c r="A481" s="5" t="n">
        <v>648</v>
      </c>
      <c r="B481" s="6" t="n">
        <v>1</v>
      </c>
      <c r="C481" t="inlineStr">
        <is>
          <t>TRASH RECEPTACLE</t>
        </is>
      </c>
      <c r="F481" s="7" t="n"/>
      <c r="G481" s="8" t="n"/>
      <c r="S481" s="9" t="inlineStr">
        <is>
          <t>WITH LID AND DOLLY</t>
        </is>
      </c>
    </row>
    <row r="482">
      <c r="A482" s="5" t="n">
        <v>649</v>
      </c>
      <c r="B482" s="6" t="inlineStr">
        <is>
          <t>-</t>
        </is>
      </c>
      <c r="C482" t="inlineStr">
        <is>
          <t>SPARE NUMBER</t>
        </is>
      </c>
      <c r="F482" s="7" t="n"/>
      <c r="G482" s="8" t="n"/>
      <c r="S482" s="9" t="n"/>
    </row>
    <row r="483">
      <c r="A483" s="5" t="n">
        <v>650</v>
      </c>
      <c r="B483" s="6" t="inlineStr">
        <is>
          <t>-</t>
        </is>
      </c>
      <c r="C483" t="inlineStr">
        <is>
          <t>SPARE NUMBER</t>
        </is>
      </c>
      <c r="F483" s="7" t="n"/>
      <c r="G483" s="8" t="n"/>
      <c r="S483" s="9" t="n"/>
    </row>
    <row r="484">
      <c r="A484" s="5" t="n">
        <v>651</v>
      </c>
      <c r="B484" s="6" t="n">
        <v>1</v>
      </c>
      <c r="C484" t="inlineStr">
        <is>
          <t>HOSE REEL</t>
        </is>
      </c>
      <c r="F484" s="7" t="n"/>
      <c r="G484" s="8" t="n"/>
      <c r="S484" s="9" t="inlineStr">
        <is>
          <t>CEILING MOUNT</t>
        </is>
      </c>
    </row>
    <row r="485">
      <c r="A485" s="5" t="n">
        <v>652</v>
      </c>
      <c r="B485" s="6" t="n">
        <v>1</v>
      </c>
      <c r="C485" t="inlineStr">
        <is>
          <t>FLOOR TROUGH &amp; GRATE</t>
        </is>
      </c>
      <c r="F485" s="7" t="n"/>
      <c r="G485" s="8" t="n"/>
      <c r="L485" t="inlineStr">
        <is>
          <t>2"</t>
        </is>
      </c>
      <c r="S485" s="9" t="inlineStr">
        <is>
          <t>CUSTOM FABRICATION</t>
        </is>
      </c>
    </row>
    <row r="486">
      <c r="A486" s="5" t="n">
        <v>653</v>
      </c>
      <c r="B486" s="6" t="n">
        <v>1</v>
      </c>
      <c r="C486" t="inlineStr">
        <is>
          <t>POT AND PAN SHELVING</t>
        </is>
      </c>
      <c r="F486" s="7" t="n"/>
      <c r="G486" s="8" t="n"/>
      <c r="S486" s="9" t="inlineStr">
        <is>
          <t>MOBILE FOUR TIER</t>
        </is>
      </c>
    </row>
    <row r="487">
      <c r="A487" s="5" t="n">
        <v>654</v>
      </c>
      <c r="B487" s="6" t="n">
        <v>1</v>
      </c>
      <c r="C487" t="inlineStr">
        <is>
          <t>HAND SINK</t>
        </is>
      </c>
      <c r="F487" s="7" t="n"/>
      <c r="G487" s="8" t="n"/>
      <c r="H487" t="inlineStr">
        <is>
          <t>1/2"</t>
        </is>
      </c>
      <c r="I487" t="inlineStr">
        <is>
          <t>1/2"</t>
        </is>
      </c>
      <c r="J487" t="n">
        <v>5</v>
      </c>
      <c r="L487" t="inlineStr">
        <is>
          <t>1-1/2"</t>
        </is>
      </c>
      <c r="S487" s="9" t="inlineStr">
        <is>
          <t>WITH VENDOR PROVIDED SOAP &amp; TOWEL DISPENSER</t>
        </is>
      </c>
    </row>
    <row r="488">
      <c r="A488" s="5" t="n">
        <v>655</v>
      </c>
      <c r="B488" s="6" t="inlineStr">
        <is>
          <t>-</t>
        </is>
      </c>
      <c r="C488" t="inlineStr">
        <is>
          <t>SPARE NUMBER</t>
        </is>
      </c>
      <c r="F488" s="7" t="n"/>
      <c r="G488" s="8" t="n"/>
      <c r="S488" s="9" t="n"/>
    </row>
    <row r="489">
      <c r="A489" s="5" t="n">
        <v>656</v>
      </c>
      <c r="B489" s="6" t="n">
        <v>1</v>
      </c>
      <c r="C489" t="inlineStr">
        <is>
          <t>TRASH RECEPTACLE</t>
        </is>
      </c>
      <c r="F489" s="7" t="n"/>
      <c r="G489" s="8" t="n"/>
      <c r="S489" s="9" t="inlineStr">
        <is>
          <t>SLIM JIM</t>
        </is>
      </c>
    </row>
    <row r="490">
      <c r="A490" s="5" t="n">
        <v>657</v>
      </c>
      <c r="B490" s="6" t="inlineStr">
        <is>
          <t>-</t>
        </is>
      </c>
      <c r="C490" t="inlineStr">
        <is>
          <t>SPARE NUMBER</t>
        </is>
      </c>
      <c r="F490" s="7" t="n"/>
      <c r="G490" s="8" t="n"/>
      <c r="S490" s="9" t="n"/>
    </row>
    <row r="491">
      <c r="A491" s="5" t="n">
        <v>658</v>
      </c>
      <c r="B491" s="6" t="inlineStr">
        <is>
          <t>-</t>
        </is>
      </c>
      <c r="C491" t="inlineStr">
        <is>
          <t>SPARE NUMBER</t>
        </is>
      </c>
      <c r="F491" s="7" t="n"/>
      <c r="G491" s="8" t="n"/>
      <c r="S491" s="9" t="n"/>
    </row>
    <row r="492">
      <c r="A492" s="5" t="n">
        <v>659</v>
      </c>
      <c r="B492" s="6" t="inlineStr">
        <is>
          <t>-</t>
        </is>
      </c>
      <c r="C492" t="inlineStr">
        <is>
          <t>SPARE NUMBER</t>
        </is>
      </c>
      <c r="F492" s="7" t="n"/>
      <c r="G492" s="8" t="n"/>
      <c r="S492" s="9" t="n"/>
    </row>
    <row r="493">
      <c r="A493" s="5" t="n">
        <v>660</v>
      </c>
      <c r="B493" s="6" t="inlineStr">
        <is>
          <t>-</t>
        </is>
      </c>
      <c r="C493" t="inlineStr">
        <is>
          <t>SPARE NUMBER</t>
        </is>
      </c>
      <c r="F493" s="7" t="n"/>
      <c r="G493" s="8" t="n"/>
      <c r="S493" s="9" t="n"/>
    </row>
    <row r="494">
      <c r="A494" s="5" t="n">
        <v>661</v>
      </c>
      <c r="B494" s="6" t="n">
        <v>1</v>
      </c>
      <c r="C494" t="inlineStr">
        <is>
          <t>MOP RACK</t>
        </is>
      </c>
      <c r="F494" s="7" t="n"/>
      <c r="G494" s="8" t="n"/>
      <c r="S494" s="9" t="inlineStr">
        <is>
          <t>BY GENERAL CONTRACTOR</t>
        </is>
      </c>
    </row>
    <row r="495">
      <c r="A495" s="5" t="n">
        <v>662</v>
      </c>
      <c r="B495" s="6" t="n">
        <v>1</v>
      </c>
      <c r="C495" t="inlineStr">
        <is>
          <t>MOP SINK</t>
        </is>
      </c>
      <c r="F495" s="7" t="n"/>
      <c r="G495" s="8" t="n"/>
      <c r="L495" t="inlineStr">
        <is>
          <t>2"</t>
        </is>
      </c>
      <c r="S495" s="9" t="inlineStr">
        <is>
          <t>BY GENERAL CONTRACTOR</t>
        </is>
      </c>
    </row>
    <row r="496">
      <c r="A496" s="5" t="n">
        <v>663</v>
      </c>
      <c r="B496" s="6" t="n">
        <v>1</v>
      </c>
      <c r="C496" t="inlineStr">
        <is>
          <t>HOSE BIBB</t>
        </is>
      </c>
      <c r="F496" s="7" t="n"/>
      <c r="G496" s="8" t="n"/>
      <c r="H496" t="inlineStr">
        <is>
          <t>1/2"</t>
        </is>
      </c>
      <c r="I496" t="inlineStr">
        <is>
          <t>1/2"</t>
        </is>
      </c>
      <c r="S496" s="9" t="inlineStr">
        <is>
          <t>BY GENERAL CONTRACTOR</t>
        </is>
      </c>
    </row>
    <row r="497">
      <c r="A497" s="5" t="n">
        <v>664</v>
      </c>
      <c r="B497" s="6" t="n">
        <v>1</v>
      </c>
      <c r="C497" t="inlineStr">
        <is>
          <t>WALL SHELF</t>
        </is>
      </c>
      <c r="F497" s="7" t="n"/>
      <c r="G497" s="8" t="n"/>
      <c r="S497" s="9" t="inlineStr">
        <is>
          <t>CUSTOM FABRICATION</t>
        </is>
      </c>
    </row>
    <row r="498">
      <c r="A498" s="5" t="n">
        <v>665</v>
      </c>
      <c r="B498" s="6" t="inlineStr">
        <is>
          <t>-</t>
        </is>
      </c>
      <c r="C498" t="inlineStr">
        <is>
          <t>SPARE NUMBER</t>
        </is>
      </c>
      <c r="F498" s="7" t="n"/>
      <c r="G498" s="8" t="n"/>
      <c r="S498" s="9" t="n"/>
    </row>
    <row r="499">
      <c r="A499" s="5" t="n">
        <v>666</v>
      </c>
      <c r="B499" s="6" t="n">
        <v>1</v>
      </c>
      <c r="C499" t="inlineStr">
        <is>
          <t>REVERSE OSMOSIS SYSTEM</t>
        </is>
      </c>
      <c r="F499" s="7" t="n"/>
      <c r="G499" s="8" t="n"/>
      <c r="H499" t="inlineStr">
        <is>
          <t>3/8"</t>
        </is>
      </c>
      <c r="J499" t="n">
        <v>10.3</v>
      </c>
      <c r="K499" t="inlineStr">
        <is>
          <t>1/4"</t>
        </is>
      </c>
      <c r="S499" s="9" t="inlineStr">
        <is>
          <t>250 GPD WITH STORAGE TANK FOR ITEM #332 &amp; #333</t>
        </is>
      </c>
    </row>
    <row r="500">
      <c r="A500" s="5" t="n">
        <v>667</v>
      </c>
      <c r="B500" s="6" t="n">
        <v>1</v>
      </c>
      <c r="C500" t="inlineStr">
        <is>
          <t>REVERSE OSMOSIS STORAGE TANK</t>
        </is>
      </c>
      <c r="F500" s="7" t="n"/>
      <c r="G500" s="8" t="n"/>
      <c r="H500" t="inlineStr">
        <is>
          <t>1/2"</t>
        </is>
      </c>
      <c r="S500" s="9" t="inlineStr">
        <is>
          <t>40 GALLON FOR ITEM #666</t>
        </is>
      </c>
    </row>
    <row r="501">
      <c r="A501" s="5" t="n">
        <v>668</v>
      </c>
      <c r="B501" s="6" t="n">
        <v>4</v>
      </c>
      <c r="C501" t="inlineStr">
        <is>
          <t>DETERGENT STORAGE SHELVING</t>
        </is>
      </c>
      <c r="F501" s="7" t="n"/>
      <c r="G501" s="8" t="n"/>
      <c r="S501" s="9" t="inlineStr">
        <is>
          <t>FIXED FIVE TIER</t>
        </is>
      </c>
    </row>
    <row r="502">
      <c r="A502" s="5" t="n">
        <v>669</v>
      </c>
      <c r="B502" s="6" t="inlineStr">
        <is>
          <t>-</t>
        </is>
      </c>
      <c r="C502" t="inlineStr">
        <is>
          <t>SPARE NUMBER</t>
        </is>
      </c>
      <c r="F502" s="7" t="n"/>
      <c r="G502" s="8" t="n"/>
      <c r="S502" s="9" t="n"/>
    </row>
    <row r="503">
      <c r="A503" s="5" t="n">
        <v>670</v>
      </c>
      <c r="B503" s="6" t="inlineStr">
        <is>
          <t>-</t>
        </is>
      </c>
      <c r="C503" t="inlineStr">
        <is>
          <t>SPARE NUMBER</t>
        </is>
      </c>
      <c r="F503" s="7" t="n"/>
      <c r="G503" s="8" t="n"/>
      <c r="S503" s="9" t="n"/>
    </row>
    <row r="504">
      <c r="A504" s="5" t="n">
        <v>671</v>
      </c>
      <c r="B504" s="6" t="n">
        <v>2</v>
      </c>
      <c r="C504" t="inlineStr">
        <is>
          <t>COMPACTOR TRASH CART</t>
        </is>
      </c>
      <c r="F504" s="7" t="n"/>
      <c r="G504" s="8" t="n"/>
      <c r="S504" s="9" t="inlineStr">
        <is>
          <t>MOBILE BY OS&amp;E</t>
        </is>
      </c>
    </row>
    <row r="505">
      <c r="A505" s="5" t="n">
        <v>672</v>
      </c>
      <c r="B505" s="6" t="inlineStr">
        <is>
          <t>-</t>
        </is>
      </c>
      <c r="C505" t="inlineStr">
        <is>
          <t>SPARE NUMBER</t>
        </is>
      </c>
      <c r="F505" s="7" t="n"/>
      <c r="G505" s="8" t="n"/>
      <c r="S505" s="9" t="n"/>
    </row>
    <row r="506">
      <c r="A506" s="5" t="n">
        <v>673</v>
      </c>
      <c r="B506" s="6" t="inlineStr">
        <is>
          <t>-</t>
        </is>
      </c>
      <c r="C506" t="inlineStr">
        <is>
          <t>SPARE NUMBER</t>
        </is>
      </c>
      <c r="F506" s="7" t="n"/>
      <c r="G506" s="8" t="n"/>
      <c r="S506" s="9" t="n"/>
    </row>
    <row r="507">
      <c r="A507" s="5" t="n">
        <v>674</v>
      </c>
      <c r="B507" s="6" t="inlineStr">
        <is>
          <t>-</t>
        </is>
      </c>
      <c r="C507" t="inlineStr">
        <is>
          <t>SPARE NUMBER</t>
        </is>
      </c>
      <c r="F507" s="7" t="n"/>
      <c r="G507" s="8" t="n"/>
      <c r="S507" s="9" t="n"/>
    </row>
    <row r="508">
      <c r="A508" s="5" t="inlineStr">
        <is>
          <t>675-700</t>
        </is>
      </c>
      <c r="B508" s="6" t="inlineStr">
        <is>
          <t>-</t>
        </is>
      </c>
      <c r="C508" t="inlineStr">
        <is>
          <t>SPARE NUMBERS</t>
        </is>
      </c>
      <c r="F508" s="7" t="n"/>
      <c r="G508" s="8" t="n"/>
      <c r="S508" s="9" t="n"/>
    </row>
    <row r="509">
      <c r="A509" s="3" t="inlineStr">
        <is>
          <t>RESTAURANT SERVING AREA</t>
        </is>
      </c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</row>
    <row r="510">
      <c r="A510" s="5" t="n">
        <v>701</v>
      </c>
      <c r="B510" s="6" t="n">
        <v>2</v>
      </c>
      <c r="C510" t="inlineStr">
        <is>
          <t>UNDERCOUNTER WINE REFRIGERATOR</t>
        </is>
      </c>
      <c r="D510" t="n">
        <v>120</v>
      </c>
      <c r="E510" t="n">
        <v>1</v>
      </c>
      <c r="F510" s="7" t="n">
        <v>2.8</v>
      </c>
      <c r="G510" s="8">
        <f>IF(E510&gt;1,(1.732*D510*F510)/1000,(D510*F510)/1000)</f>
        <v/>
      </c>
      <c r="S510" s="9" t="n"/>
    </row>
    <row r="511">
      <c r="A511" s="5" t="n">
        <v>702</v>
      </c>
      <c r="B511" s="6" t="n">
        <v>2</v>
      </c>
      <c r="C511" t="inlineStr">
        <is>
          <t>UNDERCOUNTER WINE REFRIGERATOR</t>
        </is>
      </c>
      <c r="D511" t="n">
        <v>120</v>
      </c>
      <c r="E511" t="n">
        <v>1</v>
      </c>
      <c r="F511" s="7" t="n">
        <v>2.8</v>
      </c>
      <c r="G511" s="8">
        <f>IF(E511&gt;1,(1.732*D511*F511)/1000,(D511*F511)/1000)</f>
        <v/>
      </c>
      <c r="S511" s="9" t="n"/>
    </row>
    <row r="512">
      <c r="A512" s="5" t="n">
        <v>703</v>
      </c>
      <c r="B512" s="6" t="n">
        <v>1</v>
      </c>
      <c r="C512" t="inlineStr">
        <is>
          <t>UNDERCOUNTER REFRIGERATOR</t>
        </is>
      </c>
      <c r="D512" t="n">
        <v>120</v>
      </c>
      <c r="E512" t="n">
        <v>1</v>
      </c>
      <c r="F512" s="7" t="n">
        <v>3</v>
      </c>
      <c r="G512" s="8">
        <f>IF(E512&gt;1,(1.732*D512*F512)/1000,(D512*F512)/1000)</f>
        <v/>
      </c>
      <c r="S512" s="9" t="inlineStr">
        <is>
          <t>MOBILE</t>
        </is>
      </c>
    </row>
    <row r="513">
      <c r="A513" s="5" t="n">
        <v>704</v>
      </c>
      <c r="B513" s="6" t="n">
        <v>1</v>
      </c>
      <c r="C513" t="inlineStr">
        <is>
          <t>WINE PICK-UP COUNTER</t>
        </is>
      </c>
      <c r="F513" s="7" t="n"/>
      <c r="G513" s="8" t="n"/>
      <c r="S513" s="9" t="inlineStr">
        <is>
          <t>CUSTOM FABRICATION</t>
        </is>
      </c>
    </row>
    <row r="514">
      <c r="A514" s="5" t="n">
        <v>705</v>
      </c>
      <c r="B514" s="6" t="inlineStr">
        <is>
          <t>-</t>
        </is>
      </c>
      <c r="C514" t="inlineStr">
        <is>
          <t>SPARE NUMBER</t>
        </is>
      </c>
      <c r="F514" s="7" t="n"/>
      <c r="G514" s="8" t="n"/>
      <c r="S514" s="9" t="n"/>
    </row>
    <row r="515">
      <c r="A515" s="5" t="n">
        <v>706</v>
      </c>
      <c r="B515" s="6" t="n">
        <v>4</v>
      </c>
      <c r="C515" t="inlineStr">
        <is>
          <t>GLASS RACK DISH DOLLY</t>
        </is>
      </c>
      <c r="F515" s="7" t="n"/>
      <c r="G515" s="8" t="n"/>
      <c r="S515" s="9" t="inlineStr">
        <is>
          <t>MOBILE</t>
        </is>
      </c>
    </row>
    <row r="516">
      <c r="A516" s="5" t="n">
        <v>707</v>
      </c>
      <c r="B516" s="6" t="n">
        <v>1</v>
      </c>
      <c r="C516" t="inlineStr">
        <is>
          <t>HAND SINK</t>
        </is>
      </c>
      <c r="F516" s="7" t="n"/>
      <c r="G516" s="8" t="n"/>
      <c r="H516" t="inlineStr">
        <is>
          <t>1/2"</t>
        </is>
      </c>
      <c r="I516" t="inlineStr">
        <is>
          <t>1/2"</t>
        </is>
      </c>
      <c r="J516" t="n">
        <v>5</v>
      </c>
      <c r="L516" t="inlineStr">
        <is>
          <t>1-1/2"</t>
        </is>
      </c>
      <c r="S516" s="9" t="inlineStr">
        <is>
          <t>CUSTOM FABRICATION WITH SOAP AND TOWEL DISPENSER PART OF ITEM #704</t>
        </is>
      </c>
    </row>
    <row r="517">
      <c r="A517" s="5" t="n">
        <v>708</v>
      </c>
      <c r="B517" s="6" t="n">
        <v>1</v>
      </c>
      <c r="C517" t="inlineStr">
        <is>
          <t>TRASH CHUTE</t>
        </is>
      </c>
      <c r="F517" s="7" t="n"/>
      <c r="G517" s="8" t="n"/>
      <c r="S517" s="9" t="inlineStr">
        <is>
          <t>CUSTOM FABRICATION PART OF ITEM #704</t>
        </is>
      </c>
    </row>
    <row r="518">
      <c r="A518" s="5" t="n">
        <v>709</v>
      </c>
      <c r="B518" s="6" t="inlineStr">
        <is>
          <t>-</t>
        </is>
      </c>
      <c r="C518" t="inlineStr">
        <is>
          <t>SPARE NUMBER</t>
        </is>
      </c>
      <c r="F518" s="7" t="n"/>
      <c r="G518" s="8" t="n"/>
      <c r="S518" s="9" t="n"/>
    </row>
    <row r="519">
      <c r="A519" s="5" t="n">
        <v>710</v>
      </c>
      <c r="B519" s="6" t="inlineStr">
        <is>
          <t>-</t>
        </is>
      </c>
      <c r="C519" t="inlineStr">
        <is>
          <t>SPARE NUMBER</t>
        </is>
      </c>
      <c r="F519" s="7" t="n"/>
      <c r="G519" s="8" t="n"/>
      <c r="S519" s="9" t="n"/>
    </row>
    <row r="520">
      <c r="A520" s="5" t="n">
        <v>711</v>
      </c>
      <c r="B520" s="6" t="n">
        <v>1</v>
      </c>
      <c r="C520" t="inlineStr">
        <is>
          <t>TRASH RECEPTACLE</t>
        </is>
      </c>
      <c r="F520" s="7" t="n"/>
      <c r="G520" s="8" t="n"/>
      <c r="S520" s="9" t="inlineStr">
        <is>
          <t>SLIM JIM</t>
        </is>
      </c>
    </row>
    <row r="521">
      <c r="A521" s="5" t="n">
        <v>712</v>
      </c>
      <c r="B521" s="6" t="inlineStr">
        <is>
          <t>-</t>
        </is>
      </c>
      <c r="C521" t="inlineStr">
        <is>
          <t>SPARE NUMBER</t>
        </is>
      </c>
      <c r="F521" s="7" t="n"/>
      <c r="G521" s="8" t="n"/>
      <c r="S521" s="9" t="n"/>
    </row>
    <row r="522">
      <c r="A522" s="5" t="n">
        <v>713</v>
      </c>
      <c r="B522" s="6" t="inlineStr">
        <is>
          <t>-</t>
        </is>
      </c>
      <c r="C522" t="inlineStr">
        <is>
          <t>SPARE NUMBER</t>
        </is>
      </c>
      <c r="F522" s="7" t="n"/>
      <c r="G522" s="8" t="n"/>
      <c r="S522" s="9" t="n"/>
    </row>
    <row r="523">
      <c r="A523" s="5" t="n">
        <v>714</v>
      </c>
      <c r="B523" s="6" t="inlineStr">
        <is>
          <t>-</t>
        </is>
      </c>
      <c r="C523" t="inlineStr">
        <is>
          <t>SPARE NUMBER</t>
        </is>
      </c>
      <c r="F523" s="7" t="n"/>
      <c r="G523" s="8" t="n"/>
      <c r="S523" s="9" t="n"/>
    </row>
    <row r="524">
      <c r="A524" s="5" t="n">
        <v>715</v>
      </c>
      <c r="B524" s="6" t="inlineStr">
        <is>
          <t>-</t>
        </is>
      </c>
      <c r="C524" t="inlineStr">
        <is>
          <t>SPARE NUMBER</t>
        </is>
      </c>
      <c r="F524" s="7" t="n"/>
      <c r="G524" s="8" t="n"/>
      <c r="S524" s="9" t="n"/>
    </row>
    <row r="525">
      <c r="A525" s="5" t="n">
        <v>716</v>
      </c>
      <c r="B525" s="6" t="n">
        <v>1</v>
      </c>
      <c r="C525" t="inlineStr">
        <is>
          <t>COFFEE BACK COUNTER WITH SINK</t>
        </is>
      </c>
      <c r="D525" t="n">
        <v>120</v>
      </c>
      <c r="E525" t="n">
        <v>1</v>
      </c>
      <c r="F525" s="7" t="n">
        <v>20</v>
      </c>
      <c r="G525" s="8">
        <f>IF(E525&gt;1,(1.732*D525*F525)/1000,(D525*F525)/1000)</f>
        <v/>
      </c>
      <c r="S525" s="9" t="inlineStr">
        <is>
          <t>CUSTOM FABRICATION</t>
        </is>
      </c>
    </row>
    <row r="526">
      <c r="A526" s="5" t="n">
        <v>717</v>
      </c>
      <c r="B526" s="6" t="n">
        <v>1</v>
      </c>
      <c r="C526" t="inlineStr">
        <is>
          <t>WALL CABINET</t>
        </is>
      </c>
      <c r="F526" s="7" t="n"/>
      <c r="G526" s="8" t="n"/>
      <c r="S526" s="9" t="inlineStr">
        <is>
          <t>MILLWORK / BY GENERAL CONTRACTOR</t>
        </is>
      </c>
    </row>
    <row r="527">
      <c r="A527" s="5" t="n">
        <v>718</v>
      </c>
      <c r="B527" s="6" t="n">
        <v>1</v>
      </c>
      <c r="C527" t="inlineStr">
        <is>
          <t>KNOCK BOX</t>
        </is>
      </c>
      <c r="F527" s="7" t="n"/>
      <c r="G527" s="8" t="n"/>
      <c r="S527" s="9" t="inlineStr">
        <is>
          <t>CUSTOM FABRICATION PART OF ITEM #716</t>
        </is>
      </c>
    </row>
    <row r="528">
      <c r="A528" s="5" t="n">
        <v>719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  <c r="S528" s="9" t="n"/>
    </row>
    <row r="529">
      <c r="A529" s="5" t="n">
        <v>720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  <c r="S529" s="9" t="n"/>
    </row>
    <row r="530">
      <c r="A530" s="5" t="n">
        <v>721</v>
      </c>
      <c r="B530" s="6" t="n">
        <v>1</v>
      </c>
      <c r="C530" t="inlineStr">
        <is>
          <t>TRASH RECEPTACLE</t>
        </is>
      </c>
      <c r="F530" s="7" t="n"/>
      <c r="G530" s="8" t="n"/>
      <c r="S530" s="9" t="inlineStr">
        <is>
          <t>SLIM JIM</t>
        </is>
      </c>
    </row>
    <row r="531">
      <c r="A531" s="5" t="n">
        <v>722</v>
      </c>
      <c r="B531" s="6" t="n">
        <v>1</v>
      </c>
      <c r="C531" t="inlineStr">
        <is>
          <t>COFFEE GRINDER</t>
        </is>
      </c>
      <c r="D531" t="n">
        <v>120</v>
      </c>
      <c r="E531" t="n">
        <v>1</v>
      </c>
      <c r="F531" s="7" t="n">
        <v>11</v>
      </c>
      <c r="G531" s="8">
        <f>IF(E531&gt;1,(1.732*D531*F531)/1000,(D531*F531)/1000)</f>
        <v/>
      </c>
      <c r="S531" s="9" t="n"/>
    </row>
    <row r="532">
      <c r="A532" s="5" t="n">
        <v>723</v>
      </c>
      <c r="B532" s="6" t="n">
        <v>1</v>
      </c>
      <c r="C532" t="inlineStr">
        <is>
          <t>COFFEE BREWER</t>
        </is>
      </c>
      <c r="D532" t="n">
        <v>208</v>
      </c>
      <c r="E532" t="n">
        <v>1</v>
      </c>
      <c r="F532" s="7" t="n">
        <v>28.3</v>
      </c>
      <c r="G532" s="8">
        <f>IF(E532&gt;1,(1.732*D532*F532)/1000,(D532*F532)/1000)</f>
        <v/>
      </c>
      <c r="H532" t="inlineStr">
        <is>
          <t>1/4"</t>
        </is>
      </c>
      <c r="S532" s="9" t="inlineStr">
        <is>
          <t>BY VENDOR</t>
        </is>
      </c>
    </row>
    <row r="533">
      <c r="A533" s="5" t="n">
        <v>724</v>
      </c>
      <c r="B533" s="6" t="n">
        <v>1</v>
      </c>
      <c r="C533" t="inlineStr">
        <is>
          <t>ICED TEA BREWER</t>
        </is>
      </c>
      <c r="D533" t="n">
        <v>120</v>
      </c>
      <c r="E533" t="n">
        <v>1</v>
      </c>
      <c r="F533" s="7" t="n">
        <v>14.4</v>
      </c>
      <c r="G533" s="8">
        <f>IF(E533&gt;1,(1.732*D533*F533)/1000,(D533*F533)/1000)</f>
        <v/>
      </c>
      <c r="H533" t="inlineStr">
        <is>
          <t>1/4"</t>
        </is>
      </c>
      <c r="S533" s="9" t="inlineStr">
        <is>
          <t>BY VENDOR</t>
        </is>
      </c>
    </row>
    <row r="534">
      <c r="A534" s="5" t="n">
        <v>725</v>
      </c>
      <c r="B534" s="6" t="inlineStr">
        <is>
          <t>-</t>
        </is>
      </c>
      <c r="C534" t="inlineStr">
        <is>
          <t>SPARE NUMBER</t>
        </is>
      </c>
      <c r="F534" s="7" t="n"/>
      <c r="G534" s="8" t="n"/>
      <c r="S534" s="9" t="n"/>
    </row>
    <row r="535">
      <c r="A535" s="5" t="n">
        <v>726</v>
      </c>
      <c r="B535" s="6" t="n">
        <v>1</v>
      </c>
      <c r="C535" t="inlineStr">
        <is>
          <t>HOT WATER DISPENSER</t>
        </is>
      </c>
      <c r="D535" t="n">
        <v>120</v>
      </c>
      <c r="E535" t="n">
        <v>1</v>
      </c>
      <c r="F535" s="7" t="n">
        <v>15</v>
      </c>
      <c r="G535" s="8">
        <f>IF(E535&gt;1,(1.732*D535*F535)/1000,(D535*F535)/1000)</f>
        <v/>
      </c>
      <c r="H535" t="inlineStr">
        <is>
          <t>1/4"</t>
        </is>
      </c>
      <c r="S535" s="9" t="n"/>
    </row>
    <row r="536">
      <c r="A536" s="5" t="n">
        <v>727</v>
      </c>
      <c r="B536" s="6" t="n">
        <v>1</v>
      </c>
      <c r="C536" t="inlineStr">
        <is>
          <t>TRASH CHUTE</t>
        </is>
      </c>
      <c r="F536" s="7" t="n"/>
      <c r="G536" s="8" t="n"/>
      <c r="S536" s="9" t="inlineStr">
        <is>
          <t>CUSTOM FABRICATION PART OF ITEM #716</t>
        </is>
      </c>
    </row>
    <row r="537">
      <c r="A537" s="5" t="n">
        <v>728</v>
      </c>
      <c r="B537" s="6" t="n">
        <v>1</v>
      </c>
      <c r="C537" t="inlineStr">
        <is>
          <t>TRASH RECEPTACLE</t>
        </is>
      </c>
      <c r="F537" s="7" t="n"/>
      <c r="G537" s="8" t="n"/>
      <c r="S537" s="9" t="inlineStr">
        <is>
          <t>SLIM JIM</t>
        </is>
      </c>
    </row>
    <row r="538">
      <c r="A538" s="5" t="n">
        <v>729</v>
      </c>
      <c r="B538" s="6" t="inlineStr">
        <is>
          <t>-</t>
        </is>
      </c>
      <c r="C538" t="inlineStr">
        <is>
          <t>SPARE NUMBER</t>
        </is>
      </c>
      <c r="F538" s="7" t="n"/>
      <c r="G538" s="8" t="n"/>
      <c r="S538" s="9" t="n"/>
    </row>
    <row r="539">
      <c r="A539" s="5" t="n">
        <v>730</v>
      </c>
      <c r="B539" s="6" t="inlineStr">
        <is>
          <t>-</t>
        </is>
      </c>
      <c r="C539" t="inlineStr">
        <is>
          <t>SPARE NUMBER</t>
        </is>
      </c>
      <c r="F539" s="7" t="n"/>
      <c r="G539" s="8" t="n"/>
      <c r="S539" s="9" t="n"/>
    </row>
    <row r="540">
      <c r="A540" s="5" t="n">
        <v>731</v>
      </c>
      <c r="B540" s="6" t="n">
        <v>1</v>
      </c>
      <c r="C540" t="inlineStr">
        <is>
          <t>COFFEE PICK-UP COUNTER</t>
        </is>
      </c>
      <c r="F540" s="7" t="n"/>
      <c r="G540" s="8" t="n"/>
      <c r="S540" s="9" t="inlineStr">
        <is>
          <t>CUSTOM FABRICATION</t>
        </is>
      </c>
    </row>
    <row r="541">
      <c r="A541" s="5" t="n">
        <v>732</v>
      </c>
      <c r="B541" s="6" t="n">
        <v>1</v>
      </c>
      <c r="C541" t="inlineStr">
        <is>
          <t>ESPRESSO SYSTEM</t>
        </is>
      </c>
      <c r="D541" t="n">
        <v>208</v>
      </c>
      <c r="E541" t="n">
        <v>1</v>
      </c>
      <c r="F541" s="7" t="n">
        <v>15.9</v>
      </c>
      <c r="G541" s="8">
        <f>IF(E541&gt;1,(1.732*D541*F541)/1000,(D541*F541)/1000)</f>
        <v/>
      </c>
      <c r="S541" s="9" t="n"/>
    </row>
    <row r="542">
      <c r="A542" s="5" t="n">
        <v>733</v>
      </c>
      <c r="B542" s="6" t="n">
        <v>1</v>
      </c>
      <c r="C542" t="inlineStr">
        <is>
          <t>DRIP TRAY</t>
        </is>
      </c>
      <c r="F542" s="7" t="n"/>
      <c r="G542" s="8" t="n"/>
      <c r="K542" t="inlineStr">
        <is>
          <t>1"</t>
        </is>
      </c>
      <c r="S542" s="9" t="n"/>
    </row>
    <row r="543">
      <c r="A543" s="5" t="n">
        <v>734</v>
      </c>
      <c r="B543" s="6" t="n">
        <v>1</v>
      </c>
      <c r="C543" t="inlineStr">
        <is>
          <t>GLASS RACK DISH DOLLY</t>
        </is>
      </c>
      <c r="F543" s="7" t="n"/>
      <c r="G543" s="8" t="n"/>
      <c r="S543" s="9" t="inlineStr">
        <is>
          <t>MOBILE</t>
        </is>
      </c>
    </row>
    <row r="544">
      <c r="A544" s="5" t="n">
        <v>735</v>
      </c>
      <c r="B544" s="6" t="inlineStr">
        <is>
          <t>-</t>
        </is>
      </c>
      <c r="C544" t="inlineStr">
        <is>
          <t>SPARE NUMBER</t>
        </is>
      </c>
      <c r="F544" s="7" t="n"/>
      <c r="G544" s="8" t="n"/>
      <c r="S544" s="9" t="n"/>
    </row>
    <row r="545">
      <c r="A545" s="5" t="n">
        <v>736</v>
      </c>
      <c r="B545" s="6" t="n">
        <v>5</v>
      </c>
      <c r="C545" t="inlineStr">
        <is>
          <t>POUR OVER SYSTEM</t>
        </is>
      </c>
      <c r="D545" t="n">
        <v>208</v>
      </c>
      <c r="E545" t="n">
        <v>1</v>
      </c>
      <c r="F545" s="7" t="n">
        <v>11</v>
      </c>
      <c r="G545" s="8">
        <f>IF(E545&gt;1,(1.732*D545*F545)/1000,(D545*F545)/1000)</f>
        <v/>
      </c>
      <c r="S545" s="9" t="n"/>
    </row>
    <row r="546">
      <c r="A546" s="5" t="n">
        <v>737</v>
      </c>
      <c r="B546" s="6" t="n">
        <v>1</v>
      </c>
      <c r="C546" t="inlineStr">
        <is>
          <t>DRIP TRAY</t>
        </is>
      </c>
      <c r="F546" s="7" t="n"/>
      <c r="G546" s="8" t="n"/>
      <c r="K546" t="inlineStr">
        <is>
          <t>1"</t>
        </is>
      </c>
      <c r="S546" s="9" t="n"/>
    </row>
    <row r="547">
      <c r="A547" s="5" t="n">
        <v>738</v>
      </c>
      <c r="B547" s="6" t="n">
        <v>1</v>
      </c>
      <c r="C547" t="inlineStr">
        <is>
          <t>UNDERCOUNTER REFRIGERATOR</t>
        </is>
      </c>
      <c r="D547" t="n">
        <v>120</v>
      </c>
      <c r="E547" t="n">
        <v>1</v>
      </c>
      <c r="F547" s="7" t="n">
        <v>2</v>
      </c>
      <c r="G547" s="8">
        <f>IF(E547&gt;1,(1.732*D547*F547)/1000,(D547*F547)/1000)</f>
        <v/>
      </c>
      <c r="S547" s="9" t="inlineStr">
        <is>
          <t>MOBILE</t>
        </is>
      </c>
    </row>
    <row r="548">
      <c r="A548" s="5" t="n">
        <v>739</v>
      </c>
      <c r="B548" s="6" t="inlineStr">
        <is>
          <t>-</t>
        </is>
      </c>
      <c r="C548" t="inlineStr">
        <is>
          <t>SPARE NUMBER</t>
        </is>
      </c>
      <c r="F548" s="7" t="n"/>
      <c r="G548" s="8" t="n"/>
      <c r="S548" s="9" t="n"/>
    </row>
    <row r="549">
      <c r="A549" s="5" t="n">
        <v>740</v>
      </c>
      <c r="B549" s="6" t="inlineStr">
        <is>
          <t>-</t>
        </is>
      </c>
      <c r="C549" t="inlineStr">
        <is>
          <t>SPARE NUMBER</t>
        </is>
      </c>
      <c r="F549" s="7" t="n"/>
      <c r="G549" s="8" t="n"/>
      <c r="S549" s="9" t="n"/>
    </row>
    <row r="550">
      <c r="A550" s="5" t="n">
        <v>741</v>
      </c>
      <c r="B550" s="6" t="n">
        <v>1</v>
      </c>
      <c r="C550" t="inlineStr">
        <is>
          <t>PIZZA OVEN</t>
        </is>
      </c>
      <c r="D550" t="n">
        <v>120</v>
      </c>
      <c r="E550" t="n">
        <v>1</v>
      </c>
      <c r="F550" s="7" t="n">
        <v>1.1</v>
      </c>
      <c r="G550" s="8">
        <f>IF(E550&gt;1,(1.732*D550*F550)/1000,(D550*F550)/1000)</f>
        <v/>
      </c>
      <c r="M550" t="n">
        <v>72000</v>
      </c>
      <c r="S550" s="9" t="n"/>
    </row>
    <row r="551">
      <c r="A551" s="5" t="n">
        <v>742</v>
      </c>
      <c r="B551" s="6" t="n">
        <v>1</v>
      </c>
      <c r="C551" t="inlineStr">
        <is>
          <t>PIZZA OVEN EXHAUST HOOD</t>
        </is>
      </c>
      <c r="F551" s="7" t="n"/>
      <c r="G551" s="8" t="n"/>
      <c r="N551" t="n">
        <v>450</v>
      </c>
      <c r="S551" s="9" t="n"/>
    </row>
    <row r="552">
      <c r="A552" s="5" t="n">
        <v>743</v>
      </c>
      <c r="B552" s="6" t="n">
        <v>1</v>
      </c>
      <c r="C552" t="inlineStr">
        <is>
          <t>PIZZA PICK-UP COUNTER WITH SINK</t>
        </is>
      </c>
      <c r="F552" s="7" t="n"/>
      <c r="G552" s="8" t="n"/>
      <c r="S552" s="9" t="inlineStr">
        <is>
          <t>CUSTOM FABRICATION</t>
        </is>
      </c>
    </row>
    <row r="553">
      <c r="A553" s="5" t="n">
        <v>744</v>
      </c>
      <c r="B553" s="6" t="n">
        <v>1</v>
      </c>
      <c r="C553" t="inlineStr">
        <is>
          <t>UNDERCOUNTER HEATED CABINET</t>
        </is>
      </c>
      <c r="D553" t="n">
        <v>120</v>
      </c>
      <c r="E553" t="n">
        <v>1</v>
      </c>
      <c r="F553" s="7" t="n">
        <v>7.3</v>
      </c>
      <c r="G553" s="8">
        <f>IF(E553&gt;1,(1.732*D553*F553)/1000,(D553*F553)/1000)</f>
        <v/>
      </c>
      <c r="S553" s="9" t="inlineStr">
        <is>
          <t>MOBILE</t>
        </is>
      </c>
    </row>
    <row r="554">
      <c r="A554" s="5" t="n">
        <v>745</v>
      </c>
      <c r="B554" s="6" t="inlineStr">
        <is>
          <t>-</t>
        </is>
      </c>
      <c r="C554" t="inlineStr">
        <is>
          <t>SPARE NUMBER</t>
        </is>
      </c>
      <c r="F554" s="7" t="n"/>
      <c r="G554" s="8" t="n"/>
      <c r="S554" s="9" t="n"/>
    </row>
    <row r="555">
      <c r="A555" s="5" t="n">
        <v>746</v>
      </c>
      <c r="B555" s="6" t="n">
        <v>1</v>
      </c>
      <c r="C555" t="inlineStr">
        <is>
          <t>UNDERCOUNTER REFRIGERATOR</t>
        </is>
      </c>
      <c r="D555" t="n">
        <v>120</v>
      </c>
      <c r="E555" t="n">
        <v>1</v>
      </c>
      <c r="F555" s="7" t="n">
        <v>2</v>
      </c>
      <c r="G555" s="8">
        <f>IF(E555&gt;1,(1.732*D555*F555)/1000,(D555*F555)/1000)</f>
        <v/>
      </c>
      <c r="S555" s="9" t="inlineStr">
        <is>
          <t>MOBILE</t>
        </is>
      </c>
    </row>
    <row r="556">
      <c r="A556" s="5" t="n">
        <v>747</v>
      </c>
      <c r="B556" s="6" t="n">
        <v>1</v>
      </c>
      <c r="C556" t="inlineStr">
        <is>
          <t>BUTCHER BLOCK TOP</t>
        </is>
      </c>
      <c r="F556" s="7" t="n"/>
      <c r="G556" s="8" t="n"/>
      <c r="S556" s="9" t="inlineStr">
        <is>
          <t>CUSTOM FABRICATION PART OF ITEM #743</t>
        </is>
      </c>
    </row>
    <row r="557">
      <c r="A557" s="5" t="n">
        <v>748</v>
      </c>
      <c r="B557" s="6" t="n">
        <v>1</v>
      </c>
      <c r="C557" t="inlineStr">
        <is>
          <t>GLASS PARTITION</t>
        </is>
      </c>
      <c r="F557" s="7" t="n"/>
      <c r="G557" s="8" t="n"/>
      <c r="S557" s="9" t="inlineStr">
        <is>
          <t>CUSTOM FABRICATION PART OF ITEM #743</t>
        </is>
      </c>
    </row>
    <row r="558">
      <c r="A558" s="5" t="n">
        <v>749</v>
      </c>
      <c r="B558" s="6" t="inlineStr">
        <is>
          <t>-</t>
        </is>
      </c>
      <c r="C558" t="inlineStr">
        <is>
          <t>SPARE NUMBER</t>
        </is>
      </c>
      <c r="F558" s="7" t="n"/>
      <c r="G558" s="8" t="n"/>
      <c r="S558" s="9" t="n"/>
    </row>
    <row r="559">
      <c r="A559" s="5" t="n">
        <v>750</v>
      </c>
      <c r="B559" s="6" t="inlineStr">
        <is>
          <t>-</t>
        </is>
      </c>
      <c r="C559" t="inlineStr">
        <is>
          <t>SPARE NUMBER</t>
        </is>
      </c>
      <c r="F559" s="7" t="n"/>
      <c r="G559" s="8" t="n"/>
      <c r="S559" s="9" t="n"/>
    </row>
    <row r="560">
      <c r="A560" s="5" t="n">
        <v>751</v>
      </c>
      <c r="B560" s="6" t="n">
        <v>1</v>
      </c>
      <c r="C560" t="inlineStr">
        <is>
          <t>UNDERCOUNTER REFRIGERATOR</t>
        </is>
      </c>
      <c r="D560" t="n">
        <v>120</v>
      </c>
      <c r="E560" t="n">
        <v>1</v>
      </c>
      <c r="F560" s="7" t="n">
        <v>8</v>
      </c>
      <c r="G560" s="8">
        <f>IF(E560&gt;1,(1.732*D560*F560)/1000,(D560*F560)/1000)</f>
        <v/>
      </c>
      <c r="K560" t="inlineStr">
        <is>
          <t>1"</t>
        </is>
      </c>
      <c r="S560" s="9" t="inlineStr">
        <is>
          <t>CUSTOM FABRICATION WITH DOORS AND NSF7 RAIL PART OF ITEM #743</t>
        </is>
      </c>
    </row>
    <row r="561">
      <c r="A561" s="5" t="n">
        <v>752</v>
      </c>
      <c r="B561" s="6" t="n">
        <v>1</v>
      </c>
      <c r="C561" t="inlineStr">
        <is>
          <t>HAND SINK</t>
        </is>
      </c>
      <c r="F561" s="7" t="n"/>
      <c r="G561" s="8" t="n"/>
      <c r="H561" t="inlineStr">
        <is>
          <t>1/2"</t>
        </is>
      </c>
      <c r="I561" t="inlineStr">
        <is>
          <t>1/2"</t>
        </is>
      </c>
      <c r="J561" t="n">
        <v>5</v>
      </c>
      <c r="L561" t="inlineStr">
        <is>
          <t>1-1/2"</t>
        </is>
      </c>
      <c r="S561" s="9" t="inlineStr">
        <is>
          <t>CUSTOM FABRICATION WITH SOAP AND TOWEL DISPENSER PART OF ITEM #743</t>
        </is>
      </c>
    </row>
    <row r="562">
      <c r="A562" s="5" t="n">
        <v>753</v>
      </c>
      <c r="B562" s="6" t="n">
        <v>1</v>
      </c>
      <c r="C562" t="inlineStr">
        <is>
          <t>TRASH CHUTE</t>
        </is>
      </c>
      <c r="F562" s="7" t="n"/>
      <c r="G562" s="8" t="n"/>
      <c r="S562" s="9" t="inlineStr">
        <is>
          <t>CUSTOM FABRICATION PART OF ITEM #743</t>
        </is>
      </c>
    </row>
    <row r="563">
      <c r="A563" s="5" t="n">
        <v>754</v>
      </c>
      <c r="B563" s="6" t="n">
        <v>1</v>
      </c>
      <c r="C563" t="inlineStr">
        <is>
          <t>TRASH RECEPTACLE</t>
        </is>
      </c>
      <c r="F563" s="7" t="n"/>
      <c r="G563" s="8" t="n"/>
      <c r="S563" s="9" t="inlineStr">
        <is>
          <t>SLIM JIM</t>
        </is>
      </c>
    </row>
    <row r="564">
      <c r="A564" s="5" t="n">
        <v>755</v>
      </c>
      <c r="B564" s="6" t="inlineStr">
        <is>
          <t>-</t>
        </is>
      </c>
      <c r="C564" t="inlineStr">
        <is>
          <t>SPARE NUMBER</t>
        </is>
      </c>
      <c r="F564" s="7" t="n"/>
      <c r="G564" s="8" t="n"/>
      <c r="S564" s="9" t="n"/>
    </row>
    <row r="565">
      <c r="A565" s="5" t="n">
        <v>756</v>
      </c>
      <c r="B565" s="6" t="inlineStr">
        <is>
          <t>-</t>
        </is>
      </c>
      <c r="C565" t="inlineStr">
        <is>
          <t>SPARE NUMBER</t>
        </is>
      </c>
      <c r="F565" s="7" t="n"/>
      <c r="G565" s="8" t="n"/>
      <c r="S565" s="9" t="n"/>
    </row>
    <row r="566">
      <c r="A566" s="5" t="n">
        <v>757</v>
      </c>
      <c r="B566" s="6" t="inlineStr">
        <is>
          <t>-</t>
        </is>
      </c>
      <c r="C566" t="inlineStr">
        <is>
          <t>SPARE NUMBER</t>
        </is>
      </c>
      <c r="F566" s="7" t="n"/>
      <c r="G566" s="8" t="n"/>
      <c r="S566" s="9" t="n"/>
    </row>
    <row r="567">
      <c r="A567" s="5" t="n">
        <v>758</v>
      </c>
      <c r="B567" s="6" t="inlineStr">
        <is>
          <t>-</t>
        </is>
      </c>
      <c r="C567" t="inlineStr">
        <is>
          <t>SPARE NUMBER</t>
        </is>
      </c>
      <c r="F567" s="7" t="n"/>
      <c r="G567" s="8" t="n"/>
      <c r="S567" s="9" t="n"/>
    </row>
    <row r="568">
      <c r="A568" s="5" t="n">
        <v>759</v>
      </c>
      <c r="B568" s="6" t="inlineStr">
        <is>
          <t>-</t>
        </is>
      </c>
      <c r="C568" t="inlineStr">
        <is>
          <t>SPARE NUMBER</t>
        </is>
      </c>
      <c r="F568" s="7" t="n"/>
      <c r="G568" s="8" t="n"/>
      <c r="S568" s="9" t="n"/>
    </row>
    <row r="569">
      <c r="A569" s="5" t="n">
        <v>760</v>
      </c>
      <c r="B569" s="6" t="inlineStr">
        <is>
          <t>-</t>
        </is>
      </c>
      <c r="C569" t="inlineStr">
        <is>
          <t>SPARE NUMBER</t>
        </is>
      </c>
      <c r="F569" s="7" t="n"/>
      <c r="G569" s="8" t="n"/>
      <c r="S569" s="9" t="n"/>
    </row>
    <row r="570">
      <c r="A570" s="3" t="inlineStr">
        <is>
          <t>BEVERAGE STORAGE AREA</t>
        </is>
      </c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</row>
    <row r="571">
      <c r="A571" s="5" t="n">
        <v>761</v>
      </c>
      <c r="B571" s="6" t="n">
        <v>3</v>
      </c>
      <c r="C571" t="inlineStr">
        <is>
          <t>BEVERAGE STORAGE SHELVING</t>
        </is>
      </c>
      <c r="F571" s="7" t="n"/>
      <c r="G571" s="8" t="n"/>
      <c r="S571" s="9" t="inlineStr">
        <is>
          <t>MOBILE FIVE TIER</t>
        </is>
      </c>
    </row>
    <row r="572">
      <c r="A572" s="5" t="n">
        <v>762</v>
      </c>
      <c r="B572" s="6" t="n">
        <v>1</v>
      </c>
      <c r="C572" t="inlineStr">
        <is>
          <t>SODA SYSTEM AND RACK</t>
        </is>
      </c>
      <c r="D572" t="n">
        <v>120</v>
      </c>
      <c r="E572" t="n">
        <v>1</v>
      </c>
      <c r="F572" s="7" t="n">
        <v>20</v>
      </c>
      <c r="G572" s="8">
        <f>IF(E572&gt;1,(1.732*D572*F572)/1000,(D572*F572)/1000)</f>
        <v/>
      </c>
      <c r="H572" t="inlineStr">
        <is>
          <t>1/2"</t>
        </is>
      </c>
      <c r="S572" s="9" t="inlineStr">
        <is>
          <t>BY VENDOR</t>
        </is>
      </c>
    </row>
    <row r="573">
      <c r="A573" s="5" t="n">
        <v>763</v>
      </c>
      <c r="B573" s="6" t="n">
        <v>1</v>
      </c>
      <c r="C573" t="inlineStr">
        <is>
          <t>BEER SYSTEM SHELF</t>
        </is>
      </c>
      <c r="F573" s="7" t="n"/>
      <c r="G573" s="8" t="n"/>
      <c r="S573" s="9" t="inlineStr">
        <is>
          <t>WALL MOUNTED</t>
        </is>
      </c>
    </row>
    <row r="574">
      <c r="A574" s="5" t="n">
        <v>764</v>
      </c>
      <c r="B574" s="6" t="n">
        <v>1</v>
      </c>
      <c r="C574" t="inlineStr">
        <is>
          <t>BEER SYSTEM</t>
        </is>
      </c>
      <c r="D574" t="n">
        <v>120</v>
      </c>
      <c r="E574" t="n">
        <v>1</v>
      </c>
      <c r="F574" s="7" t="n">
        <v>17.2</v>
      </c>
      <c r="G574" s="8">
        <f>IF(E574&gt;1,(1.732*D574*F574)/1000,(D574*F574)/1000)</f>
        <v/>
      </c>
      <c r="Q574" t="inlineStr">
        <is>
          <t>3/8"</t>
        </is>
      </c>
      <c r="R574" t="inlineStr">
        <is>
          <t>3/8"</t>
        </is>
      </c>
      <c r="S574" s="9" t="inlineStr">
        <is>
          <t>WATER-COOLED</t>
        </is>
      </c>
    </row>
    <row r="575">
      <c r="A575" s="5" t="n">
        <v>765</v>
      </c>
      <c r="B575" s="6" t="inlineStr">
        <is>
          <t>-</t>
        </is>
      </c>
      <c r="C575" t="inlineStr">
        <is>
          <t>SPARE NUMBER</t>
        </is>
      </c>
      <c r="F575" s="7" t="n"/>
      <c r="G575" s="8" t="n"/>
      <c r="S575" s="9" t="n"/>
    </row>
    <row r="576">
      <c r="A576" s="5" t="n">
        <v>766</v>
      </c>
      <c r="B576" s="6" t="n">
        <v>1</v>
      </c>
      <c r="C576" t="inlineStr">
        <is>
          <t>BEVERAGE COOLER</t>
        </is>
      </c>
      <c r="D576" t="n">
        <v>120</v>
      </c>
      <c r="E576" t="n">
        <v>1</v>
      </c>
      <c r="F576" s="7" t="n">
        <v>20</v>
      </c>
      <c r="G576" s="8">
        <f>IF(E576&gt;1,(1.732*D576*F576)/1000,(D576*F576)/1000)</f>
        <v/>
      </c>
      <c r="S576" s="9" t="n"/>
    </row>
    <row r="577">
      <c r="A577" s="5" t="n">
        <v>767</v>
      </c>
      <c r="B577" s="6" t="n">
        <v>1</v>
      </c>
      <c r="C577" t="inlineStr">
        <is>
          <t>FLOOR TROUGH &amp; GRATE</t>
        </is>
      </c>
      <c r="F577" s="7" t="n"/>
      <c r="G577" s="8" t="n"/>
      <c r="L577" t="inlineStr">
        <is>
          <t>2"</t>
        </is>
      </c>
      <c r="S577" s="9" t="inlineStr">
        <is>
          <t>CUSTOM FABRICATION</t>
        </is>
      </c>
    </row>
    <row r="578">
      <c r="A578" s="5" t="n">
        <v>768</v>
      </c>
      <c r="B578" s="6" t="n">
        <v>1</v>
      </c>
      <c r="C578" t="inlineStr">
        <is>
          <t>EVAPORATOR COIL</t>
        </is>
      </c>
      <c r="D578" t="n">
        <v>120</v>
      </c>
      <c r="E578" t="n">
        <v>1</v>
      </c>
      <c r="F578" s="7" t="n">
        <v>1.8</v>
      </c>
      <c r="G578" s="8">
        <f>IF(E578&gt;1,(1.732*D578*F578)/1000,(D578*F578)/1000)</f>
        <v/>
      </c>
      <c r="K578" t="inlineStr">
        <is>
          <t>3/4"</t>
        </is>
      </c>
      <c r="S578" s="9" t="inlineStr">
        <is>
          <t>ON EMERGENCY POWER</t>
        </is>
      </c>
    </row>
    <row r="579">
      <c r="A579" s="5" t="n">
        <v>769</v>
      </c>
      <c r="B579" s="6" t="inlineStr">
        <is>
          <t>-</t>
        </is>
      </c>
      <c r="C579" t="inlineStr">
        <is>
          <t>SPARE NUMBER</t>
        </is>
      </c>
      <c r="F579" s="7" t="n"/>
      <c r="G579" s="8" t="n"/>
      <c r="S579" s="9" t="n"/>
    </row>
    <row r="580">
      <c r="A580" s="5" t="n">
        <v>770</v>
      </c>
      <c r="B580" s="6" t="inlineStr">
        <is>
          <t>-</t>
        </is>
      </c>
      <c r="C580" t="inlineStr">
        <is>
          <t>SPARE NUMBER</t>
        </is>
      </c>
      <c r="F580" s="7" t="n"/>
      <c r="G580" s="8" t="n"/>
      <c r="S580" s="9" t="n"/>
    </row>
    <row r="581">
      <c r="A581" s="5" t="n">
        <v>771</v>
      </c>
      <c r="B581" s="6" t="n">
        <v>1</v>
      </c>
      <c r="C581" t="inlineStr">
        <is>
          <t>KEG RACK</t>
        </is>
      </c>
      <c r="F581" s="7" t="n"/>
      <c r="G581" s="8" t="n"/>
      <c r="S581" s="9" t="n"/>
    </row>
    <row r="582">
      <c r="A582" s="5" t="n">
        <v>772</v>
      </c>
      <c r="B582" s="6" t="n">
        <v>4</v>
      </c>
      <c r="C582" t="inlineStr">
        <is>
          <t>COOLER STORAGE SHELVING</t>
        </is>
      </c>
      <c r="F582" s="7" t="n"/>
      <c r="G582" s="8" t="n"/>
      <c r="S582" s="9" t="inlineStr">
        <is>
          <t>MOBILE FIVE TIER</t>
        </is>
      </c>
    </row>
    <row r="583">
      <c r="A583" s="5" t="n">
        <v>773</v>
      </c>
      <c r="B583" s="6" t="inlineStr">
        <is>
          <t>-</t>
        </is>
      </c>
      <c r="C583" t="inlineStr">
        <is>
          <t>SPARE NUMBER</t>
        </is>
      </c>
      <c r="F583" s="7" t="n"/>
      <c r="G583" s="8" t="n"/>
      <c r="S583" s="9" t="n"/>
    </row>
    <row r="584">
      <c r="A584" s="5" t="n">
        <v>774</v>
      </c>
      <c r="B584" s="6" t="inlineStr">
        <is>
          <t>-</t>
        </is>
      </c>
      <c r="C584" t="inlineStr">
        <is>
          <t>SPARE NUMBER</t>
        </is>
      </c>
      <c r="F584" s="7" t="n"/>
      <c r="G584" s="8" t="n"/>
      <c r="S584" s="9" t="n"/>
    </row>
    <row r="585">
      <c r="A585" s="5" t="inlineStr">
        <is>
          <t>775-800</t>
        </is>
      </c>
      <c r="B585" s="6" t="inlineStr">
        <is>
          <t>-</t>
        </is>
      </c>
      <c r="C585" t="inlineStr">
        <is>
          <t>SPARE NUMBERS</t>
        </is>
      </c>
      <c r="F585" s="7" t="n"/>
      <c r="G585" s="8" t="n"/>
      <c r="S585" s="9" t="n"/>
    </row>
    <row r="586">
      <c r="A586" s="3" t="inlineStr">
        <is>
          <t>CAFE PANTRY AREA</t>
        </is>
      </c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</row>
    <row r="587">
      <c r="A587" s="5" t="n">
        <v>801</v>
      </c>
      <c r="B587" s="6" t="n">
        <v>4</v>
      </c>
      <c r="C587" t="inlineStr">
        <is>
          <t>LIQUOR STORAGE SHELVING</t>
        </is>
      </c>
      <c r="F587" s="7" t="n"/>
      <c r="G587" s="8" t="n"/>
      <c r="S587" s="9" t="inlineStr">
        <is>
          <t>FIXED FIVE TIER</t>
        </is>
      </c>
    </row>
    <row r="588">
      <c r="A588" s="5" t="n">
        <v>802</v>
      </c>
      <c r="B588" s="6" t="n">
        <v>1</v>
      </c>
      <c r="C588" t="inlineStr">
        <is>
          <t>SODA SYSTEM AND RACK</t>
        </is>
      </c>
      <c r="D588" t="n">
        <v>120</v>
      </c>
      <c r="E588" t="n">
        <v>1</v>
      </c>
      <c r="F588" s="7" t="n">
        <v>20</v>
      </c>
      <c r="G588" s="8">
        <f>IF(E588&gt;1,(1.732*D588*F588)/1000,(D588*F588)/1000)</f>
        <v/>
      </c>
      <c r="H588" t="inlineStr">
        <is>
          <t>1/2"</t>
        </is>
      </c>
      <c r="S588" s="9" t="inlineStr">
        <is>
          <t>BY VENDOR</t>
        </is>
      </c>
    </row>
    <row r="589">
      <c r="A589" s="5" t="n">
        <v>803</v>
      </c>
      <c r="B589" s="6" t="n">
        <v>1</v>
      </c>
      <c r="C589" t="inlineStr">
        <is>
          <t>WATER FILTRATION SYSTEM</t>
        </is>
      </c>
      <c r="F589" s="7" t="n"/>
      <c r="G589" s="8" t="n"/>
      <c r="H589" t="inlineStr">
        <is>
          <t>3/4"</t>
        </is>
      </c>
      <c r="K589" t="inlineStr">
        <is>
          <t>1/2"</t>
        </is>
      </c>
      <c r="S589" s="9" t="inlineStr">
        <is>
          <t>FOR ITEM #804</t>
        </is>
      </c>
    </row>
    <row r="590">
      <c r="A590" s="5" t="n">
        <v>804</v>
      </c>
      <c r="B590" s="6" t="n">
        <v>1</v>
      </c>
      <c r="C590" t="inlineStr">
        <is>
          <t>ICE MACHINE</t>
        </is>
      </c>
      <c r="D590" t="n">
        <v>120</v>
      </c>
      <c r="E590" t="n">
        <v>1</v>
      </c>
      <c r="F590" s="7" t="n">
        <v>10.8</v>
      </c>
      <c r="G590" s="8">
        <f>IF(E590&gt;1,(1.732*D590*F590)/1000,(D590*F590)/1000)</f>
        <v/>
      </c>
      <c r="H590" t="inlineStr">
        <is>
          <t>1/2"</t>
        </is>
      </c>
      <c r="K590" t="inlineStr">
        <is>
          <t>3/4"</t>
        </is>
      </c>
      <c r="P590" t="n">
        <v>4700</v>
      </c>
      <c r="S590" s="9" t="inlineStr">
        <is>
          <t>316LBS. AIR-COOLED</t>
        </is>
      </c>
    </row>
    <row r="591">
      <c r="A591" s="5" t="n">
        <v>805</v>
      </c>
      <c r="B591" s="6" t="inlineStr">
        <is>
          <t>-</t>
        </is>
      </c>
      <c r="C591" t="inlineStr">
        <is>
          <t>SPARE NUMBER</t>
        </is>
      </c>
      <c r="F591" s="7" t="n"/>
      <c r="G591" s="8" t="n"/>
      <c r="S591" s="9" t="n"/>
    </row>
    <row r="592">
      <c r="A592" s="5" t="n">
        <v>806</v>
      </c>
      <c r="B592" s="6" t="n">
        <v>1</v>
      </c>
      <c r="C592" t="inlineStr">
        <is>
          <t>ICE BIN</t>
        </is>
      </c>
      <c r="F592" s="7" t="n"/>
      <c r="G592" s="8" t="n"/>
      <c r="K592" t="inlineStr">
        <is>
          <t>1"</t>
        </is>
      </c>
      <c r="S592" s="9" t="inlineStr">
        <is>
          <t>1818LBS</t>
        </is>
      </c>
    </row>
    <row r="593">
      <c r="A593" s="5" t="n">
        <v>807</v>
      </c>
      <c r="B593" s="6" t="n">
        <v>2</v>
      </c>
      <c r="C593" t="inlineStr">
        <is>
          <t>ICE MACHINE</t>
        </is>
      </c>
      <c r="D593" t="n">
        <v>120</v>
      </c>
      <c r="E593" t="n">
        <v>1</v>
      </c>
      <c r="F593" s="7" t="n">
        <v>11.5</v>
      </c>
      <c r="G593" s="8">
        <f>IF(E593&gt;1,(1.732*D593*F593)/1000,(D593*F593)/1000)</f>
        <v/>
      </c>
      <c r="H593" t="inlineStr">
        <is>
          <t>1/2"</t>
        </is>
      </c>
      <c r="K593" t="inlineStr">
        <is>
          <t>3/4"</t>
        </is>
      </c>
      <c r="P593" t="n">
        <v>4500</v>
      </c>
      <c r="S593" s="9" t="inlineStr">
        <is>
          <t>500LBS AIR COOLED CUBE ICE</t>
        </is>
      </c>
    </row>
    <row r="594">
      <c r="A594" s="5" t="n">
        <v>808</v>
      </c>
      <c r="B594" s="6" t="n">
        <v>1</v>
      </c>
      <c r="C594" t="inlineStr">
        <is>
          <t>FLOOR TROUGH &amp; GRATE</t>
        </is>
      </c>
      <c r="F594" s="7" t="n"/>
      <c r="G594" s="8" t="n"/>
      <c r="L594" t="inlineStr">
        <is>
          <t>2"</t>
        </is>
      </c>
      <c r="S594" s="9" t="inlineStr">
        <is>
          <t>CUSTOM FABRICATION</t>
        </is>
      </c>
    </row>
    <row r="595">
      <c r="A595" s="5" t="n">
        <v>809</v>
      </c>
      <c r="B595" s="6" t="inlineStr">
        <is>
          <t>-</t>
        </is>
      </c>
      <c r="C595" t="inlineStr">
        <is>
          <t>SPARE NUMBER</t>
        </is>
      </c>
      <c r="F595" s="7" t="n"/>
      <c r="G595" s="8" t="n"/>
      <c r="S595" s="9" t="n"/>
    </row>
    <row r="596">
      <c r="A596" s="5" t="n">
        <v>810</v>
      </c>
      <c r="B596" s="6" t="inlineStr">
        <is>
          <t>-</t>
        </is>
      </c>
      <c r="C596" t="inlineStr">
        <is>
          <t>SPARE NUMBER</t>
        </is>
      </c>
      <c r="F596" s="7" t="n"/>
      <c r="G596" s="8" t="n"/>
      <c r="S596" s="9" t="n"/>
    </row>
    <row r="597">
      <c r="A597" s="5" t="n">
        <v>811</v>
      </c>
      <c r="B597" s="6" t="n">
        <v>2</v>
      </c>
      <c r="C597" t="inlineStr">
        <is>
          <t>WATER FILTRATION SYSTEM</t>
        </is>
      </c>
      <c r="F597" s="7" t="n"/>
      <c r="G597" s="8" t="n"/>
      <c r="H597" t="inlineStr">
        <is>
          <t>3/4"</t>
        </is>
      </c>
      <c r="K597" t="inlineStr">
        <is>
          <t>1/2"</t>
        </is>
      </c>
      <c r="S597" s="9" t="inlineStr">
        <is>
          <t>FOR ITEM #807</t>
        </is>
      </c>
    </row>
    <row r="598">
      <c r="A598" s="5" t="n">
        <v>812</v>
      </c>
      <c r="B598" s="6" t="inlineStr">
        <is>
          <t>-</t>
        </is>
      </c>
      <c r="C598" t="inlineStr">
        <is>
          <t>SPARE NUMBER</t>
        </is>
      </c>
      <c r="F598" s="7" t="n"/>
      <c r="G598" s="8" t="n"/>
      <c r="S598" s="9" t="n"/>
    </row>
    <row r="599">
      <c r="A599" s="5" t="n">
        <v>813</v>
      </c>
      <c r="B599" s="6" t="n">
        <v>1</v>
      </c>
      <c r="C599" t="inlineStr">
        <is>
          <t>BEVERAGE COOLER</t>
        </is>
      </c>
      <c r="D599" t="n">
        <v>120</v>
      </c>
      <c r="E599" t="n">
        <v>1</v>
      </c>
      <c r="F599" s="7" t="n">
        <v>20</v>
      </c>
      <c r="G599" s="8">
        <f>IF(E599&gt;1,(1.732*D599*F599)/1000,(D599*F599)/1000)</f>
        <v/>
      </c>
      <c r="S599" s="9" t="n"/>
    </row>
    <row r="600">
      <c r="A600" s="5" t="n">
        <v>814</v>
      </c>
      <c r="B600" s="6" t="n">
        <v>1</v>
      </c>
      <c r="C600" t="inlineStr">
        <is>
          <t>FLOOR TROUGH &amp; GRATE</t>
        </is>
      </c>
      <c r="F600" s="7" t="n"/>
      <c r="G600" s="8" t="n"/>
      <c r="L600" t="inlineStr">
        <is>
          <t>2"</t>
        </is>
      </c>
      <c r="S600" s="9" t="inlineStr">
        <is>
          <t>CUSTOM FABRICATION</t>
        </is>
      </c>
    </row>
    <row r="601">
      <c r="A601" s="5" t="n">
        <v>815</v>
      </c>
      <c r="B601" s="6" t="inlineStr">
        <is>
          <t>-</t>
        </is>
      </c>
      <c r="C601" t="inlineStr">
        <is>
          <t>SPARE NUMBER</t>
        </is>
      </c>
      <c r="F601" s="7" t="n"/>
      <c r="G601" s="8" t="n"/>
      <c r="S601" s="9" t="n"/>
    </row>
    <row r="602">
      <c r="A602" s="5" t="n">
        <v>816</v>
      </c>
      <c r="B602" s="6" t="n">
        <v>1</v>
      </c>
      <c r="C602" t="inlineStr">
        <is>
          <t>EVAPORATOR COIL</t>
        </is>
      </c>
      <c r="D602" t="n">
        <v>120</v>
      </c>
      <c r="E602" t="n">
        <v>1</v>
      </c>
      <c r="F602" s="7" t="n">
        <v>1.8</v>
      </c>
      <c r="G602" s="8">
        <f>IF(E602&gt;1,(1.732*D602*F602)/1000,(D602*F602)/1000)</f>
        <v/>
      </c>
      <c r="K602" t="inlineStr">
        <is>
          <t>3/4"</t>
        </is>
      </c>
      <c r="S602" s="9" t="inlineStr">
        <is>
          <t>ON EMERGENCY POWER</t>
        </is>
      </c>
    </row>
    <row r="603">
      <c r="A603" s="5" t="n">
        <v>817</v>
      </c>
      <c r="B603" s="6" t="n">
        <v>5</v>
      </c>
      <c r="C603" t="inlineStr">
        <is>
          <t>COOLER STORAGE SHELVING</t>
        </is>
      </c>
      <c r="F603" s="7" t="n"/>
      <c r="G603" s="8" t="n"/>
      <c r="S603" s="9" t="inlineStr">
        <is>
          <t>MOBILE FIVE TIER</t>
        </is>
      </c>
    </row>
    <row r="604">
      <c r="A604" s="5" t="n">
        <v>818</v>
      </c>
      <c r="B604" s="6" t="n">
        <v>1</v>
      </c>
      <c r="C604" t="inlineStr">
        <is>
          <t>FOOD COOLER</t>
        </is>
      </c>
      <c r="D604" t="n">
        <v>120</v>
      </c>
      <c r="E604" t="n">
        <v>1</v>
      </c>
      <c r="F604" s="7" t="n">
        <v>20</v>
      </c>
      <c r="G604" s="8">
        <f>IF(E604&gt;1,(1.732*D604*F604)/1000,(D604*F604)/1000)</f>
        <v/>
      </c>
      <c r="S604" s="9" t="n"/>
    </row>
    <row r="605">
      <c r="A605" s="5" t="n">
        <v>819</v>
      </c>
      <c r="B605" s="6" t="inlineStr">
        <is>
          <t>-</t>
        </is>
      </c>
      <c r="C605" t="inlineStr">
        <is>
          <t>SPARE NUMBER</t>
        </is>
      </c>
      <c r="F605" s="7" t="n"/>
      <c r="G605" s="8" t="n"/>
      <c r="S605" s="9" t="n"/>
    </row>
    <row r="606">
      <c r="A606" s="5" t="n">
        <v>820</v>
      </c>
      <c r="B606" s="6" t="inlineStr">
        <is>
          <t>-</t>
        </is>
      </c>
      <c r="C606" t="inlineStr">
        <is>
          <t>SPARE NUMBER</t>
        </is>
      </c>
      <c r="F606" s="7" t="n"/>
      <c r="G606" s="8" t="n"/>
      <c r="S606" s="9" t="n"/>
    </row>
    <row r="607">
      <c r="A607" s="5" t="n">
        <v>821</v>
      </c>
      <c r="B607" s="6" t="n">
        <v>1</v>
      </c>
      <c r="C607" t="inlineStr">
        <is>
          <t>FLOOR TROUGH &amp; GRATE</t>
        </is>
      </c>
      <c r="F607" s="7" t="n"/>
      <c r="G607" s="8" t="n"/>
      <c r="L607" t="inlineStr">
        <is>
          <t>2"</t>
        </is>
      </c>
      <c r="S607" s="9" t="inlineStr">
        <is>
          <t>CUSTOM FABRICATION</t>
        </is>
      </c>
    </row>
    <row r="608">
      <c r="A608" s="5" t="n">
        <v>822</v>
      </c>
      <c r="B608" s="6" t="n">
        <v>1</v>
      </c>
      <c r="C608" t="inlineStr">
        <is>
          <t>EVAPORATOR COIL</t>
        </is>
      </c>
      <c r="D608" t="n">
        <v>120</v>
      </c>
      <c r="E608" t="n">
        <v>1</v>
      </c>
      <c r="F608" s="7" t="n">
        <v>1.8</v>
      </c>
      <c r="G608" s="8">
        <f>IF(E608&gt;1,(1.732*D608*F608)/1000,(D608*F608)/1000)</f>
        <v/>
      </c>
      <c r="K608" t="inlineStr">
        <is>
          <t>3/4"</t>
        </is>
      </c>
      <c r="S608" s="9" t="inlineStr">
        <is>
          <t>ON EMERGENCY POWER</t>
        </is>
      </c>
    </row>
    <row r="609">
      <c r="A609" s="5" t="n">
        <v>823</v>
      </c>
      <c r="B609" s="6" t="n">
        <v>2</v>
      </c>
      <c r="C609" t="inlineStr">
        <is>
          <t>DISPLAY DOORS</t>
        </is>
      </c>
      <c r="D609" t="n">
        <v>120</v>
      </c>
      <c r="E609" t="n">
        <v>1</v>
      </c>
      <c r="F609" s="7" t="n">
        <v>10</v>
      </c>
      <c r="G609" s="8">
        <f>IF(E609&gt;1,(1.732*D609*F609)/1000,(D609*F609)/1000)</f>
        <v/>
      </c>
      <c r="S609" s="9" t="n"/>
    </row>
    <row r="610">
      <c r="A610" s="5" t="n">
        <v>824</v>
      </c>
      <c r="B610" s="6" t="n">
        <v>2</v>
      </c>
      <c r="C610" t="inlineStr">
        <is>
          <t>DISPLAY COOLER SHELVING</t>
        </is>
      </c>
      <c r="F610" s="7" t="n"/>
      <c r="G610" s="8" t="n"/>
      <c r="S610" s="9" t="n"/>
    </row>
    <row r="611">
      <c r="A611" s="5" t="n">
        <v>825</v>
      </c>
      <c r="B611" s="6" t="inlineStr">
        <is>
          <t>-</t>
        </is>
      </c>
      <c r="C611" t="inlineStr">
        <is>
          <t>SPARE NUMBER</t>
        </is>
      </c>
      <c r="F611" s="7" t="n"/>
      <c r="G611" s="8" t="n"/>
      <c r="S611" s="9" t="n"/>
    </row>
    <row r="612">
      <c r="A612" s="5" t="n">
        <v>826</v>
      </c>
      <c r="B612" s="6" t="n">
        <v>2</v>
      </c>
      <c r="C612" t="inlineStr">
        <is>
          <t>COOLER STORAGE SHELVING</t>
        </is>
      </c>
      <c r="F612" s="7" t="n"/>
      <c r="G612" s="8" t="n"/>
      <c r="S612" s="9" t="inlineStr">
        <is>
          <t>MOBILE FIVE TIER</t>
        </is>
      </c>
    </row>
    <row r="613">
      <c r="A613" s="5" t="n">
        <v>827</v>
      </c>
      <c r="B613" s="6" t="n">
        <v>1</v>
      </c>
      <c r="C613" t="inlineStr">
        <is>
          <t>UTILITY RACK</t>
        </is>
      </c>
      <c r="F613" s="7" t="n"/>
      <c r="G613" s="8" t="n"/>
      <c r="S613" s="9" t="inlineStr">
        <is>
          <t>MOBILE</t>
        </is>
      </c>
    </row>
    <row r="614">
      <c r="A614" s="5" t="n">
        <v>828</v>
      </c>
      <c r="B614" s="6" t="inlineStr">
        <is>
          <t>-</t>
        </is>
      </c>
      <c r="C614" t="inlineStr">
        <is>
          <t>SPARE NUMBER</t>
        </is>
      </c>
      <c r="F614" s="7" t="n"/>
      <c r="G614" s="8" t="n"/>
      <c r="S614" s="9" t="n"/>
    </row>
    <row r="615">
      <c r="A615" s="5" t="n">
        <v>829</v>
      </c>
      <c r="B615" s="6" t="inlineStr">
        <is>
          <t>-</t>
        </is>
      </c>
      <c r="C615" t="inlineStr">
        <is>
          <t>SPARE NUMBER</t>
        </is>
      </c>
      <c r="F615" s="7" t="n"/>
      <c r="G615" s="8" t="n"/>
      <c r="S615" s="9" t="n"/>
    </row>
    <row r="616">
      <c r="A616" s="5" t="n">
        <v>830</v>
      </c>
      <c r="B616" s="6" t="inlineStr">
        <is>
          <t>-</t>
        </is>
      </c>
      <c r="C616" t="inlineStr">
        <is>
          <t>SPARE NUMBER</t>
        </is>
      </c>
      <c r="F616" s="7" t="n"/>
      <c r="G616" s="8" t="n"/>
      <c r="S616" s="9" t="n"/>
    </row>
    <row r="617">
      <c r="A617" s="5" t="n">
        <v>831</v>
      </c>
      <c r="B617" s="6" t="n">
        <v>1</v>
      </c>
      <c r="C617" t="inlineStr">
        <is>
          <t>PREPARATION COUNTER WITH SINK</t>
        </is>
      </c>
      <c r="D617" t="n">
        <v>120</v>
      </c>
      <c r="E617" t="n">
        <v>1</v>
      </c>
      <c r="F617" s="7" t="n">
        <v>40</v>
      </c>
      <c r="G617" s="8">
        <f>IF(E617&gt;1,(1.732*D617*F617)/1000,(D617*F617)/1000)</f>
        <v/>
      </c>
      <c r="H617" t="inlineStr">
        <is>
          <t>1/2"</t>
        </is>
      </c>
      <c r="I617" t="inlineStr">
        <is>
          <t>1/2"</t>
        </is>
      </c>
      <c r="J617" t="n">
        <v>15</v>
      </c>
      <c r="K617" t="inlineStr">
        <is>
          <t>1-1/2"</t>
        </is>
      </c>
      <c r="S617" s="9" t="inlineStr">
        <is>
          <t>CUSTOM FABRICATION</t>
        </is>
      </c>
    </row>
    <row r="618">
      <c r="A618" s="5" t="n">
        <v>832</v>
      </c>
      <c r="B618" s="6" t="n">
        <v>1</v>
      </c>
      <c r="C618" t="inlineStr">
        <is>
          <t>DOUBLE WALL SHELF</t>
        </is>
      </c>
      <c r="F618" s="7" t="n"/>
      <c r="G618" s="8" t="n"/>
      <c r="S618" s="9" t="inlineStr">
        <is>
          <t>CUSTOM FABRICATION</t>
        </is>
      </c>
    </row>
    <row r="619">
      <c r="A619" s="5" t="n">
        <v>833</v>
      </c>
      <c r="B619" s="6" t="n">
        <v>1</v>
      </c>
      <c r="C619" t="inlineStr">
        <is>
          <t>HIGH SPEED PANINI GRILL</t>
        </is>
      </c>
      <c r="D619" t="n">
        <v>208</v>
      </c>
      <c r="E619" t="n">
        <v>1</v>
      </c>
      <c r="F619" s="7" t="n">
        <v>26</v>
      </c>
      <c r="G619" s="8">
        <f>IF(E619&gt;1,(1.732*D619*F619)/1000,(D619*F619)/1000)</f>
        <v/>
      </c>
      <c r="S619" s="9" t="n"/>
    </row>
    <row r="620">
      <c r="A620" s="5" t="n">
        <v>834</v>
      </c>
      <c r="B620" s="6" t="n">
        <v>1</v>
      </c>
      <c r="C620" t="inlineStr">
        <is>
          <t>UNDERCOUNTER REFRIGERATOR</t>
        </is>
      </c>
      <c r="D620" t="n">
        <v>120</v>
      </c>
      <c r="E620" t="n">
        <v>1</v>
      </c>
      <c r="F620" s="7" t="n">
        <v>8</v>
      </c>
      <c r="G620" s="8">
        <f>IF(E620&gt;1,(1.732*D620*F620)/1000,(D620*F620)/1000)</f>
        <v/>
      </c>
      <c r="K620" t="inlineStr">
        <is>
          <t>1"</t>
        </is>
      </c>
      <c r="S620" s="9" t="inlineStr">
        <is>
          <t>CUSTOM FABRICATION WITH DRAWERS AND NSF7 RAIL PART OF ITEM #831</t>
        </is>
      </c>
    </row>
    <row r="621">
      <c r="A621" s="5" t="n">
        <v>835</v>
      </c>
      <c r="B621" s="6" t="inlineStr">
        <is>
          <t>-</t>
        </is>
      </c>
      <c r="C621" t="inlineStr">
        <is>
          <t>SPARE NUMBER</t>
        </is>
      </c>
      <c r="F621" s="7" t="n"/>
      <c r="G621" s="8" t="n"/>
      <c r="S621" s="9" t="n"/>
    </row>
    <row r="622">
      <c r="A622" s="5" t="n">
        <v>836</v>
      </c>
      <c r="B622" s="6" t="n">
        <v>1</v>
      </c>
      <c r="C622" t="inlineStr">
        <is>
          <t>CUTTING BOARD</t>
        </is>
      </c>
      <c r="F622" s="7" t="n"/>
      <c r="G622" s="8" t="n"/>
      <c r="S622" s="9" t="inlineStr">
        <is>
          <t>CUSTOM FABRICATION RECESSED PART OF ITEM #831</t>
        </is>
      </c>
    </row>
    <row r="623">
      <c r="A623" s="5" t="n">
        <v>837</v>
      </c>
      <c r="B623" s="6" t="n">
        <v>1</v>
      </c>
      <c r="C623" t="inlineStr">
        <is>
          <t>DOUBLE WALL SHELF</t>
        </is>
      </c>
      <c r="F623" s="7" t="n"/>
      <c r="G623" s="8" t="n"/>
      <c r="S623" s="9" t="inlineStr">
        <is>
          <t>CUSTOM FABRICATION</t>
        </is>
      </c>
    </row>
    <row r="624">
      <c r="A624" s="5" t="n">
        <v>838</v>
      </c>
      <c r="B624" s="6" t="n">
        <v>1</v>
      </c>
      <c r="C624" t="inlineStr">
        <is>
          <t>HAND SINK</t>
        </is>
      </c>
      <c r="F624" s="7" t="n"/>
      <c r="G624" s="8" t="n"/>
      <c r="H624" t="inlineStr">
        <is>
          <t>1/2"</t>
        </is>
      </c>
      <c r="I624" t="inlineStr">
        <is>
          <t>1/2"</t>
        </is>
      </c>
      <c r="J624" t="n">
        <v>5</v>
      </c>
      <c r="L624" t="inlineStr">
        <is>
          <t>1-1/2"</t>
        </is>
      </c>
      <c r="S624" s="9" t="inlineStr">
        <is>
          <t>WITH VENDOR PROVIDED SOAP &amp; TOWEL DISPENSER</t>
        </is>
      </c>
    </row>
    <row r="625">
      <c r="A625" s="5" t="n">
        <v>839</v>
      </c>
      <c r="B625" s="6" t="inlineStr">
        <is>
          <t>-</t>
        </is>
      </c>
      <c r="C625" t="inlineStr">
        <is>
          <t>SPARE NUMBER</t>
        </is>
      </c>
      <c r="F625" s="7" t="n"/>
      <c r="G625" s="8" t="n"/>
      <c r="S625" s="9" t="n"/>
    </row>
    <row r="626">
      <c r="A626" s="5" t="n">
        <v>840</v>
      </c>
      <c r="B626" s="6" t="inlineStr">
        <is>
          <t>-</t>
        </is>
      </c>
      <c r="C626" t="inlineStr">
        <is>
          <t>SPARE NUMBER</t>
        </is>
      </c>
      <c r="F626" s="7" t="n"/>
      <c r="G626" s="8" t="n"/>
      <c r="S626" s="9" t="n"/>
    </row>
    <row r="627">
      <c r="A627" s="5" t="n">
        <v>841</v>
      </c>
      <c r="B627" s="6" t="n">
        <v>1</v>
      </c>
      <c r="C627" t="inlineStr">
        <is>
          <t>TRASH RECEPTACLE</t>
        </is>
      </c>
      <c r="F627" s="7" t="n"/>
      <c r="G627" s="8" t="n"/>
      <c r="S627" s="9" t="inlineStr">
        <is>
          <t>SLIM JIM</t>
        </is>
      </c>
    </row>
    <row r="628">
      <c r="A628" s="5" t="n">
        <v>842</v>
      </c>
      <c r="B628" s="6" t="inlineStr">
        <is>
          <t>-</t>
        </is>
      </c>
      <c r="C628" t="inlineStr">
        <is>
          <t>SPARE NUMBER</t>
        </is>
      </c>
      <c r="F628" s="7" t="n"/>
      <c r="G628" s="8" t="n"/>
      <c r="S628" s="9" t="n"/>
    </row>
    <row r="629">
      <c r="A629" s="5" t="n">
        <v>843</v>
      </c>
      <c r="B629" s="6" t="inlineStr">
        <is>
          <t>-</t>
        </is>
      </c>
      <c r="C629" t="inlineStr">
        <is>
          <t>SPARE NUMBER</t>
        </is>
      </c>
      <c r="F629" s="7" t="n"/>
      <c r="G629" s="8" t="n"/>
      <c r="S629" s="9" t="n"/>
    </row>
    <row r="630">
      <c r="A630" s="5" t="n">
        <v>844</v>
      </c>
      <c r="B630" s="6" t="inlineStr">
        <is>
          <t>-</t>
        </is>
      </c>
      <c r="C630" t="inlineStr">
        <is>
          <t>SPARE NUMBER</t>
        </is>
      </c>
      <c r="F630" s="7" t="n"/>
      <c r="G630" s="8" t="n"/>
      <c r="S630" s="9" t="n"/>
    </row>
    <row r="631">
      <c r="A631" s="5" t="inlineStr">
        <is>
          <t>845-850</t>
        </is>
      </c>
      <c r="B631" s="6" t="inlineStr">
        <is>
          <t>-</t>
        </is>
      </c>
      <c r="C631" t="inlineStr">
        <is>
          <t>SPARE NUMBERS</t>
        </is>
      </c>
      <c r="F631" s="7" t="n"/>
      <c r="G631" s="8" t="n"/>
      <c r="S631" s="9" t="n"/>
    </row>
    <row r="632">
      <c r="A632" s="5" t="n">
        <v>851</v>
      </c>
      <c r="B632" s="6" t="n">
        <v>1</v>
      </c>
      <c r="C632" t="inlineStr">
        <is>
          <t>HAND SINK</t>
        </is>
      </c>
      <c r="F632" s="7" t="n"/>
      <c r="G632" s="8" t="n"/>
      <c r="H632" t="inlineStr">
        <is>
          <t>1/2"</t>
        </is>
      </c>
      <c r="I632" t="inlineStr">
        <is>
          <t>1/2"</t>
        </is>
      </c>
      <c r="J632" t="n">
        <v>5</v>
      </c>
      <c r="L632" t="inlineStr">
        <is>
          <t>1-1/2"</t>
        </is>
      </c>
      <c r="S632" s="9" t="inlineStr">
        <is>
          <t>WITH VENDOR PROVIDED SOAP &amp; TOWEL DISPENSER</t>
        </is>
      </c>
    </row>
    <row r="633">
      <c r="A633" s="5" t="n">
        <v>852</v>
      </c>
      <c r="B633" s="6" t="n">
        <v>1</v>
      </c>
      <c r="C633" t="inlineStr">
        <is>
          <t>TRASH RECEPTACLE</t>
        </is>
      </c>
      <c r="F633" s="7" t="n"/>
      <c r="G633" s="8" t="n"/>
      <c r="S633" s="9" t="inlineStr">
        <is>
          <t>SLIM JIM</t>
        </is>
      </c>
    </row>
    <row r="634">
      <c r="A634" s="5" t="n">
        <v>853</v>
      </c>
      <c r="B634" s="6" t="n">
        <v>1</v>
      </c>
      <c r="C634" t="inlineStr">
        <is>
          <t>POT SINK</t>
        </is>
      </c>
      <c r="F634" s="7" t="n"/>
      <c r="G634" s="8" t="n"/>
      <c r="H634" t="inlineStr">
        <is>
          <t>(2)3/4"</t>
        </is>
      </c>
      <c r="I634" t="inlineStr">
        <is>
          <t>(2)3/4"</t>
        </is>
      </c>
      <c r="J634" t="n">
        <v>90</v>
      </c>
      <c r="K634" t="inlineStr">
        <is>
          <t>(3)2"</t>
        </is>
      </c>
      <c r="S634" s="9" t="inlineStr">
        <is>
          <t>CUSTOM FABRICATION</t>
        </is>
      </c>
    </row>
    <row r="635">
      <c r="A635" s="5" t="n">
        <v>854</v>
      </c>
      <c r="B635" s="6" t="n">
        <v>1</v>
      </c>
      <c r="C635" t="inlineStr">
        <is>
          <t>POT SHELF</t>
        </is>
      </c>
      <c r="F635" s="7" t="n"/>
      <c r="G635" s="8" t="n"/>
      <c r="S635" s="9" t="inlineStr">
        <is>
          <t>CUSTOM FABRICATION</t>
        </is>
      </c>
    </row>
    <row r="636">
      <c r="A636" s="5" t="n">
        <v>855</v>
      </c>
      <c r="B636" s="6" t="inlineStr">
        <is>
          <t>-</t>
        </is>
      </c>
      <c r="C636" t="inlineStr">
        <is>
          <t>SPARE NUMBER</t>
        </is>
      </c>
      <c r="F636" s="7" t="n"/>
      <c r="G636" s="8" t="n"/>
      <c r="S636" s="9" t="n"/>
    </row>
    <row r="637">
      <c r="A637" s="5" t="n">
        <v>856</v>
      </c>
      <c r="B637" s="6" t="n">
        <v>1</v>
      </c>
      <c r="C637" t="inlineStr">
        <is>
          <t>TRASH RECEPTACLE</t>
        </is>
      </c>
      <c r="F637" s="7" t="n"/>
      <c r="G637" s="8" t="n"/>
      <c r="S637" s="9" t="inlineStr">
        <is>
          <t>WITH LID AND DOLLY</t>
        </is>
      </c>
    </row>
    <row r="638">
      <c r="A638" s="5" t="n">
        <v>857</v>
      </c>
      <c r="B638" s="6" t="n">
        <v>1</v>
      </c>
      <c r="C638" t="inlineStr">
        <is>
          <t>PRE-RINSE UNIT</t>
        </is>
      </c>
      <c r="F638" s="7" t="n"/>
      <c r="G638" s="8" t="n"/>
      <c r="H638" t="inlineStr">
        <is>
          <t>1/2"</t>
        </is>
      </c>
      <c r="I638" t="inlineStr">
        <is>
          <t>1/2"</t>
        </is>
      </c>
      <c r="J638" t="n">
        <v>50</v>
      </c>
      <c r="S638" s="9" t="inlineStr">
        <is>
          <t>WITH FAUCET</t>
        </is>
      </c>
    </row>
    <row r="639">
      <c r="A639" s="5" t="n">
        <v>858</v>
      </c>
      <c r="B639" s="6" t="n">
        <v>1</v>
      </c>
      <c r="C639" t="inlineStr">
        <is>
          <t>UNDERCOUNTER DISH MACHINE</t>
        </is>
      </c>
      <c r="D639" t="n">
        <v>208</v>
      </c>
      <c r="E639" t="n">
        <v>1</v>
      </c>
      <c r="F639" s="7" t="n">
        <v>30.5</v>
      </c>
      <c r="G639" s="8">
        <f>IF(E639&gt;1,(1.732*D639*F639)/1000,(D639*F639)/1000)</f>
        <v/>
      </c>
      <c r="H639" t="inlineStr">
        <is>
          <t>1/2"</t>
        </is>
      </c>
      <c r="K639" t="inlineStr">
        <is>
          <t>1-1/2"</t>
        </is>
      </c>
      <c r="S639" s="9" t="n"/>
    </row>
    <row r="640">
      <c r="A640" s="5" t="n">
        <v>859</v>
      </c>
      <c r="B640" s="6" t="inlineStr">
        <is>
          <t>-</t>
        </is>
      </c>
      <c r="C640" t="inlineStr">
        <is>
          <t>SPARE NUMBER</t>
        </is>
      </c>
      <c r="F640" s="7" t="n"/>
      <c r="G640" s="8" t="n"/>
      <c r="S640" s="9" t="n"/>
    </row>
    <row r="641">
      <c r="A641" s="5" t="n">
        <v>860</v>
      </c>
      <c r="B641" s="6" t="inlineStr">
        <is>
          <t>-</t>
        </is>
      </c>
      <c r="C641" t="inlineStr">
        <is>
          <t>SPARE NUMBER</t>
        </is>
      </c>
      <c r="F641" s="7" t="n"/>
      <c r="G641" s="8" t="n"/>
      <c r="S641" s="9" t="n"/>
    </row>
    <row r="642">
      <c r="A642" s="5" t="n">
        <v>861</v>
      </c>
      <c r="B642" s="6" t="n">
        <v>1</v>
      </c>
      <c r="C642" t="inlineStr">
        <is>
          <t>FLOOR TROUGH &amp; GRATE</t>
        </is>
      </c>
      <c r="F642" s="7" t="n"/>
      <c r="G642" s="8" t="n"/>
      <c r="L642" t="inlineStr">
        <is>
          <t>2"</t>
        </is>
      </c>
      <c r="S642" s="9" t="inlineStr">
        <is>
          <t>CUSTOM FABRICATION</t>
        </is>
      </c>
    </row>
    <row r="643">
      <c r="A643" s="5" t="n">
        <v>862</v>
      </c>
      <c r="B643" s="6" t="n">
        <v>1</v>
      </c>
      <c r="C643" t="inlineStr">
        <is>
          <t>MOP SINK CABINET</t>
        </is>
      </c>
      <c r="F643" s="7" t="n"/>
      <c r="G643" s="8" t="n"/>
      <c r="H643" t="inlineStr">
        <is>
          <t>1/2"</t>
        </is>
      </c>
      <c r="I643" t="inlineStr">
        <is>
          <t>1/2"</t>
        </is>
      </c>
      <c r="J643" t="n">
        <v>30</v>
      </c>
      <c r="L643" t="inlineStr">
        <is>
          <t>2"</t>
        </is>
      </c>
      <c r="S643" s="9" t="n"/>
    </row>
    <row r="644">
      <c r="A644" s="5" t="n">
        <v>863</v>
      </c>
      <c r="B644" s="6" t="n">
        <v>1</v>
      </c>
      <c r="C644" t="inlineStr">
        <is>
          <t>TRASH COOLER</t>
        </is>
      </c>
      <c r="D644" t="n">
        <v>120</v>
      </c>
      <c r="E644" t="n">
        <v>1</v>
      </c>
      <c r="F644" s="7" t="n">
        <v>20</v>
      </c>
      <c r="G644" s="8">
        <f>IF(E644&gt;1,(1.732*D644*F644)/1000,(D644*F644)/1000)</f>
        <v/>
      </c>
      <c r="S644" s="9" t="n"/>
    </row>
    <row r="645">
      <c r="A645" s="5" t="n">
        <v>864</v>
      </c>
      <c r="B645" s="6" t="n">
        <v>1</v>
      </c>
      <c r="C645" t="inlineStr">
        <is>
          <t>FLOOR TROUGH &amp; GRATE</t>
        </is>
      </c>
      <c r="F645" s="7" t="n"/>
      <c r="G645" s="8" t="n"/>
      <c r="L645" t="inlineStr">
        <is>
          <t>2"</t>
        </is>
      </c>
      <c r="S645" s="9" t="inlineStr">
        <is>
          <t>CUSTOM FABRICATION</t>
        </is>
      </c>
    </row>
    <row r="646">
      <c r="A646" s="5" t="n">
        <v>865</v>
      </c>
      <c r="B646" s="6" t="inlineStr">
        <is>
          <t>-</t>
        </is>
      </c>
      <c r="C646" t="inlineStr">
        <is>
          <t>SPARE NUMBER</t>
        </is>
      </c>
      <c r="F646" s="7" t="n"/>
      <c r="G646" s="8" t="n"/>
      <c r="S646" s="9" t="n"/>
    </row>
    <row r="647">
      <c r="A647" s="5" t="n">
        <v>866</v>
      </c>
      <c r="B647" s="6" t="n">
        <v>1</v>
      </c>
      <c r="C647" t="inlineStr">
        <is>
          <t>EVAPORATOR COIL</t>
        </is>
      </c>
      <c r="D647" t="n">
        <v>120</v>
      </c>
      <c r="E647" t="n">
        <v>1</v>
      </c>
      <c r="F647" s="7" t="n">
        <v>1.8</v>
      </c>
      <c r="G647" s="8">
        <f>IF(E647&gt;1,(1.732*D647*F647)/1000,(D647*F647)/1000)</f>
        <v/>
      </c>
      <c r="K647" t="inlineStr">
        <is>
          <t>3/4"</t>
        </is>
      </c>
      <c r="S647" s="9" t="inlineStr">
        <is>
          <t>ON EMERGENCY POWER</t>
        </is>
      </c>
    </row>
    <row r="648">
      <c r="A648" s="5" t="n">
        <v>867</v>
      </c>
      <c r="B648" s="6" t="n">
        <v>7</v>
      </c>
      <c r="C648" t="inlineStr">
        <is>
          <t>TRASH RECEPTACLE</t>
        </is>
      </c>
      <c r="F648" s="7" t="n"/>
      <c r="G648" s="8" t="n"/>
      <c r="S648" s="9" t="inlineStr">
        <is>
          <t>WITH LID AND DOLLY</t>
        </is>
      </c>
    </row>
    <row r="649">
      <c r="A649" s="5" t="n">
        <v>868</v>
      </c>
      <c r="B649" s="6" t="inlineStr">
        <is>
          <t>-</t>
        </is>
      </c>
      <c r="C649" t="inlineStr">
        <is>
          <t>SPARE NUMBER</t>
        </is>
      </c>
      <c r="F649" s="7" t="n"/>
      <c r="G649" s="8" t="n"/>
      <c r="S649" s="9" t="n"/>
    </row>
    <row r="650">
      <c r="A650" s="5" t="n">
        <v>869</v>
      </c>
      <c r="B650" s="6" t="inlineStr">
        <is>
          <t>-</t>
        </is>
      </c>
      <c r="C650" t="inlineStr">
        <is>
          <t>SPARE NUMBER</t>
        </is>
      </c>
      <c r="F650" s="7" t="n"/>
      <c r="G650" s="8" t="n"/>
      <c r="S650" s="9" t="n"/>
    </row>
    <row r="651">
      <c r="A651" s="5" t="inlineStr">
        <is>
          <t>870-880</t>
        </is>
      </c>
      <c r="B651" s="6" t="inlineStr">
        <is>
          <t>-</t>
        </is>
      </c>
      <c r="C651" t="inlineStr">
        <is>
          <t>SPARE NUMBERS</t>
        </is>
      </c>
      <c r="F651" s="7" t="n"/>
      <c r="G651" s="8" t="n"/>
      <c r="S651" s="9" t="n"/>
    </row>
    <row r="652">
      <c r="A652" s="3" t="inlineStr">
        <is>
          <t>CAFE AREA</t>
        </is>
      </c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</row>
    <row r="653">
      <c r="A653" s="5" t="n">
        <v>881</v>
      </c>
      <c r="B653" s="6" t="n">
        <v>1</v>
      </c>
      <c r="C653" t="inlineStr">
        <is>
          <t>BACK COUNTER WITH SINK</t>
        </is>
      </c>
      <c r="D653" t="n">
        <v>120</v>
      </c>
      <c r="E653" t="n">
        <v>1</v>
      </c>
      <c r="F653" s="7" t="n">
        <v>40</v>
      </c>
      <c r="G653" s="8">
        <f>IF(E653&gt;1,(1.732*D653*F653)/1000,(D653*F653)/1000)</f>
        <v/>
      </c>
      <c r="H653" t="inlineStr">
        <is>
          <t>1/2"</t>
        </is>
      </c>
      <c r="I653" t="inlineStr">
        <is>
          <t>1/2"</t>
        </is>
      </c>
      <c r="J653" t="n">
        <v>15</v>
      </c>
      <c r="K653" t="inlineStr">
        <is>
          <t>1-1/2"</t>
        </is>
      </c>
      <c r="S653" s="9" t="inlineStr">
        <is>
          <t>CUSTOM FABRICATION</t>
        </is>
      </c>
    </row>
    <row r="654">
      <c r="A654" s="5" t="n">
        <v>882</v>
      </c>
      <c r="B654" s="6" t="n">
        <v>1</v>
      </c>
      <c r="C654" t="inlineStr">
        <is>
          <t>TRASH CHUTE</t>
        </is>
      </c>
      <c r="F654" s="7" t="n"/>
      <c r="G654" s="8" t="n"/>
      <c r="S654" s="9" t="inlineStr">
        <is>
          <t>CUSTOM FABRICATION PART OF ITEM #881</t>
        </is>
      </c>
    </row>
    <row r="655">
      <c r="A655" s="5" t="n">
        <v>883</v>
      </c>
      <c r="B655" s="6" t="n">
        <v>1</v>
      </c>
      <c r="C655" t="inlineStr">
        <is>
          <t>STAINLESS STEEL TRASH RECEPTACLE</t>
        </is>
      </c>
      <c r="F655" s="7" t="n"/>
      <c r="G655" s="8" t="n"/>
      <c r="S655" s="9" t="inlineStr">
        <is>
          <t>CUSTOM FABRICATION</t>
        </is>
      </c>
    </row>
    <row r="656">
      <c r="A656" s="5" t="n">
        <v>884</v>
      </c>
      <c r="B656" s="6" t="n">
        <v>1</v>
      </c>
      <c r="C656" t="inlineStr">
        <is>
          <t>HAND SINK</t>
        </is>
      </c>
      <c r="F656" s="7" t="n"/>
      <c r="G656" s="8" t="n"/>
      <c r="H656" t="inlineStr">
        <is>
          <t>1/2"</t>
        </is>
      </c>
      <c r="I656" t="inlineStr">
        <is>
          <t>1/2"</t>
        </is>
      </c>
      <c r="J656" t="n">
        <v>5</v>
      </c>
      <c r="L656" t="inlineStr">
        <is>
          <t>1-1/2"</t>
        </is>
      </c>
      <c r="S656" s="9" t="inlineStr">
        <is>
          <t>CUSTOM FABRICATION WITH SOAP AND TOWEL DISPENSER PART OF ITEM #881</t>
        </is>
      </c>
    </row>
    <row r="657">
      <c r="A657" s="5" t="n">
        <v>885</v>
      </c>
      <c r="B657" s="6" t="inlineStr">
        <is>
          <t>-</t>
        </is>
      </c>
      <c r="C657" t="inlineStr">
        <is>
          <t>SPARE NUMBER</t>
        </is>
      </c>
      <c r="F657" s="7" t="n"/>
      <c r="G657" s="8" t="n"/>
      <c r="S657" s="9" t="n"/>
    </row>
    <row r="658">
      <c r="A658" s="5" t="n">
        <v>886</v>
      </c>
      <c r="B658" s="6" t="n">
        <v>1</v>
      </c>
      <c r="C658" t="inlineStr">
        <is>
          <t>WALL CABINET</t>
        </is>
      </c>
      <c r="F658" s="7" t="n"/>
      <c r="G658" s="8" t="n"/>
      <c r="S658" s="9" t="inlineStr">
        <is>
          <t>MILLWORK / BY GENERAL CONTRACTOR</t>
        </is>
      </c>
    </row>
    <row r="659">
      <c r="A659" s="5" t="n">
        <v>887</v>
      </c>
      <c r="B659" s="6" t="n">
        <v>1</v>
      </c>
      <c r="C659" t="inlineStr">
        <is>
          <t>COFFEE BREWER</t>
        </is>
      </c>
      <c r="D659" t="n">
        <v>208</v>
      </c>
      <c r="E659" t="n">
        <v>1</v>
      </c>
      <c r="F659" s="7" t="n">
        <v>28.3</v>
      </c>
      <c r="G659" s="8">
        <f>IF(E659&gt;1,(1.732*D659*F659)/1000,(D659*F659)/1000)</f>
        <v/>
      </c>
      <c r="H659" t="inlineStr">
        <is>
          <t>1/4"</t>
        </is>
      </c>
      <c r="S659" s="9" t="inlineStr">
        <is>
          <t>BY VENDOR</t>
        </is>
      </c>
    </row>
    <row r="660">
      <c r="A660" s="5" t="n">
        <v>888</v>
      </c>
      <c r="B660" s="6" t="n">
        <v>1</v>
      </c>
      <c r="C660" t="inlineStr">
        <is>
          <t>COFFEE GRINDER</t>
        </is>
      </c>
      <c r="D660" t="n">
        <v>120</v>
      </c>
      <c r="E660" t="n">
        <v>1</v>
      </c>
      <c r="F660" s="7" t="n">
        <v>11</v>
      </c>
      <c r="G660" s="8">
        <f>IF(E660&gt;1,(1.732*D660*F660)/1000,(D660*F660)/1000)</f>
        <v/>
      </c>
      <c r="S660" s="9" t="n"/>
    </row>
    <row r="661">
      <c r="A661" s="5" t="n">
        <v>889</v>
      </c>
      <c r="B661" s="6" t="inlineStr">
        <is>
          <t>-</t>
        </is>
      </c>
      <c r="C661" t="inlineStr">
        <is>
          <t>SPARE NUMBER</t>
        </is>
      </c>
      <c r="F661" s="7" t="n"/>
      <c r="G661" s="8" t="n"/>
      <c r="S661" s="9" t="n"/>
    </row>
    <row r="662">
      <c r="A662" s="5" t="n">
        <v>890</v>
      </c>
      <c r="B662" s="6" t="inlineStr">
        <is>
          <t>-</t>
        </is>
      </c>
      <c r="C662" t="inlineStr">
        <is>
          <t>SPARE NUMBER</t>
        </is>
      </c>
      <c r="F662" s="7" t="n"/>
      <c r="G662" s="8" t="n"/>
      <c r="S662" s="9" t="n"/>
    </row>
    <row r="663">
      <c r="A663" s="5" t="n">
        <v>891</v>
      </c>
      <c r="B663" s="6" t="n">
        <v>1</v>
      </c>
      <c r="C663" t="inlineStr">
        <is>
          <t>KNOCK BOX</t>
        </is>
      </c>
      <c r="F663" s="7" t="n"/>
      <c r="G663" s="8" t="n"/>
      <c r="S663" s="9" t="inlineStr">
        <is>
          <t>CUSTOM FABRICATION PART OF ITEM #881</t>
        </is>
      </c>
    </row>
    <row r="664">
      <c r="A664" s="5" t="n">
        <v>892</v>
      </c>
      <c r="B664" s="6" t="n">
        <v>1</v>
      </c>
      <c r="C664" t="inlineStr">
        <is>
          <t>TRASH RECEPTACLE</t>
        </is>
      </c>
      <c r="F664" s="7" t="n"/>
      <c r="G664" s="8" t="n"/>
      <c r="S664" s="9" t="inlineStr">
        <is>
          <t>SLIM JIM</t>
        </is>
      </c>
    </row>
    <row r="665">
      <c r="A665" s="5" t="n">
        <v>893</v>
      </c>
      <c r="B665" s="6" t="n">
        <v>1</v>
      </c>
      <c r="C665" t="inlineStr">
        <is>
          <t>WATER CHILLER/CARBONATOR</t>
        </is>
      </c>
      <c r="D665" t="n">
        <v>120</v>
      </c>
      <c r="E665" t="n">
        <v>1</v>
      </c>
      <c r="F665" s="7" t="n">
        <v>10</v>
      </c>
      <c r="G665" s="8">
        <f>IF(E665&gt;1,(1.732*D665*F665)/1000,(D665*F665)/1000)</f>
        <v/>
      </c>
      <c r="H665" t="inlineStr">
        <is>
          <t>3/8"</t>
        </is>
      </c>
      <c r="S665" s="9" t="n"/>
    </row>
    <row r="666">
      <c r="A666" s="5" t="n">
        <v>894</v>
      </c>
      <c r="B666" s="6" t="n">
        <v>1</v>
      </c>
      <c r="C666" t="inlineStr">
        <is>
          <t>DISPENSING FAUCET</t>
        </is>
      </c>
      <c r="F666" s="7" t="n"/>
      <c r="G666" s="8" t="n"/>
      <c r="S666" s="9" t="inlineStr">
        <is>
          <t>PART OF ITEM #893</t>
        </is>
      </c>
    </row>
    <row r="667">
      <c r="A667" s="5" t="n">
        <v>895</v>
      </c>
      <c r="B667" s="6" t="inlineStr">
        <is>
          <t>-</t>
        </is>
      </c>
      <c r="C667" t="inlineStr">
        <is>
          <t>SPARE NUMBER</t>
        </is>
      </c>
      <c r="F667" s="7" t="n"/>
      <c r="G667" s="8" t="n"/>
      <c r="S667" s="9" t="n"/>
    </row>
    <row r="668">
      <c r="A668" s="5" t="n">
        <v>896</v>
      </c>
      <c r="B668" s="6" t="n">
        <v>1</v>
      </c>
      <c r="C668" t="inlineStr">
        <is>
          <t>WATER FILTRATION SYSTEM</t>
        </is>
      </c>
      <c r="F668" s="7" t="n"/>
      <c r="G668" s="8" t="n"/>
      <c r="H668" t="inlineStr">
        <is>
          <t>3/8"</t>
        </is>
      </c>
      <c r="S668" s="9" t="inlineStr">
        <is>
          <t>FOR ITEM #893</t>
        </is>
      </c>
    </row>
    <row r="669">
      <c r="A669" s="5" t="n">
        <v>897</v>
      </c>
      <c r="B669" s="6" t="n">
        <v>1</v>
      </c>
      <c r="C669" t="inlineStr">
        <is>
          <t>NITRO DISPENSING SYSTEM REFRIGERATED BASE</t>
        </is>
      </c>
      <c r="D669" t="n">
        <v>120</v>
      </c>
      <c r="E669" t="n">
        <v>1</v>
      </c>
      <c r="F669" s="7" t="n">
        <v>20</v>
      </c>
      <c r="G669" s="8">
        <f>IF(E669&gt;1,(1.732*D669*F669)/1000,(D669*F669)/1000)</f>
        <v/>
      </c>
      <c r="K669" t="inlineStr">
        <is>
          <t>1/2"</t>
        </is>
      </c>
      <c r="S669" s="9" t="n"/>
    </row>
    <row r="670">
      <c r="A670" s="5" t="n">
        <v>898</v>
      </c>
      <c r="B670" s="6" t="n">
        <v>1</v>
      </c>
      <c r="C670" t="inlineStr">
        <is>
          <t>NITRO DISPENSING TAP</t>
        </is>
      </c>
      <c r="F670" s="7" t="n"/>
      <c r="G670" s="8" t="n"/>
      <c r="S670" s="9" t="n"/>
    </row>
    <row r="671">
      <c r="A671" s="5" t="n">
        <v>899</v>
      </c>
      <c r="B671" s="6" t="inlineStr">
        <is>
          <t>-</t>
        </is>
      </c>
      <c r="C671" t="inlineStr">
        <is>
          <t>SPARE NUMBER</t>
        </is>
      </c>
      <c r="F671" s="7" t="n"/>
      <c r="G671" s="8" t="n"/>
      <c r="S671" s="9" t="n"/>
    </row>
    <row r="672">
      <c r="A672" s="5" t="n">
        <v>900</v>
      </c>
      <c r="B672" s="6" t="inlineStr">
        <is>
          <t>-</t>
        </is>
      </c>
      <c r="C672" t="inlineStr">
        <is>
          <t>SPARE NUMBER</t>
        </is>
      </c>
      <c r="F672" s="7" t="n"/>
      <c r="G672" s="8" t="n"/>
      <c r="S672" s="9" t="n"/>
    </row>
    <row r="673">
      <c r="A673" s="5" t="n">
        <v>901</v>
      </c>
      <c r="B673" s="6" t="n">
        <v>1</v>
      </c>
      <c r="C673" t="inlineStr">
        <is>
          <t>UNDERCOUNTER REFRIGERATOR</t>
        </is>
      </c>
      <c r="D673" t="n">
        <v>120</v>
      </c>
      <c r="E673" t="n">
        <v>1</v>
      </c>
      <c r="F673" s="7" t="n">
        <v>3</v>
      </c>
      <c r="G673" s="8">
        <f>IF(E673&gt;1,(1.732*D673*F673)/1000,(D673*F673)/1000)</f>
        <v/>
      </c>
      <c r="S673" s="9" t="inlineStr">
        <is>
          <t>MOBILE</t>
        </is>
      </c>
    </row>
    <row r="674">
      <c r="A674" s="5" t="n">
        <v>902</v>
      </c>
      <c r="B674" s="6" t="n">
        <v>1</v>
      </c>
      <c r="C674" t="inlineStr">
        <is>
          <t>RAPID COOK OVEN</t>
        </is>
      </c>
      <c r="D674" t="n">
        <v>208</v>
      </c>
      <c r="E674" t="n">
        <v>1</v>
      </c>
      <c r="F674" s="7" t="n">
        <v>16.8</v>
      </c>
      <c r="G674" s="8">
        <f>IF(E674&gt;1,(1.732*D674*F674)/1000,(D674*F674)/1000)</f>
        <v/>
      </c>
      <c r="S674" s="9" t="n"/>
    </row>
    <row r="675">
      <c r="A675" s="5" t="n">
        <v>903</v>
      </c>
      <c r="B675" s="6" t="inlineStr">
        <is>
          <t>-</t>
        </is>
      </c>
      <c r="C675" t="inlineStr">
        <is>
          <t>SPARE NUMBER</t>
        </is>
      </c>
      <c r="F675" s="7" t="n"/>
      <c r="G675" s="8" t="n"/>
      <c r="S675" s="9" t="n"/>
    </row>
    <row r="676">
      <c r="A676" s="5" t="n">
        <v>904</v>
      </c>
      <c r="B676" s="6" t="inlineStr">
        <is>
          <t>-</t>
        </is>
      </c>
      <c r="C676" t="inlineStr">
        <is>
          <t>SPARE NUMBER</t>
        </is>
      </c>
      <c r="F676" s="7" t="n"/>
      <c r="G676" s="8" t="n"/>
      <c r="S676" s="9" t="n"/>
    </row>
    <row r="677">
      <c r="A677" s="5" t="n">
        <v>905</v>
      </c>
      <c r="B677" s="6" t="inlineStr">
        <is>
          <t>-</t>
        </is>
      </c>
      <c r="C677" t="inlineStr">
        <is>
          <t>SPARE NUMBER</t>
        </is>
      </c>
      <c r="F677" s="7" t="n"/>
      <c r="G677" s="8" t="n"/>
      <c r="S677" s="9" t="n"/>
    </row>
    <row r="678">
      <c r="A678" s="5" t="n">
        <v>906</v>
      </c>
      <c r="B678" s="6" t="n">
        <v>1</v>
      </c>
      <c r="C678" t="inlineStr">
        <is>
          <t>PASTRY DISPLAY CASE</t>
        </is>
      </c>
      <c r="D678" t="n">
        <v>120</v>
      </c>
      <c r="E678" t="n">
        <v>1</v>
      </c>
      <c r="F678" s="7" t="n">
        <v>0.7</v>
      </c>
      <c r="G678" s="8">
        <f>IF(E678&gt;1,(1.732*D678*F678)/1000,(D678*F678)/1000)</f>
        <v/>
      </c>
      <c r="S678" s="9" t="n"/>
    </row>
    <row r="679">
      <c r="A679" s="5" t="n">
        <v>907</v>
      </c>
      <c r="B679" s="6" t="n">
        <v>1</v>
      </c>
      <c r="C679" t="inlineStr">
        <is>
          <t>CAFE SERVING COUNTER</t>
        </is>
      </c>
      <c r="F679" s="7" t="n"/>
      <c r="G679" s="8" t="n"/>
      <c r="S679" s="9" t="inlineStr">
        <is>
          <t>CUSTOM FABRICATION</t>
        </is>
      </c>
    </row>
    <row r="680">
      <c r="A680" s="5" t="n">
        <v>908</v>
      </c>
      <c r="B680" s="6" t="n">
        <v>2</v>
      </c>
      <c r="C680" t="inlineStr">
        <is>
          <t>POS SYSTEM</t>
        </is>
      </c>
      <c r="D680" t="n">
        <v>120</v>
      </c>
      <c r="E680" t="n">
        <v>1</v>
      </c>
      <c r="F680" s="7" t="n">
        <v>20</v>
      </c>
      <c r="G680" s="8">
        <f>IF(E680&gt;1,(1.732*D680*F680)/1000,(D680*F680)/1000)</f>
        <v/>
      </c>
      <c r="S680" s="9" t="inlineStr">
        <is>
          <t>BY OS&amp;E</t>
        </is>
      </c>
    </row>
    <row r="681">
      <c r="A681" s="5" t="n">
        <v>909</v>
      </c>
      <c r="B681" s="6" t="inlineStr">
        <is>
          <t>-</t>
        </is>
      </c>
      <c r="C681" t="inlineStr">
        <is>
          <t>SPARE NUMBER</t>
        </is>
      </c>
      <c r="F681" s="7" t="n"/>
      <c r="G681" s="8" t="n"/>
      <c r="S681" s="9" t="n"/>
    </row>
    <row r="682">
      <c r="A682" s="5" t="n">
        <v>910</v>
      </c>
      <c r="B682" s="6" t="inlineStr">
        <is>
          <t>-</t>
        </is>
      </c>
      <c r="C682" t="inlineStr">
        <is>
          <t>SPARE NUMBER</t>
        </is>
      </c>
      <c r="F682" s="7" t="n"/>
      <c r="G682" s="8" t="n"/>
      <c r="S682" s="9" t="n"/>
    </row>
    <row r="683">
      <c r="A683" s="5" t="n">
        <v>911</v>
      </c>
      <c r="B683" s="6" t="n">
        <v>1</v>
      </c>
      <c r="C683" t="inlineStr">
        <is>
          <t>ESPRESSO GRINDER</t>
        </is>
      </c>
      <c r="D683" t="n">
        <v>120</v>
      </c>
      <c r="E683" t="n">
        <v>1</v>
      </c>
      <c r="F683" s="7" t="n">
        <v>7.5</v>
      </c>
      <c r="G683" s="8">
        <f>IF(E683&gt;1,(1.732*D683*F683)/1000,(D683*F683)/1000)</f>
        <v/>
      </c>
      <c r="S683" s="9" t="n"/>
    </row>
    <row r="684">
      <c r="A684" s="5" t="n">
        <v>912</v>
      </c>
      <c r="B684" s="6" t="n">
        <v>2</v>
      </c>
      <c r="C684" t="inlineStr">
        <is>
          <t>ESPRESSO SYSTEM</t>
        </is>
      </c>
      <c r="D684" t="n">
        <v>208</v>
      </c>
      <c r="E684" t="n">
        <v>1</v>
      </c>
      <c r="F684" s="7" t="n">
        <v>15.9</v>
      </c>
      <c r="G684" s="8">
        <f>IF(E684&gt;1,(1.732*D684*F684)/1000,(D684*F684)/1000)</f>
        <v/>
      </c>
      <c r="S684" s="9" t="n"/>
    </row>
    <row r="685">
      <c r="A685" s="5" t="n">
        <v>913</v>
      </c>
      <c r="B685" s="6" t="n">
        <v>1</v>
      </c>
      <c r="C685" t="inlineStr">
        <is>
          <t>POUR OVER SYSTEM</t>
        </is>
      </c>
      <c r="D685" t="n">
        <v>208</v>
      </c>
      <c r="E685" t="n">
        <v>1</v>
      </c>
      <c r="F685" s="7" t="n">
        <v>11</v>
      </c>
      <c r="G685" s="8">
        <f>IF(E685&gt;1,(1.732*D685*F685)/1000,(D685*F685)/1000)</f>
        <v/>
      </c>
      <c r="S685" s="9" t="n"/>
    </row>
    <row r="686">
      <c r="A686" s="5" t="n">
        <v>914</v>
      </c>
      <c r="B686" s="6" t="n">
        <v>1</v>
      </c>
      <c r="C686" t="inlineStr">
        <is>
          <t>DRIP TRAY</t>
        </is>
      </c>
      <c r="F686" s="7" t="n"/>
      <c r="G686" s="8" t="n"/>
      <c r="K686" t="inlineStr">
        <is>
          <t>1"</t>
        </is>
      </c>
      <c r="S686" s="9" t="n"/>
    </row>
    <row r="687">
      <c r="A687" s="5" t="n">
        <v>915</v>
      </c>
      <c r="B687" s="6" t="inlineStr">
        <is>
          <t>-</t>
        </is>
      </c>
      <c r="C687" t="inlineStr">
        <is>
          <t>SPARE NUMBER</t>
        </is>
      </c>
      <c r="F687" s="7" t="n"/>
      <c r="G687" s="8" t="n"/>
      <c r="S687" s="9" t="n"/>
    </row>
    <row r="688">
      <c r="A688" s="5" t="n">
        <v>916</v>
      </c>
      <c r="B688" s="6" t="n">
        <v>1</v>
      </c>
      <c r="C688" t="inlineStr">
        <is>
          <t>PICK-UP COUNTER</t>
        </is>
      </c>
      <c r="F688" s="7" t="n"/>
      <c r="G688" s="8" t="n"/>
      <c r="S688" s="9" t="inlineStr">
        <is>
          <t>CUSTOM FABRICATION</t>
        </is>
      </c>
    </row>
    <row r="689">
      <c r="A689" s="5" t="n">
        <v>917</v>
      </c>
      <c r="B689" s="6" t="n">
        <v>1</v>
      </c>
      <c r="C689" t="inlineStr">
        <is>
          <t>UNDERCOUNTER REFRIGERATOR</t>
        </is>
      </c>
      <c r="D689" t="n">
        <v>120</v>
      </c>
      <c r="E689" t="n">
        <v>1</v>
      </c>
      <c r="F689" s="7" t="n">
        <v>2</v>
      </c>
      <c r="G689" s="8">
        <f>IF(E689&gt;1,(1.732*D689*F689)/1000,(D689*F689)/1000)</f>
        <v/>
      </c>
      <c r="S689" s="9" t="inlineStr">
        <is>
          <t>MOBILE</t>
        </is>
      </c>
    </row>
    <row r="690">
      <c r="A690" s="5" t="n">
        <v>918</v>
      </c>
      <c r="B690" s="6" t="n">
        <v>1</v>
      </c>
      <c r="C690" t="inlineStr">
        <is>
          <t>UNDERCOUNTER REFRIGERATOR</t>
        </is>
      </c>
      <c r="D690" t="n">
        <v>120</v>
      </c>
      <c r="E690" t="n">
        <v>1</v>
      </c>
      <c r="F690" s="7" t="n">
        <v>2</v>
      </c>
      <c r="G690" s="8">
        <f>IF(E690&gt;1,(1.732*D690*F690)/1000,(D690*F690)/1000)</f>
        <v/>
      </c>
      <c r="S690" s="9" t="inlineStr">
        <is>
          <t>MOBILE</t>
        </is>
      </c>
    </row>
    <row r="691">
      <c r="A691" s="5" t="n">
        <v>919</v>
      </c>
      <c r="B691" s="6" t="inlineStr">
        <is>
          <t>-</t>
        </is>
      </c>
      <c r="C691" t="inlineStr">
        <is>
          <t>SPARE NUMBER</t>
        </is>
      </c>
      <c r="F691" s="7" t="n"/>
      <c r="G691" s="8" t="n"/>
      <c r="S691" s="9" t="n"/>
    </row>
    <row r="692">
      <c r="A692" s="5" t="n">
        <v>920</v>
      </c>
      <c r="B692" s="6" t="inlineStr">
        <is>
          <t>-</t>
        </is>
      </c>
      <c r="C692" t="inlineStr">
        <is>
          <t>SPARE NUMBER</t>
        </is>
      </c>
      <c r="F692" s="7" t="n"/>
      <c r="G692" s="8" t="n"/>
      <c r="S692" s="9" t="n"/>
    </row>
    <row r="693">
      <c r="A693" s="5" t="n">
        <v>921</v>
      </c>
      <c r="B693" s="6" t="n">
        <v>4</v>
      </c>
      <c r="C693" t="inlineStr">
        <is>
          <t>CONDIMENT BINS</t>
        </is>
      </c>
      <c r="F693" s="7" t="n"/>
      <c r="G693" s="8" t="n"/>
      <c r="S693" s="9" t="n"/>
    </row>
    <row r="694">
      <c r="A694" s="5" t="n">
        <v>922</v>
      </c>
      <c r="B694" s="6" t="n">
        <v>1</v>
      </c>
      <c r="C694" t="inlineStr">
        <is>
          <t>TRASH CHUTE</t>
        </is>
      </c>
      <c r="F694" s="7" t="n"/>
      <c r="G694" s="8" t="n"/>
      <c r="S694" s="9" t="inlineStr">
        <is>
          <t>CUSTOM FABRICATION PART OF ITEM #916</t>
        </is>
      </c>
    </row>
    <row r="695">
      <c r="A695" s="5" t="n">
        <v>923</v>
      </c>
      <c r="B695" s="6" t="n">
        <v>1</v>
      </c>
      <c r="C695" t="inlineStr">
        <is>
          <t>TRASH RECEPTACLE</t>
        </is>
      </c>
      <c r="F695" s="7" t="n"/>
      <c r="G695" s="8" t="n"/>
      <c r="S695" s="9" t="inlineStr">
        <is>
          <t>SLIM JIM</t>
        </is>
      </c>
    </row>
    <row r="696">
      <c r="A696" s="5" t="n">
        <v>924</v>
      </c>
      <c r="B696" s="6" t="inlineStr">
        <is>
          <t>-</t>
        </is>
      </c>
      <c r="C696" t="inlineStr">
        <is>
          <t>SPARE NUMBER</t>
        </is>
      </c>
      <c r="F696" s="7" t="n"/>
      <c r="G696" s="8" t="n"/>
      <c r="S696" s="9" t="n"/>
    </row>
    <row r="697">
      <c r="A697" s="5" t="n">
        <v>925</v>
      </c>
      <c r="B697" s="6" t="inlineStr">
        <is>
          <t>-</t>
        </is>
      </c>
      <c r="C697" t="inlineStr">
        <is>
          <t>SPARE NUMBER</t>
        </is>
      </c>
      <c r="F697" s="7" t="n"/>
      <c r="G697" s="8" t="n"/>
      <c r="S697" s="9" t="n"/>
    </row>
    <row r="698">
      <c r="A698" s="5" t="n">
        <v>926</v>
      </c>
      <c r="B698" s="6" t="n">
        <v>1</v>
      </c>
      <c r="C698" t="inlineStr">
        <is>
          <t>SERVICE COUNTER</t>
        </is>
      </c>
      <c r="D698" t="n">
        <v>120</v>
      </c>
      <c r="E698" t="n">
        <v>1</v>
      </c>
      <c r="F698" s="7" t="n">
        <v>20</v>
      </c>
      <c r="G698" s="8">
        <f>IF(E698&gt;1,(1.732*D698*F698)/1000,(D698*F698)/1000)</f>
        <v/>
      </c>
      <c r="S698" s="9" t="inlineStr">
        <is>
          <t>MILLWORK / BY GENERAL CONTRACTOR</t>
        </is>
      </c>
    </row>
    <row r="699">
      <c r="A699" s="5" t="n">
        <v>927</v>
      </c>
      <c r="B699" s="6" t="n">
        <v>2</v>
      </c>
      <c r="C699" t="inlineStr">
        <is>
          <t>POS SYSTEM</t>
        </is>
      </c>
      <c r="D699" t="n">
        <v>120</v>
      </c>
      <c r="E699" t="n">
        <v>1</v>
      </c>
      <c r="F699" s="7" t="n">
        <v>20</v>
      </c>
      <c r="G699" s="8">
        <f>IF(E699&gt;1,(1.732*D699*F699)/1000,(D699*F699)/1000)</f>
        <v/>
      </c>
      <c r="S699" s="9" t="inlineStr">
        <is>
          <t>BY OS&amp;E</t>
        </is>
      </c>
    </row>
    <row r="700">
      <c r="A700" s="5" t="n">
        <v>928</v>
      </c>
      <c r="B700" s="6" t="inlineStr">
        <is>
          <t>-</t>
        </is>
      </c>
      <c r="C700" t="inlineStr">
        <is>
          <t>SPARE NUMBER</t>
        </is>
      </c>
      <c r="F700" s="7" t="n"/>
      <c r="G700" s="8" t="n"/>
      <c r="S700" s="9" t="n"/>
    </row>
    <row r="701">
      <c r="A701" s="5" t="n">
        <v>929</v>
      </c>
      <c r="B701" s="6" t="inlineStr">
        <is>
          <t>-</t>
        </is>
      </c>
      <c r="C701" t="inlineStr">
        <is>
          <t>SPARE NUMBER</t>
        </is>
      </c>
      <c r="F701" s="7" t="n"/>
      <c r="G701" s="8" t="n"/>
      <c r="S701" s="9" t="n"/>
    </row>
    <row r="702">
      <c r="A702" s="5" t="inlineStr">
        <is>
          <t>930- 1000</t>
        </is>
      </c>
      <c r="B702" s="6" t="inlineStr">
        <is>
          <t>-</t>
        </is>
      </c>
      <c r="C702" t="inlineStr">
        <is>
          <t>SPARE NUMBERS</t>
        </is>
      </c>
      <c r="F702" s="7" t="n"/>
      <c r="G702" s="8" t="n"/>
      <c r="S702" s="9" t="n"/>
    </row>
    <row r="703">
      <c r="A703" s="3" t="inlineStr">
        <is>
          <t>BEVERAGE AREA</t>
        </is>
      </c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</row>
    <row r="704">
      <c r="A704" s="5" t="n">
        <v>1001</v>
      </c>
      <c r="B704" s="6" t="n">
        <v>1</v>
      </c>
      <c r="C704" t="inlineStr">
        <is>
          <t>HAND SINK</t>
        </is>
      </c>
      <c r="F704" s="7" t="n"/>
      <c r="G704" s="8" t="n"/>
      <c r="H704" t="inlineStr">
        <is>
          <t>1/2"</t>
        </is>
      </c>
      <c r="I704" t="inlineStr">
        <is>
          <t>1/2"</t>
        </is>
      </c>
      <c r="J704" t="n">
        <v>5</v>
      </c>
      <c r="L704" t="inlineStr">
        <is>
          <t>1-1/2"</t>
        </is>
      </c>
      <c r="S704" s="9" t="inlineStr">
        <is>
          <t>WITH VENDOR PROVIDED SOAP &amp; TOWEL DISPENSER</t>
        </is>
      </c>
    </row>
    <row r="705">
      <c r="A705" s="5" t="n">
        <v>1002</v>
      </c>
      <c r="B705" s="6" t="n">
        <v>1</v>
      </c>
      <c r="C705" t="inlineStr">
        <is>
          <t>TRASH RECEPTACLE</t>
        </is>
      </c>
      <c r="F705" s="7" t="n"/>
      <c r="G705" s="8" t="n"/>
      <c r="S705" s="9" t="inlineStr">
        <is>
          <t>SLIM JIM</t>
        </is>
      </c>
    </row>
    <row r="706">
      <c r="A706" s="5" t="n">
        <v>1003</v>
      </c>
      <c r="B706" s="6" t="n">
        <v>1</v>
      </c>
      <c r="C706" t="inlineStr">
        <is>
          <t>BEVERAGE COUNTER WITH SINKS</t>
        </is>
      </c>
      <c r="D706" t="n">
        <v>120</v>
      </c>
      <c r="E706" t="n">
        <v>1</v>
      </c>
      <c r="F706" s="7" t="n">
        <v>40</v>
      </c>
      <c r="G706" s="8">
        <f>IF(E706&gt;1,(1.732*D706*F706)/1000,(D706*F706)/1000)</f>
        <v/>
      </c>
      <c r="H706" t="inlineStr">
        <is>
          <t>1/2"</t>
        </is>
      </c>
      <c r="I706" t="inlineStr">
        <is>
          <t>1/2"</t>
        </is>
      </c>
      <c r="J706" t="n">
        <v>15</v>
      </c>
      <c r="K706" t="inlineStr">
        <is>
          <t>1-1/2"</t>
        </is>
      </c>
      <c r="S706" s="9" t="inlineStr">
        <is>
          <t>CUSTOM FABRICATION</t>
        </is>
      </c>
    </row>
    <row r="707">
      <c r="A707" s="5" t="n">
        <v>1004</v>
      </c>
      <c r="B707" s="6" t="n">
        <v>2</v>
      </c>
      <c r="C707" t="inlineStr">
        <is>
          <t>GLASS FILLER SINK</t>
        </is>
      </c>
      <c r="F707" s="7" t="n"/>
      <c r="G707" s="8" t="n"/>
      <c r="K707" t="inlineStr">
        <is>
          <t>1-1/2"</t>
        </is>
      </c>
      <c r="S707" s="9" t="inlineStr">
        <is>
          <t>CUSTOM FABRICATION PART OF ITEM #1003</t>
        </is>
      </c>
    </row>
    <row r="708">
      <c r="A708" s="5" t="n">
        <v>1005</v>
      </c>
      <c r="B708" s="6" t="n">
        <v>2</v>
      </c>
      <c r="C708" t="inlineStr">
        <is>
          <t>GLASS FILLER FAUCET</t>
        </is>
      </c>
      <c r="F708" s="7" t="n"/>
      <c r="G708" s="8" t="n"/>
      <c r="H708" t="inlineStr">
        <is>
          <t>1/2"</t>
        </is>
      </c>
      <c r="I708" t="inlineStr">
        <is>
          <t>1/2"</t>
        </is>
      </c>
      <c r="J708" t="n">
        <v>50</v>
      </c>
      <c r="S708" s="9" t="inlineStr">
        <is>
          <t>WITH FAUCET</t>
        </is>
      </c>
    </row>
    <row r="709">
      <c r="A709" s="5" t="n">
        <v>1006</v>
      </c>
      <c r="B709" s="6" t="n">
        <v>2</v>
      </c>
      <c r="C709" t="inlineStr">
        <is>
          <t>COFFEE BREWER</t>
        </is>
      </c>
      <c r="D709" t="n">
        <v>208</v>
      </c>
      <c r="E709" t="n">
        <v>1</v>
      </c>
      <c r="F709" s="7" t="n">
        <v>28.3</v>
      </c>
      <c r="G709" s="8">
        <f>IF(E709&gt;1,(1.732*D709*F709)/1000,(D709*F709)/1000)</f>
        <v/>
      </c>
      <c r="H709" t="inlineStr">
        <is>
          <t>1/4"</t>
        </is>
      </c>
      <c r="S709" s="9" t="inlineStr">
        <is>
          <t>BY VENDOR</t>
        </is>
      </c>
    </row>
    <row r="710">
      <c r="A710" s="5" t="n">
        <v>1007</v>
      </c>
      <c r="B710" s="6" t="n">
        <v>1</v>
      </c>
      <c r="C710" t="inlineStr">
        <is>
          <t>HOT WATER DISPENSER</t>
        </is>
      </c>
      <c r="D710" t="n">
        <v>120</v>
      </c>
      <c r="E710" t="n">
        <v>1</v>
      </c>
      <c r="F710" s="7" t="n">
        <v>15</v>
      </c>
      <c r="G710" s="8">
        <f>IF(E710&gt;1,(1.732*D710*F710)/1000,(D710*F710)/1000)</f>
        <v/>
      </c>
      <c r="H710" t="inlineStr">
        <is>
          <t>1/4"</t>
        </is>
      </c>
      <c r="S710" s="9" t="n"/>
    </row>
    <row r="711">
      <c r="A711" s="5" t="n">
        <v>1008</v>
      </c>
      <c r="B711" s="6" t="n">
        <v>1</v>
      </c>
      <c r="C711" t="inlineStr">
        <is>
          <t>ICED TEA BREWER</t>
        </is>
      </c>
      <c r="D711" t="n">
        <v>120</v>
      </c>
      <c r="E711" t="n">
        <v>1</v>
      </c>
      <c r="F711" s="7" t="n">
        <v>14.4</v>
      </c>
      <c r="G711" s="8">
        <f>IF(E711&gt;1,(1.732*D711*F711)/1000,(D711*F711)/1000)</f>
        <v/>
      </c>
      <c r="H711" t="inlineStr">
        <is>
          <t>1/4"</t>
        </is>
      </c>
      <c r="S711" s="9" t="inlineStr">
        <is>
          <t>BY VENDOR</t>
        </is>
      </c>
    </row>
    <row r="712">
      <c r="A712" s="5" t="n">
        <v>1009</v>
      </c>
      <c r="B712" s="6" t="inlineStr">
        <is>
          <t>-</t>
        </is>
      </c>
      <c r="C712" t="inlineStr">
        <is>
          <t>SPARE NUMBER</t>
        </is>
      </c>
      <c r="F712" s="7" t="n"/>
      <c r="G712" s="8" t="n"/>
      <c r="S712" s="9" t="n"/>
    </row>
    <row r="713">
      <c r="A713" s="5" t="n">
        <v>1010</v>
      </c>
      <c r="B713" s="6" t="inlineStr">
        <is>
          <t>-</t>
        </is>
      </c>
      <c r="C713" t="inlineStr">
        <is>
          <t>SPARE NUMBER</t>
        </is>
      </c>
      <c r="F713" s="7" t="n"/>
      <c r="G713" s="8" t="n"/>
      <c r="S713" s="9" t="n"/>
    </row>
    <row r="714">
      <c r="A714" s="5" t="n">
        <v>1011</v>
      </c>
      <c r="B714" s="6" t="n">
        <v>4</v>
      </c>
      <c r="C714" t="inlineStr">
        <is>
          <t>GLASS RACK DISH DOLLY</t>
        </is>
      </c>
      <c r="F714" s="7" t="n"/>
      <c r="G714" s="8" t="n"/>
      <c r="S714" s="9" t="inlineStr">
        <is>
          <t>MOBILE</t>
        </is>
      </c>
    </row>
    <row r="715">
      <c r="A715" s="5" t="n">
        <v>1012</v>
      </c>
      <c r="B715" s="6" t="n">
        <v>1</v>
      </c>
      <c r="C715" t="inlineStr">
        <is>
          <t>REACH-IN REFRIGERATOR</t>
        </is>
      </c>
      <c r="D715" t="n">
        <v>120</v>
      </c>
      <c r="E715" t="n">
        <v>1</v>
      </c>
      <c r="F715" s="7" t="n">
        <v>5.9</v>
      </c>
      <c r="G715" s="8">
        <f>IF(E715&gt;1,(1.732*D715*F715)/1000,(D715*F715)/1000)</f>
        <v/>
      </c>
      <c r="S715" s="9" t="inlineStr">
        <is>
          <t>MOBILE</t>
        </is>
      </c>
    </row>
    <row r="716">
      <c r="A716" s="5" t="n">
        <v>1013</v>
      </c>
      <c r="B716" s="6" t="n">
        <v>1</v>
      </c>
      <c r="C716" t="inlineStr">
        <is>
          <t>ICE BIN</t>
        </is>
      </c>
      <c r="F716" s="7" t="n"/>
      <c r="G716" s="8" t="n"/>
      <c r="K716" t="inlineStr">
        <is>
          <t>1"</t>
        </is>
      </c>
      <c r="S716" s="9" t="n"/>
    </row>
    <row r="717">
      <c r="A717" s="5" t="n">
        <v>1014</v>
      </c>
      <c r="B717" s="6" t="n">
        <v>2</v>
      </c>
      <c r="C717" t="inlineStr">
        <is>
          <t>ICE MACHINE</t>
        </is>
      </c>
      <c r="D717" t="n">
        <v>120</v>
      </c>
      <c r="E717" t="n">
        <v>1</v>
      </c>
      <c r="F717" s="7" t="n">
        <v>11.5</v>
      </c>
      <c r="G717" s="8">
        <f>IF(E717&gt;1,(1.732*D717*F717)/1000,(D717*F717)/1000)</f>
        <v/>
      </c>
      <c r="H717" t="inlineStr">
        <is>
          <t>1/2"</t>
        </is>
      </c>
      <c r="K717" t="inlineStr">
        <is>
          <t>3/4"</t>
        </is>
      </c>
      <c r="P717" t="n">
        <v>4500</v>
      </c>
      <c r="S717" s="9" t="inlineStr">
        <is>
          <t>500LBS AIR COOLED CUBE ICE</t>
        </is>
      </c>
    </row>
    <row r="718">
      <c r="A718" s="5" t="n">
        <v>1015</v>
      </c>
      <c r="B718" s="6" t="inlineStr">
        <is>
          <t>-</t>
        </is>
      </c>
      <c r="C718" t="inlineStr">
        <is>
          <t>SPARE NUMBER</t>
        </is>
      </c>
      <c r="F718" s="7" t="n"/>
      <c r="G718" s="8" t="n"/>
      <c r="S718" s="9" t="n"/>
    </row>
    <row r="719">
      <c r="A719" s="5" t="n">
        <v>1016</v>
      </c>
      <c r="B719" s="6" t="n">
        <v>2</v>
      </c>
      <c r="C719" t="inlineStr">
        <is>
          <t>WATER FILTRATION SYSTEM</t>
        </is>
      </c>
      <c r="F719" s="7" t="n"/>
      <c r="G719" s="8" t="n"/>
      <c r="H719" t="inlineStr">
        <is>
          <t>3/4"</t>
        </is>
      </c>
      <c r="K719" t="inlineStr">
        <is>
          <t>1/2"</t>
        </is>
      </c>
      <c r="S719" s="9" t="inlineStr">
        <is>
          <t>FOR ITEM #1014</t>
        </is>
      </c>
    </row>
    <row r="720">
      <c r="A720" s="5" t="n">
        <v>1017</v>
      </c>
      <c r="B720" s="6" t="n">
        <v>1</v>
      </c>
      <c r="C720" t="inlineStr">
        <is>
          <t>FLOOR TROUGH &amp; GRATE</t>
        </is>
      </c>
      <c r="F720" s="7" t="n"/>
      <c r="G720" s="8" t="n"/>
      <c r="L720" t="inlineStr">
        <is>
          <t>2"</t>
        </is>
      </c>
      <c r="S720" s="9" t="inlineStr">
        <is>
          <t>CUSTOM FABRICATION</t>
        </is>
      </c>
    </row>
    <row r="721">
      <c r="A721" s="5" t="n">
        <v>1018</v>
      </c>
      <c r="B721" s="6" t="n">
        <v>5</v>
      </c>
      <c r="C721" t="inlineStr">
        <is>
          <t>GLASS RACK DISH DOLLY</t>
        </is>
      </c>
      <c r="F721" s="7" t="n"/>
      <c r="G721" s="8" t="n"/>
      <c r="S721" s="9" t="inlineStr">
        <is>
          <t>MOBILE</t>
        </is>
      </c>
    </row>
    <row r="722">
      <c r="A722" s="5" t="n">
        <v>1019</v>
      </c>
      <c r="B722" s="6" t="inlineStr">
        <is>
          <t>-</t>
        </is>
      </c>
      <c r="C722" t="inlineStr">
        <is>
          <t>SPARE NUMBER</t>
        </is>
      </c>
      <c r="F722" s="7" t="n"/>
      <c r="G722" s="8" t="n"/>
      <c r="S722" s="9" t="n"/>
    </row>
    <row r="723">
      <c r="A723" s="5" t="n">
        <v>1020</v>
      </c>
      <c r="B723" s="6" t="inlineStr">
        <is>
          <t>-</t>
        </is>
      </c>
      <c r="C723" t="inlineStr">
        <is>
          <t>SPARE NUMBER</t>
        </is>
      </c>
      <c r="F723" s="7" t="n"/>
      <c r="G723" s="8" t="n"/>
      <c r="S723" s="9" t="n"/>
    </row>
    <row r="724">
      <c r="A724" s="5" t="n">
        <v>1021</v>
      </c>
      <c r="B724" s="6" t="n">
        <v>1</v>
      </c>
      <c r="C724" t="inlineStr">
        <is>
          <t>BUSSING CART</t>
        </is>
      </c>
      <c r="F724" s="7" t="n"/>
      <c r="G724" s="8" t="n"/>
      <c r="S724" s="9" t="inlineStr">
        <is>
          <t>MOBILE</t>
        </is>
      </c>
    </row>
    <row r="725">
      <c r="A725" s="5" t="n">
        <v>1022</v>
      </c>
      <c r="B725" s="6" t="n">
        <v>3</v>
      </c>
      <c r="C725" t="inlineStr">
        <is>
          <t>REACH-IN REFRIGERATOR</t>
        </is>
      </c>
      <c r="D725" t="n">
        <v>120</v>
      </c>
      <c r="E725" t="n">
        <v>1</v>
      </c>
      <c r="F725" s="7" t="n">
        <v>5.9</v>
      </c>
      <c r="G725" s="8">
        <f>IF(E725&gt;1,(1.732*D725*F725)/1000,(D725*F725)/1000)</f>
        <v/>
      </c>
      <c r="S725" s="9" t="inlineStr">
        <is>
          <t>MOBILE</t>
        </is>
      </c>
    </row>
    <row r="726">
      <c r="A726" s="5" t="n">
        <v>1023</v>
      </c>
      <c r="B726" s="6" t="n">
        <v>1</v>
      </c>
      <c r="C726" t="inlineStr">
        <is>
          <t>REACH-IN FREEZER</t>
        </is>
      </c>
      <c r="D726" t="n">
        <v>120</v>
      </c>
      <c r="E726" t="n">
        <v>1</v>
      </c>
      <c r="F726" s="7" t="n">
        <v>6</v>
      </c>
      <c r="G726" s="8">
        <f>IF(E726&gt;1,(1.732*D726*F726)/1000,(D726*F726)/1000)</f>
        <v/>
      </c>
      <c r="S726" s="9" t="inlineStr">
        <is>
          <t>MOBILE</t>
        </is>
      </c>
    </row>
    <row r="727">
      <c r="A727" s="5" t="n">
        <v>1024</v>
      </c>
      <c r="B727" s="6" t="n">
        <v>1</v>
      </c>
      <c r="C727" t="inlineStr">
        <is>
          <t>TRASH COUNTER</t>
        </is>
      </c>
      <c r="F727" s="7" t="n"/>
      <c r="G727" s="8" t="n"/>
      <c r="S727" s="9" t="inlineStr">
        <is>
          <t>CUSTOM FABRICATION</t>
        </is>
      </c>
    </row>
    <row r="728">
      <c r="A728" s="5" t="n">
        <v>1025</v>
      </c>
      <c r="B728" s="6" t="inlineStr">
        <is>
          <t>-</t>
        </is>
      </c>
      <c r="C728" t="inlineStr">
        <is>
          <t>SPARE NUMBER</t>
        </is>
      </c>
      <c r="F728" s="7" t="n"/>
      <c r="G728" s="8" t="n"/>
      <c r="S728" s="9" t="n"/>
    </row>
    <row r="729">
      <c r="A729" s="5" t="n">
        <v>1026</v>
      </c>
      <c r="B729" s="6" t="n">
        <v>2</v>
      </c>
      <c r="C729" t="inlineStr">
        <is>
          <t>TRASH CHUTE</t>
        </is>
      </c>
      <c r="F729" s="7" t="n"/>
      <c r="G729" s="8" t="n"/>
      <c r="S729" s="9" t="inlineStr">
        <is>
          <t>CUSTOM FABRICATION PART OF ITEM #1024</t>
        </is>
      </c>
    </row>
    <row r="730">
      <c r="A730" s="5" t="n">
        <v>1027</v>
      </c>
      <c r="B730" s="6" t="n">
        <v>2</v>
      </c>
      <c r="C730" t="inlineStr">
        <is>
          <t>TRASH RECEPTACLE</t>
        </is>
      </c>
      <c r="F730" s="7" t="n"/>
      <c r="G730" s="8" t="n"/>
      <c r="S730" s="9" t="inlineStr">
        <is>
          <t>WITH LID AND DOLLY</t>
        </is>
      </c>
    </row>
    <row r="731">
      <c r="A731" s="5" t="n">
        <v>1028</v>
      </c>
      <c r="B731" s="6" t="n">
        <v>1</v>
      </c>
      <c r="C731" t="inlineStr">
        <is>
          <t>HAND SINK</t>
        </is>
      </c>
      <c r="F731" s="7" t="n"/>
      <c r="G731" s="8" t="n"/>
      <c r="H731" t="inlineStr">
        <is>
          <t>1/2"</t>
        </is>
      </c>
      <c r="I731" t="inlineStr">
        <is>
          <t>1/2"</t>
        </is>
      </c>
      <c r="J731" t="n">
        <v>5</v>
      </c>
      <c r="L731" t="inlineStr">
        <is>
          <t>1-1/2"</t>
        </is>
      </c>
      <c r="S731" s="9" t="inlineStr">
        <is>
          <t>WITH VENDOR PROVIDED SOAP &amp; TOWEL DISPENSER</t>
        </is>
      </c>
    </row>
    <row r="732">
      <c r="A732" s="5" t="n">
        <v>1029</v>
      </c>
      <c r="B732" s="6" t="inlineStr">
        <is>
          <t>-</t>
        </is>
      </c>
      <c r="C732" t="inlineStr">
        <is>
          <t>SPARE NUMBER</t>
        </is>
      </c>
      <c r="F732" s="7" t="n"/>
      <c r="G732" s="8" t="n"/>
      <c r="S732" s="9" t="n"/>
    </row>
    <row r="733">
      <c r="A733" s="5" t="n">
        <v>1030</v>
      </c>
      <c r="B733" s="6" t="inlineStr">
        <is>
          <t>-</t>
        </is>
      </c>
      <c r="C733" t="inlineStr">
        <is>
          <t>SPARE NUMBER</t>
        </is>
      </c>
      <c r="F733" s="7" t="n"/>
      <c r="G733" s="8" t="n"/>
      <c r="S733" s="9" t="n"/>
    </row>
    <row r="734">
      <c r="A734" s="5" t="n">
        <v>1031</v>
      </c>
      <c r="B734" s="6" t="n">
        <v>1</v>
      </c>
      <c r="C734" t="inlineStr">
        <is>
          <t>TRASH RECEPTACLE</t>
        </is>
      </c>
      <c r="F734" s="7" t="n"/>
      <c r="G734" s="8" t="n"/>
      <c r="S734" s="9" t="inlineStr">
        <is>
          <t>SLIM JIM</t>
        </is>
      </c>
    </row>
    <row r="735">
      <c r="A735" s="5" t="n">
        <v>1032</v>
      </c>
      <c r="B735" s="6" t="n">
        <v>1</v>
      </c>
      <c r="C735" t="inlineStr">
        <is>
          <t>DOUBLE WALL SHELF</t>
        </is>
      </c>
      <c r="F735" s="7" t="n"/>
      <c r="G735" s="8" t="n"/>
      <c r="S735" s="9" t="inlineStr">
        <is>
          <t>CUSTOM FABRICATION</t>
        </is>
      </c>
    </row>
    <row r="736">
      <c r="A736" s="5" t="n">
        <v>1033</v>
      </c>
      <c r="B736" s="6" t="inlineStr">
        <is>
          <t>-</t>
        </is>
      </c>
      <c r="C736" t="inlineStr">
        <is>
          <t>SPARE NUMBER</t>
        </is>
      </c>
      <c r="F736" s="7" t="n"/>
      <c r="G736" s="8" t="n"/>
      <c r="S736" s="9" t="n"/>
    </row>
    <row r="737">
      <c r="A737" s="5" t="n">
        <v>1034</v>
      </c>
      <c r="B737" s="6" t="inlineStr">
        <is>
          <t>-</t>
        </is>
      </c>
      <c r="C737" t="inlineStr">
        <is>
          <t>SPARE NUMBER</t>
        </is>
      </c>
      <c r="F737" s="7" t="n"/>
      <c r="G737" s="8" t="n"/>
      <c r="S737" s="9" t="n"/>
    </row>
    <row r="738">
      <c r="A738" s="5" t="n">
        <v>1035</v>
      </c>
      <c r="B738" s="6" t="inlineStr">
        <is>
          <t>-</t>
        </is>
      </c>
      <c r="C738" t="inlineStr">
        <is>
          <t>SPARE NUMBER</t>
        </is>
      </c>
      <c r="F738" s="7" t="n"/>
      <c r="G738" s="8" t="n"/>
      <c r="S738" s="9" t="n"/>
    </row>
    <row r="739">
      <c r="A739" s="3" t="inlineStr">
        <is>
          <t>BANQUET KITCHEN AREA</t>
        </is>
      </c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</row>
    <row r="740">
      <c r="A740" s="5" t="n">
        <v>1036</v>
      </c>
      <c r="B740" s="6" t="n">
        <v>1</v>
      </c>
      <c r="C740" t="inlineStr">
        <is>
          <t>BANQUET COOLER</t>
        </is>
      </c>
      <c r="D740" t="n">
        <v>120</v>
      </c>
      <c r="E740" t="n">
        <v>1</v>
      </c>
      <c r="F740" s="7" t="n">
        <v>20</v>
      </c>
      <c r="G740" s="8">
        <f>IF(E740&gt;1,(1.732*D740*F740)/1000,(D740*F740)/1000)</f>
        <v/>
      </c>
      <c r="S740" s="9" t="n"/>
    </row>
    <row r="741">
      <c r="A741" s="5" t="n">
        <v>1037</v>
      </c>
      <c r="B741" s="6" t="n">
        <v>1</v>
      </c>
      <c r="C741" t="inlineStr">
        <is>
          <t>FLOOR TROUGH &amp; GRATE</t>
        </is>
      </c>
      <c r="F741" s="7" t="n"/>
      <c r="G741" s="8" t="n"/>
      <c r="L741" t="inlineStr">
        <is>
          <t>2"</t>
        </is>
      </c>
      <c r="S741" s="9" t="inlineStr">
        <is>
          <t>CUSTOM FABRICATION</t>
        </is>
      </c>
    </row>
    <row r="742">
      <c r="A742" s="5" t="n">
        <v>1038</v>
      </c>
      <c r="B742" s="6" t="n">
        <v>1</v>
      </c>
      <c r="C742" t="inlineStr">
        <is>
          <t>LOW-PROFILE EVAPORATOR COIL</t>
        </is>
      </c>
      <c r="D742" t="n">
        <v>120</v>
      </c>
      <c r="E742" t="n">
        <v>1</v>
      </c>
      <c r="F742" s="7" t="n">
        <v>1.7</v>
      </c>
      <c r="G742" s="8">
        <f>IF(E742&gt;1,(1.732*D742*F742)/1000,(D742*F742)/1000)</f>
        <v/>
      </c>
      <c r="K742" t="inlineStr">
        <is>
          <t>3/4"</t>
        </is>
      </c>
      <c r="S742" s="9" t="inlineStr">
        <is>
          <t>ON EMERGENCY POWER</t>
        </is>
      </c>
    </row>
    <row r="743">
      <c r="A743" s="5" t="n">
        <v>1039</v>
      </c>
      <c r="B743" s="6" t="inlineStr">
        <is>
          <t>-</t>
        </is>
      </c>
      <c r="C743" t="inlineStr">
        <is>
          <t>SPARE NUMBER</t>
        </is>
      </c>
      <c r="F743" s="7" t="n"/>
      <c r="G743" s="8" t="n"/>
      <c r="S743" s="9" t="n"/>
    </row>
    <row r="744">
      <c r="A744" s="5" t="n">
        <v>1040</v>
      </c>
      <c r="B744" s="6" t="inlineStr">
        <is>
          <t>-</t>
        </is>
      </c>
      <c r="C744" t="inlineStr">
        <is>
          <t>SPARE NUMBER</t>
        </is>
      </c>
      <c r="F744" s="7" t="n"/>
      <c r="G744" s="8" t="n"/>
      <c r="S744" s="9" t="n"/>
    </row>
    <row r="745">
      <c r="A745" s="5" t="n">
        <v>1041</v>
      </c>
      <c r="B745" s="6" t="n">
        <v>20</v>
      </c>
      <c r="C745" t="inlineStr">
        <is>
          <t>UTILITY RACK</t>
        </is>
      </c>
      <c r="F745" s="7" t="n"/>
      <c r="G745" s="8" t="n"/>
      <c r="S745" s="9" t="inlineStr">
        <is>
          <t>MOBILE</t>
        </is>
      </c>
    </row>
    <row r="746">
      <c r="A746" s="5" t="n">
        <v>1042</v>
      </c>
      <c r="B746" s="6" t="n">
        <v>1</v>
      </c>
      <c r="C746" t="inlineStr">
        <is>
          <t>BANQUET COOLER</t>
        </is>
      </c>
      <c r="D746" t="n">
        <v>120</v>
      </c>
      <c r="E746" t="n">
        <v>1</v>
      </c>
      <c r="F746" s="7" t="n">
        <v>20</v>
      </c>
      <c r="G746" s="8">
        <f>IF(E746&gt;1,(1.732*D746*F746)/1000,(D746*F746)/1000)</f>
        <v/>
      </c>
      <c r="S746" s="9" t="n"/>
    </row>
    <row r="747">
      <c r="A747" s="5" t="n">
        <v>1043</v>
      </c>
      <c r="B747" s="6" t="n">
        <v>1</v>
      </c>
      <c r="C747" t="inlineStr">
        <is>
          <t>FLOOR TROUGH &amp; GRATE</t>
        </is>
      </c>
      <c r="F747" s="7" t="n"/>
      <c r="G747" s="8" t="n"/>
      <c r="L747" t="inlineStr">
        <is>
          <t>2"</t>
        </is>
      </c>
      <c r="S747" s="9" t="inlineStr">
        <is>
          <t>CUSTOM FABRICATION</t>
        </is>
      </c>
    </row>
    <row r="748">
      <c r="A748" s="5" t="n">
        <v>1044</v>
      </c>
      <c r="B748" s="6" t="n">
        <v>1</v>
      </c>
      <c r="C748" t="inlineStr">
        <is>
          <t>LOW-PROFILE EVAPORATOR COIL</t>
        </is>
      </c>
      <c r="D748" t="n">
        <v>120</v>
      </c>
      <c r="E748" t="n">
        <v>1</v>
      </c>
      <c r="F748" s="7" t="n">
        <v>1.7</v>
      </c>
      <c r="G748" s="8">
        <f>IF(E748&gt;1,(1.732*D748*F748)/1000,(D748*F748)/1000)</f>
        <v/>
      </c>
      <c r="K748" t="inlineStr">
        <is>
          <t>3/4"</t>
        </is>
      </c>
      <c r="S748" s="9" t="inlineStr">
        <is>
          <t>ON EMERGENCY POWER</t>
        </is>
      </c>
    </row>
    <row r="749">
      <c r="A749" s="5" t="n">
        <v>1045</v>
      </c>
      <c r="B749" s="6" t="inlineStr">
        <is>
          <t>-</t>
        </is>
      </c>
      <c r="C749" t="inlineStr">
        <is>
          <t>SPARE NUMBER</t>
        </is>
      </c>
      <c r="F749" s="7" t="n"/>
      <c r="G749" s="8" t="n"/>
      <c r="S749" s="9" t="n"/>
    </row>
    <row r="750">
      <c r="A750" s="5" t="n">
        <v>1046</v>
      </c>
      <c r="B750" s="6" t="n">
        <v>4</v>
      </c>
      <c r="C750" t="inlineStr">
        <is>
          <t>COOLER STORAGE SHELVING</t>
        </is>
      </c>
      <c r="F750" s="7" t="n"/>
      <c r="G750" s="8" t="n"/>
      <c r="S750" s="9" t="inlineStr">
        <is>
          <t>MOBILE FIVE TIER</t>
        </is>
      </c>
    </row>
    <row r="751">
      <c r="A751" s="5" t="n">
        <v>1047</v>
      </c>
      <c r="B751" s="6" t="n">
        <v>6</v>
      </c>
      <c r="C751" t="inlineStr">
        <is>
          <t>UTILITY RACK</t>
        </is>
      </c>
      <c r="F751" s="7" t="n"/>
      <c r="G751" s="8" t="n"/>
      <c r="S751" s="9" t="inlineStr">
        <is>
          <t>MOBILE</t>
        </is>
      </c>
    </row>
    <row r="752">
      <c r="A752" s="5" t="n">
        <v>1048</v>
      </c>
      <c r="B752" s="6" t="n">
        <v>1</v>
      </c>
      <c r="C752" t="inlineStr">
        <is>
          <t>HAND SINK</t>
        </is>
      </c>
      <c r="F752" s="7" t="n"/>
      <c r="G752" s="8" t="n"/>
      <c r="H752" t="inlineStr">
        <is>
          <t>1/2"</t>
        </is>
      </c>
      <c r="I752" t="inlineStr">
        <is>
          <t>1/2"</t>
        </is>
      </c>
      <c r="J752" t="n">
        <v>5</v>
      </c>
      <c r="L752" t="inlineStr">
        <is>
          <t>1-1/2"</t>
        </is>
      </c>
      <c r="S752" s="9" t="inlineStr">
        <is>
          <t>WITH VENDOR PROVIDED SOAP &amp; TOWEL DISPENSER</t>
        </is>
      </c>
    </row>
    <row r="753">
      <c r="A753" s="5" t="n">
        <v>1049</v>
      </c>
      <c r="B753" s="6" t="inlineStr">
        <is>
          <t>-</t>
        </is>
      </c>
      <c r="C753" t="inlineStr">
        <is>
          <t>SPARE NUMBER</t>
        </is>
      </c>
      <c r="F753" s="7" t="n"/>
      <c r="G753" s="8" t="n"/>
      <c r="S753" s="9" t="n"/>
    </row>
    <row r="754">
      <c r="A754" s="5" t="n">
        <v>1050</v>
      </c>
      <c r="B754" s="6" t="inlineStr">
        <is>
          <t>-</t>
        </is>
      </c>
      <c r="C754" t="inlineStr">
        <is>
          <t>SPARE NUMBER</t>
        </is>
      </c>
      <c r="F754" s="7" t="n"/>
      <c r="G754" s="8" t="n"/>
      <c r="S754" s="9" t="n"/>
    </row>
    <row r="755">
      <c r="A755" s="5" t="n">
        <v>1051</v>
      </c>
      <c r="B755" s="6" t="n">
        <v>1</v>
      </c>
      <c r="C755" t="inlineStr">
        <is>
          <t>TRASH RECEPTACLE</t>
        </is>
      </c>
      <c r="F755" s="7" t="n"/>
      <c r="G755" s="8" t="n"/>
      <c r="S755" s="9" t="inlineStr">
        <is>
          <t>SLIM JIM</t>
        </is>
      </c>
    </row>
    <row r="756">
      <c r="A756" s="5" t="n">
        <v>1052</v>
      </c>
      <c r="B756" s="6" t="n">
        <v>1</v>
      </c>
      <c r="C756" t="inlineStr">
        <is>
          <t>PREPARATION TABLE WITH SINK</t>
        </is>
      </c>
      <c r="D756" t="n">
        <v>120</v>
      </c>
      <c r="E756" t="n">
        <v>1</v>
      </c>
      <c r="F756" s="7" t="n">
        <v>40</v>
      </c>
      <c r="G756" s="8">
        <f>IF(E756&gt;1,(1.732*D756*F756)/1000,(D756*F756)/1000)</f>
        <v/>
      </c>
      <c r="H756" t="inlineStr">
        <is>
          <t>1/2"</t>
        </is>
      </c>
      <c r="I756" t="inlineStr">
        <is>
          <t>1/2"</t>
        </is>
      </c>
      <c r="J756" t="n">
        <v>15</v>
      </c>
      <c r="K756" t="inlineStr">
        <is>
          <t>1-1/2"</t>
        </is>
      </c>
      <c r="S756" s="9" t="inlineStr">
        <is>
          <t>CUSTOM FABRICATION</t>
        </is>
      </c>
    </row>
    <row r="757">
      <c r="A757" s="5" t="n">
        <v>1053</v>
      </c>
      <c r="B757" s="6" t="n">
        <v>1</v>
      </c>
      <c r="C757" t="inlineStr">
        <is>
          <t>DOUBLE WALL SHELF</t>
        </is>
      </c>
      <c r="F757" s="7" t="n"/>
      <c r="G757" s="8" t="n"/>
      <c r="S757" s="9" t="inlineStr">
        <is>
          <t>CUSTOM FABRICATION</t>
        </is>
      </c>
    </row>
    <row r="758">
      <c r="A758" s="5" t="n">
        <v>1054</v>
      </c>
      <c r="B758" s="6" t="n">
        <v>1</v>
      </c>
      <c r="C758" t="inlineStr">
        <is>
          <t>TRASH RECEPTACLE</t>
        </is>
      </c>
      <c r="F758" s="7" t="n"/>
      <c r="G758" s="8" t="n"/>
      <c r="S758" s="9" t="inlineStr">
        <is>
          <t>WITH LID AND DOLLY</t>
        </is>
      </c>
    </row>
    <row r="759">
      <c r="A759" s="5" t="n">
        <v>1055</v>
      </c>
      <c r="B759" s="6" t="inlineStr">
        <is>
          <t>-</t>
        </is>
      </c>
      <c r="C759" t="inlineStr">
        <is>
          <t>SPARE NUMBER</t>
        </is>
      </c>
      <c r="F759" s="7" t="n"/>
      <c r="G759" s="8" t="n"/>
      <c r="S759" s="9" t="n"/>
    </row>
    <row r="760">
      <c r="A760" s="5" t="n">
        <v>1056</v>
      </c>
      <c r="B760" s="6" t="n">
        <v>2</v>
      </c>
      <c r="C760" t="inlineStr">
        <is>
          <t>INDUCTION WARMER</t>
        </is>
      </c>
      <c r="D760" t="n">
        <v>120</v>
      </c>
      <c r="E760" t="n">
        <v>1</v>
      </c>
      <c r="F760" s="7" t="n">
        <v>15</v>
      </c>
      <c r="G760" s="8">
        <f>IF(E760&gt;1,(1.732*D760*F760)/1000,(D760*F760)/1000)</f>
        <v/>
      </c>
      <c r="S760" s="9" t="n"/>
    </row>
    <row r="761">
      <c r="A761" s="5" t="n">
        <v>1057</v>
      </c>
      <c r="B761" s="6" t="n">
        <v>1</v>
      </c>
      <c r="C761" t="inlineStr">
        <is>
          <t>DOUBLE COMBI OVEN</t>
        </is>
      </c>
      <c r="D761" t="n">
        <v>208</v>
      </c>
      <c r="E761" t="n">
        <v>1</v>
      </c>
      <c r="F761" s="7" t="n">
        <v>4.3</v>
      </c>
      <c r="G761" s="8">
        <f>IF(E761&gt;1,(1.732*D761*F761)/1000,(D761*F761)/1000)</f>
        <v/>
      </c>
      <c r="H761" t="inlineStr">
        <is>
          <t>(2)3/4"</t>
        </is>
      </c>
      <c r="K761" t="inlineStr">
        <is>
          <t>(2)2"</t>
        </is>
      </c>
      <c r="M761" t="n">
        <v>106500</v>
      </c>
      <c r="S761" s="9" t="inlineStr">
        <is>
          <t>MOBILE</t>
        </is>
      </c>
    </row>
    <row r="762">
      <c r="A762" s="5" t="n">
        <v>1058</v>
      </c>
      <c r="B762" s="6" t="n">
        <v>1</v>
      </c>
      <c r="C762" t="inlineStr">
        <is>
          <t>VENTLESS EXHAUST SYSTEM</t>
        </is>
      </c>
      <c r="F762" s="7" t="n"/>
      <c r="G762" s="8" t="n"/>
      <c r="S762" s="9" t="n"/>
    </row>
    <row r="763">
      <c r="A763" s="5" t="n">
        <v>1059</v>
      </c>
      <c r="B763" s="6" t="inlineStr">
        <is>
          <t>-</t>
        </is>
      </c>
      <c r="C763" t="inlineStr">
        <is>
          <t>SPARE NUMBER</t>
        </is>
      </c>
      <c r="F763" s="7" t="n"/>
      <c r="G763" s="8" t="n"/>
      <c r="S763" s="9" t="n"/>
    </row>
    <row r="764">
      <c r="A764" s="5" t="n">
        <v>1060</v>
      </c>
      <c r="B764" s="6" t="inlineStr">
        <is>
          <t>-</t>
        </is>
      </c>
      <c r="C764" t="inlineStr">
        <is>
          <t>SPARE NUMBER</t>
        </is>
      </c>
      <c r="F764" s="7" t="n"/>
      <c r="G764" s="8" t="n"/>
      <c r="S764" s="9" t="n"/>
    </row>
    <row r="765">
      <c r="A765" s="5" t="n">
        <v>1061</v>
      </c>
      <c r="B765" s="6" t="n">
        <v>1</v>
      </c>
      <c r="C765" t="inlineStr">
        <is>
          <t>DOUBLE COMBI OVEN</t>
        </is>
      </c>
      <c r="D765" t="n">
        <v>208</v>
      </c>
      <c r="E765" t="n">
        <v>1</v>
      </c>
      <c r="F765" s="7" t="n">
        <v>4.3</v>
      </c>
      <c r="G765" s="8">
        <f>IF(E765&gt;1,(1.732*D765*F765)/1000,(D765*F765)/1000)</f>
        <v/>
      </c>
      <c r="H765" t="inlineStr">
        <is>
          <t>(2)3/4"</t>
        </is>
      </c>
      <c r="K765" t="inlineStr">
        <is>
          <t>(2)2"</t>
        </is>
      </c>
      <c r="M765" t="n">
        <v>106500</v>
      </c>
      <c r="S765" s="9" t="inlineStr">
        <is>
          <t>MOBILE</t>
        </is>
      </c>
    </row>
    <row r="766">
      <c r="A766" s="5" t="n">
        <v>1062</v>
      </c>
      <c r="B766" s="6" t="n">
        <v>1</v>
      </c>
      <c r="C766" t="inlineStr">
        <is>
          <t>VENTLESS EXHAUST SYSTEM</t>
        </is>
      </c>
      <c r="F766" s="7" t="n"/>
      <c r="G766" s="8" t="n"/>
      <c r="S766" s="9" t="n"/>
    </row>
    <row r="767">
      <c r="A767" s="5" t="n">
        <v>1063</v>
      </c>
      <c r="B767" s="6" t="n">
        <v>1</v>
      </c>
      <c r="C767" t="inlineStr">
        <is>
          <t>DOUBLE COMBI OVEN</t>
        </is>
      </c>
      <c r="D767" t="n">
        <v>208</v>
      </c>
      <c r="E767" t="n">
        <v>1</v>
      </c>
      <c r="F767" s="7" t="n">
        <v>4.3</v>
      </c>
      <c r="G767" s="8">
        <f>IF(E767&gt;1,(1.732*D767*F767)/1000,(D767*F767)/1000)</f>
        <v/>
      </c>
      <c r="H767" t="inlineStr">
        <is>
          <t>(2)3/4"</t>
        </is>
      </c>
      <c r="K767" t="inlineStr">
        <is>
          <t>(2)2"</t>
        </is>
      </c>
      <c r="M767" t="n">
        <v>106500</v>
      </c>
      <c r="S767" s="9" t="inlineStr">
        <is>
          <t>MOBILE</t>
        </is>
      </c>
    </row>
    <row r="768">
      <c r="A768" s="5" t="n">
        <v>1064</v>
      </c>
      <c r="B768" s="6" t="n">
        <v>1</v>
      </c>
      <c r="C768" t="inlineStr">
        <is>
          <t>VENTLESS EXHAUST SYSTEM</t>
        </is>
      </c>
      <c r="F768" s="7" t="n"/>
      <c r="G768" s="8" t="n"/>
      <c r="S768" s="9" t="n"/>
    </row>
    <row r="769">
      <c r="A769" s="5" t="n">
        <v>1065</v>
      </c>
      <c r="B769" s="6" t="inlineStr">
        <is>
          <t>-</t>
        </is>
      </c>
      <c r="C769" t="inlineStr">
        <is>
          <t>SPARE NUMBER</t>
        </is>
      </c>
      <c r="F769" s="7" t="n"/>
      <c r="G769" s="8" t="n"/>
      <c r="S769" s="9" t="n"/>
    </row>
    <row r="770">
      <c r="A770" s="5" t="n">
        <v>1066</v>
      </c>
      <c r="B770" s="6" t="n">
        <v>1</v>
      </c>
      <c r="C770" t="inlineStr">
        <is>
          <t>PREPARATION TABLE WITH SINK</t>
        </is>
      </c>
      <c r="D770" t="n">
        <v>120</v>
      </c>
      <c r="E770" t="n">
        <v>1</v>
      </c>
      <c r="F770" s="7" t="n">
        <v>40</v>
      </c>
      <c r="G770" s="8">
        <f>IF(E770&gt;1,(1.732*D770*F770)/1000,(D770*F770)/1000)</f>
        <v/>
      </c>
      <c r="H770" t="inlineStr">
        <is>
          <t>1/2"</t>
        </is>
      </c>
      <c r="I770" t="inlineStr">
        <is>
          <t>1/2"</t>
        </is>
      </c>
      <c r="J770" t="n">
        <v>15</v>
      </c>
      <c r="K770" t="inlineStr">
        <is>
          <t>1-1/2"</t>
        </is>
      </c>
      <c r="S770" s="9" t="inlineStr">
        <is>
          <t>CUSTOM FABRICATION</t>
        </is>
      </c>
    </row>
    <row r="771">
      <c r="A771" s="5" t="n">
        <v>1067</v>
      </c>
      <c r="B771" s="6" t="n">
        <v>1</v>
      </c>
      <c r="C771" t="inlineStr">
        <is>
          <t>DOUBLE WALL SHELF</t>
        </is>
      </c>
      <c r="F771" s="7" t="n"/>
      <c r="G771" s="8" t="n"/>
      <c r="S771" s="9" t="inlineStr">
        <is>
          <t>CUSTOM FABRICATION</t>
        </is>
      </c>
    </row>
    <row r="772">
      <c r="A772" s="5" t="n">
        <v>1068</v>
      </c>
      <c r="B772" s="6" t="n">
        <v>1</v>
      </c>
      <c r="C772" t="inlineStr">
        <is>
          <t>TRASH RECEPTACLE</t>
        </is>
      </c>
      <c r="F772" s="7" t="n"/>
      <c r="G772" s="8" t="n"/>
      <c r="S772" s="9" t="inlineStr">
        <is>
          <t>WITH LID AND DOLLY</t>
        </is>
      </c>
    </row>
    <row r="773">
      <c r="A773" s="5" t="n">
        <v>1069</v>
      </c>
      <c r="B773" s="6" t="inlineStr">
        <is>
          <t>-</t>
        </is>
      </c>
      <c r="C773" t="inlineStr">
        <is>
          <t>SPARE NUMBER</t>
        </is>
      </c>
      <c r="F773" s="7" t="n"/>
      <c r="G773" s="8" t="n"/>
      <c r="S773" s="9" t="n"/>
    </row>
    <row r="774">
      <c r="A774" s="5" t="n">
        <v>1070</v>
      </c>
      <c r="B774" s="6" t="inlineStr">
        <is>
          <t>-</t>
        </is>
      </c>
      <c r="C774" t="inlineStr">
        <is>
          <t>SPARE NUMBER</t>
        </is>
      </c>
      <c r="F774" s="7" t="n"/>
      <c r="G774" s="8" t="n"/>
      <c r="S774" s="9" t="n"/>
    </row>
    <row r="775">
      <c r="A775" s="5" t="n">
        <v>1071</v>
      </c>
      <c r="B775" s="6" t="n">
        <v>1</v>
      </c>
      <c r="C775" t="inlineStr">
        <is>
          <t>HAND SINK</t>
        </is>
      </c>
      <c r="F775" s="7" t="n"/>
      <c r="G775" s="8" t="n"/>
      <c r="H775" t="inlineStr">
        <is>
          <t>1/2"</t>
        </is>
      </c>
      <c r="I775" t="inlineStr">
        <is>
          <t>1/2"</t>
        </is>
      </c>
      <c r="J775" t="n">
        <v>5</v>
      </c>
      <c r="L775" t="inlineStr">
        <is>
          <t>1-1/2"</t>
        </is>
      </c>
      <c r="S775" s="9" t="inlineStr">
        <is>
          <t>WITH VENDOR PROVIDED SOAP &amp; TOWEL DISPENSER</t>
        </is>
      </c>
    </row>
    <row r="776">
      <c r="A776" s="5" t="n">
        <v>1072</v>
      </c>
      <c r="B776" s="6" t="n">
        <v>1</v>
      </c>
      <c r="C776" t="inlineStr">
        <is>
          <t>TRASH RECEPTACLE</t>
        </is>
      </c>
      <c r="F776" s="7" t="n"/>
      <c r="G776" s="8" t="n"/>
      <c r="S776" s="9" t="inlineStr">
        <is>
          <t>SLIM JIM</t>
        </is>
      </c>
    </row>
    <row r="777">
      <c r="A777" s="5" t="n">
        <v>1073</v>
      </c>
      <c r="B777" s="6" t="inlineStr">
        <is>
          <t>-</t>
        </is>
      </c>
      <c r="C777" t="inlineStr">
        <is>
          <t>SPARE NUMBER</t>
        </is>
      </c>
      <c r="F777" s="7" t="n"/>
      <c r="G777" s="8" t="n"/>
      <c r="S777" s="9" t="n"/>
    </row>
    <row r="778">
      <c r="A778" s="5" t="n">
        <v>1074</v>
      </c>
      <c r="B778" s="6" t="inlineStr">
        <is>
          <t>-</t>
        </is>
      </c>
      <c r="C778" t="inlineStr">
        <is>
          <t>SPARE NUMBER</t>
        </is>
      </c>
      <c r="F778" s="7" t="n"/>
      <c r="G778" s="8" t="n"/>
      <c r="S778" s="9" t="n"/>
    </row>
    <row r="779">
      <c r="A779" s="5" t="n">
        <v>1075</v>
      </c>
      <c r="B779" s="6" t="inlineStr">
        <is>
          <t>-</t>
        </is>
      </c>
      <c r="C779" t="inlineStr">
        <is>
          <t>SPARE NUMBER</t>
        </is>
      </c>
      <c r="F779" s="7" t="n"/>
      <c r="G779" s="8" t="n"/>
      <c r="S779" s="9" t="n"/>
    </row>
    <row r="780">
      <c r="A780" s="5" t="n">
        <v>1076</v>
      </c>
      <c r="B780" s="6" t="n">
        <v>1</v>
      </c>
      <c r="C780" t="inlineStr">
        <is>
          <t>HEATED BANQUET CART</t>
        </is>
      </c>
      <c r="D780" t="n">
        <v>120</v>
      </c>
      <c r="E780" t="n">
        <v>1</v>
      </c>
      <c r="F780" s="7" t="n">
        <v>10.8</v>
      </c>
      <c r="G780" s="8">
        <f>IF(E780&gt;1,(1.732*D780*F780)/1000,(D780*F780)/1000)</f>
        <v/>
      </c>
      <c r="S780" s="9" t="inlineStr">
        <is>
          <t>MOBILE</t>
        </is>
      </c>
    </row>
    <row r="781">
      <c r="A781" s="5" t="n">
        <v>1077</v>
      </c>
      <c r="B781" s="6" t="n">
        <v>1</v>
      </c>
      <c r="C781" t="inlineStr">
        <is>
          <t>PLATING TABLE</t>
        </is>
      </c>
      <c r="F781" s="7" t="n"/>
      <c r="G781" s="8" t="n"/>
      <c r="S781" s="9" t="inlineStr">
        <is>
          <t>CUSTOM FABRICATION MOBILE</t>
        </is>
      </c>
    </row>
    <row r="782">
      <c r="A782" s="5" t="n">
        <v>1078</v>
      </c>
      <c r="B782" s="6" t="n">
        <v>1</v>
      </c>
      <c r="C782" t="inlineStr">
        <is>
          <t>DISH DOLLY</t>
        </is>
      </c>
      <c r="F782" s="7" t="n"/>
      <c r="G782" s="8" t="n"/>
      <c r="S782" s="9" t="n"/>
    </row>
    <row r="783">
      <c r="A783" s="5" t="n">
        <v>1079</v>
      </c>
      <c r="B783" s="6" t="inlineStr">
        <is>
          <t>-</t>
        </is>
      </c>
      <c r="C783" t="inlineStr">
        <is>
          <t>SPARE NUMBER</t>
        </is>
      </c>
      <c r="F783" s="7" t="n"/>
      <c r="G783" s="8" t="n"/>
      <c r="S783" s="9" t="n"/>
    </row>
    <row r="784">
      <c r="A784" s="5" t="n">
        <v>1080</v>
      </c>
      <c r="B784" s="6" t="inlineStr">
        <is>
          <t>-</t>
        </is>
      </c>
      <c r="C784" t="inlineStr">
        <is>
          <t>SPARE NUMBER</t>
        </is>
      </c>
      <c r="F784" s="7" t="n"/>
      <c r="G784" s="8" t="n"/>
      <c r="S784" s="9" t="n"/>
    </row>
    <row r="785">
      <c r="A785" s="5" t="n">
        <v>1081</v>
      </c>
      <c r="B785" s="6" t="n">
        <v>1</v>
      </c>
      <c r="C785" t="inlineStr">
        <is>
          <t>HEATED BANQUET CART</t>
        </is>
      </c>
      <c r="D785" t="n">
        <v>120</v>
      </c>
      <c r="E785" t="n">
        <v>1</v>
      </c>
      <c r="F785" s="7" t="n">
        <v>10.8</v>
      </c>
      <c r="G785" s="8">
        <f>IF(E785&gt;1,(1.732*D785*F785)/1000,(D785*F785)/1000)</f>
        <v/>
      </c>
      <c r="S785" s="9" t="inlineStr">
        <is>
          <t>MOBILE</t>
        </is>
      </c>
    </row>
    <row r="786">
      <c r="A786" s="5" t="n">
        <v>1082</v>
      </c>
      <c r="B786" s="6" t="n">
        <v>1</v>
      </c>
      <c r="C786" t="inlineStr">
        <is>
          <t>PLATING TABLE</t>
        </is>
      </c>
      <c r="F786" s="7" t="n"/>
      <c r="G786" s="8" t="n"/>
      <c r="S786" s="9" t="inlineStr">
        <is>
          <t>CUSTOM FABRICATION MOBILE</t>
        </is>
      </c>
    </row>
    <row r="787">
      <c r="A787" s="5" t="n">
        <v>1083</v>
      </c>
      <c r="B787" s="6" t="n">
        <v>1</v>
      </c>
      <c r="C787" t="inlineStr">
        <is>
          <t>DISH DOLLY</t>
        </is>
      </c>
      <c r="F787" s="7" t="n"/>
      <c r="G787" s="8" t="n"/>
      <c r="S787" s="9" t="n"/>
    </row>
    <row r="788">
      <c r="A788" s="5" t="n">
        <v>1084</v>
      </c>
      <c r="B788" s="6" t="n">
        <v>2</v>
      </c>
      <c r="C788" t="inlineStr">
        <is>
          <t>ROLL-IN REFRIGERATOR</t>
        </is>
      </c>
      <c r="D788" t="n">
        <v>120</v>
      </c>
      <c r="E788" t="n">
        <v>1</v>
      </c>
      <c r="F788" s="7" t="n">
        <v>11.8</v>
      </c>
      <c r="G788" s="8">
        <f>IF(E788&gt;1,(1.732*D788*F788)/1000,(D788*F788)/1000)</f>
        <v/>
      </c>
      <c r="S788" s="9" t="n"/>
    </row>
    <row r="789">
      <c r="A789" s="5" t="n">
        <v>1085</v>
      </c>
      <c r="B789" s="6" t="inlineStr">
        <is>
          <t>-</t>
        </is>
      </c>
      <c r="C789" t="inlineStr">
        <is>
          <t>SPARE NUMBER</t>
        </is>
      </c>
      <c r="F789" s="7" t="n"/>
      <c r="G789" s="8" t="n"/>
      <c r="S789" s="9" t="n"/>
    </row>
    <row r="790">
      <c r="A790" s="5" t="n">
        <v>1086</v>
      </c>
      <c r="B790" s="6" t="n">
        <v>4</v>
      </c>
      <c r="C790" t="inlineStr">
        <is>
          <t>UTILITY RACK</t>
        </is>
      </c>
      <c r="F790" s="7" t="n"/>
      <c r="G790" s="8" t="n"/>
      <c r="S790" s="9" t="inlineStr">
        <is>
          <t>MOBILE</t>
        </is>
      </c>
    </row>
    <row r="791">
      <c r="A791" s="5" t="n">
        <v>1087</v>
      </c>
      <c r="B791" s="6" t="n">
        <v>1</v>
      </c>
      <c r="C791" t="inlineStr">
        <is>
          <t>WORK TABLE</t>
        </is>
      </c>
      <c r="D791" t="n">
        <v>120</v>
      </c>
      <c r="E791" t="n">
        <v>1</v>
      </c>
      <c r="F791" s="7" t="n">
        <v>40</v>
      </c>
      <c r="G791" s="8">
        <f>IF(E791&gt;1,(1.732*D791*F791)/1000,(D791*F791)/1000)</f>
        <v/>
      </c>
      <c r="S791" s="9" t="inlineStr">
        <is>
          <t>CUSTOM FABRICATION</t>
        </is>
      </c>
    </row>
    <row r="792">
      <c r="A792" s="5" t="n">
        <v>1088</v>
      </c>
      <c r="B792" s="6" t="n">
        <v>2</v>
      </c>
      <c r="C792" t="inlineStr">
        <is>
          <t>DISH DOLLY</t>
        </is>
      </c>
      <c r="F792" s="7" t="n"/>
      <c r="G792" s="8" t="n"/>
      <c r="S792" s="9" t="n"/>
    </row>
    <row r="793">
      <c r="A793" s="5" t="n">
        <v>1089</v>
      </c>
      <c r="B793" s="6" t="inlineStr">
        <is>
          <t>-</t>
        </is>
      </c>
      <c r="C793" t="inlineStr">
        <is>
          <t>SPARE NUMBER</t>
        </is>
      </c>
      <c r="F793" s="7" t="n"/>
      <c r="G793" s="8" t="n"/>
      <c r="S793" s="9" t="n"/>
    </row>
    <row r="794">
      <c r="A794" s="5" t="n">
        <v>1090</v>
      </c>
      <c r="B794" s="6" t="inlineStr">
        <is>
          <t>-</t>
        </is>
      </c>
      <c r="C794" t="inlineStr">
        <is>
          <t>SPARE NUMBER</t>
        </is>
      </c>
      <c r="F794" s="7" t="n"/>
      <c r="G794" s="8" t="n"/>
      <c r="S794" s="9" t="n"/>
    </row>
    <row r="795">
      <c r="A795" s="5" t="inlineStr">
        <is>
          <t>1090- 1100</t>
        </is>
      </c>
      <c r="B795" s="6" t="inlineStr">
        <is>
          <t>-</t>
        </is>
      </c>
      <c r="C795" t="inlineStr">
        <is>
          <t>SPARE NUMBERS</t>
        </is>
      </c>
      <c r="F795" s="7" t="n"/>
      <c r="G795" s="8" t="n"/>
      <c r="S795" s="9" t="n"/>
    </row>
    <row r="796">
      <c r="A796" s="3" t="inlineStr">
        <is>
          <t>WAREWASHING AREA</t>
        </is>
      </c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</row>
    <row r="797">
      <c r="A797" s="5" t="n">
        <v>1101</v>
      </c>
      <c r="B797" s="6" t="n">
        <v>2</v>
      </c>
      <c r="C797" t="inlineStr">
        <is>
          <t>QUEEN MARY CART</t>
        </is>
      </c>
      <c r="F797" s="7" t="n"/>
      <c r="G797" s="8" t="n"/>
      <c r="S797" s="9" t="inlineStr">
        <is>
          <t>MOBILE</t>
        </is>
      </c>
    </row>
    <row r="798">
      <c r="A798" s="5" t="n">
        <v>1102</v>
      </c>
      <c r="B798" s="6" t="n">
        <v>1</v>
      </c>
      <c r="C798" t="inlineStr">
        <is>
          <t>SOILED DISH TABLE</t>
        </is>
      </c>
      <c r="F798" s="7" t="n"/>
      <c r="G798" s="8" t="n"/>
      <c r="S798" s="9" t="inlineStr">
        <is>
          <t>CUSTOM FABRICATION WITH SINK TROUGH AND BRIDGES</t>
        </is>
      </c>
    </row>
    <row r="799">
      <c r="A799" s="5" t="n">
        <v>1103</v>
      </c>
      <c r="B799" s="6" t="n">
        <v>2</v>
      </c>
      <c r="C799" t="inlineStr">
        <is>
          <t>SILVERWARE CHUTE</t>
        </is>
      </c>
      <c r="F799" s="7" t="n"/>
      <c r="G799" s="8" t="n"/>
      <c r="S799" s="9" t="inlineStr">
        <is>
          <t>CUSTOM FABRICATION</t>
        </is>
      </c>
    </row>
    <row r="800">
      <c r="A800" s="5" t="n">
        <v>1104</v>
      </c>
      <c r="B800" s="6" t="n">
        <v>2</v>
      </c>
      <c r="C800" t="inlineStr">
        <is>
          <t>SILVER SOAK SINK</t>
        </is>
      </c>
      <c r="F800" s="7" t="n"/>
      <c r="G800" s="8" t="n"/>
      <c r="S800" s="9" t="inlineStr">
        <is>
          <t>MOBILE</t>
        </is>
      </c>
    </row>
    <row r="801">
      <c r="A801" s="5" t="n">
        <v>1105</v>
      </c>
      <c r="B801" s="6" t="inlineStr">
        <is>
          <t>-</t>
        </is>
      </c>
      <c r="C801" t="inlineStr">
        <is>
          <t>SPARE NUMBER</t>
        </is>
      </c>
      <c r="F801" s="7" t="n"/>
      <c r="G801" s="8" t="n"/>
      <c r="S801" s="9" t="n"/>
    </row>
    <row r="802">
      <c r="A802" s="5" t="n">
        <v>1106</v>
      </c>
      <c r="B802" s="6" t="n">
        <v>1</v>
      </c>
      <c r="C802" t="inlineStr">
        <is>
          <t>DOUBLE SIDED GLASS RACK SHELF</t>
        </is>
      </c>
      <c r="F802" s="7" t="n"/>
      <c r="G802" s="8" t="n"/>
      <c r="S802" s="9" t="inlineStr">
        <is>
          <t>CUSTOM FABRICATION PART OF ITEM #1102</t>
        </is>
      </c>
    </row>
    <row r="803">
      <c r="A803" s="5" t="n">
        <v>1107</v>
      </c>
      <c r="B803" s="6" t="n">
        <v>2</v>
      </c>
      <c r="C803" t="inlineStr">
        <is>
          <t>TRASH RECEPTACLE</t>
        </is>
      </c>
      <c r="F803" s="7" t="n"/>
      <c r="G803" s="8" t="n"/>
      <c r="S803" s="9" t="inlineStr">
        <is>
          <t>WITH LID AND DOLLY</t>
        </is>
      </c>
    </row>
    <row r="804">
      <c r="A804" s="5" t="n">
        <v>1108</v>
      </c>
      <c r="B804" s="6" t="n">
        <v>1</v>
      </c>
      <c r="C804" t="inlineStr">
        <is>
          <t>FOOD WASTE COLLECTOR</t>
        </is>
      </c>
      <c r="D804" t="n">
        <v>208</v>
      </c>
      <c r="E804" t="n">
        <v>3</v>
      </c>
      <c r="F804" s="7" t="n">
        <v>3.2</v>
      </c>
      <c r="G804" s="8">
        <f>IF(E804&gt;1,(1.732*D804*F804)/1000,(D804*F804)/1000)</f>
        <v/>
      </c>
      <c r="H804" t="inlineStr">
        <is>
          <t>1/2"</t>
        </is>
      </c>
      <c r="I804" t="inlineStr">
        <is>
          <t>1/2"</t>
        </is>
      </c>
      <c r="J804" t="n">
        <v>15</v>
      </c>
      <c r="L804" t="inlineStr">
        <is>
          <t>1/2"</t>
        </is>
      </c>
      <c r="S804" s="9" t="inlineStr">
        <is>
          <t>WITH COVER</t>
        </is>
      </c>
    </row>
    <row r="805">
      <c r="A805" s="5" t="n">
        <v>1109</v>
      </c>
      <c r="B805" s="6" t="inlineStr">
        <is>
          <t>-</t>
        </is>
      </c>
      <c r="C805" t="inlineStr">
        <is>
          <t>SPARE NUMBER</t>
        </is>
      </c>
      <c r="F805" s="7" t="n"/>
      <c r="G805" s="8" t="n"/>
      <c r="S805" s="9" t="n"/>
    </row>
    <row r="806">
      <c r="A806" s="5" t="n">
        <v>1110</v>
      </c>
      <c r="B806" s="6" t="inlineStr">
        <is>
          <t>-</t>
        </is>
      </c>
      <c r="C806" t="inlineStr">
        <is>
          <t>SPARE NUMBER</t>
        </is>
      </c>
      <c r="F806" s="7" t="n"/>
      <c r="G806" s="8" t="n"/>
      <c r="S806" s="9" t="n"/>
    </row>
    <row r="807">
      <c r="A807" s="5" t="n">
        <v>1111</v>
      </c>
      <c r="B807" s="6" t="n">
        <v>1</v>
      </c>
      <c r="C807" t="inlineStr">
        <is>
          <t>PRE-RINSE UNIT</t>
        </is>
      </c>
      <c r="F807" s="7" t="n"/>
      <c r="G807" s="8" t="n"/>
      <c r="H807" t="inlineStr">
        <is>
          <t>1/2"</t>
        </is>
      </c>
      <c r="I807" t="inlineStr">
        <is>
          <t>1/2"</t>
        </is>
      </c>
      <c r="J807" t="n">
        <v>50</v>
      </c>
      <c r="S807" s="9" t="inlineStr">
        <is>
          <t>WITH FAUCET</t>
        </is>
      </c>
    </row>
    <row r="808">
      <c r="A808" s="5" t="n">
        <v>1112</v>
      </c>
      <c r="B808" s="6" t="n">
        <v>1</v>
      </c>
      <c r="C808" t="inlineStr">
        <is>
          <t>VENT DUCT LOAD END</t>
        </is>
      </c>
      <c r="F808" s="7" t="n"/>
      <c r="G808" s="8" t="n"/>
      <c r="N808" t="n">
        <v>200</v>
      </c>
      <c r="S808" s="9" t="inlineStr">
        <is>
          <t>CUSTOM FABRICATION</t>
        </is>
      </c>
    </row>
    <row r="809">
      <c r="A809" s="5" t="n">
        <v>1113</v>
      </c>
      <c r="B809" s="6" t="n">
        <v>1</v>
      </c>
      <c r="C809" t="inlineStr">
        <is>
          <t>DISH MACHINE</t>
        </is>
      </c>
      <c r="D809" t="n">
        <v>480</v>
      </c>
      <c r="E809" t="n">
        <v>3</v>
      </c>
      <c r="F809" s="7" t="n">
        <v>79.2</v>
      </c>
      <c r="G809" s="8">
        <f>IF(E809&gt;1,(1.732*D809*F809)/1000,(D809*F809)/1000)</f>
        <v/>
      </c>
      <c r="I809" t="inlineStr">
        <is>
          <t>1/2"</t>
        </is>
      </c>
      <c r="J809" t="n">
        <v>114</v>
      </c>
      <c r="K809" t="inlineStr">
        <is>
          <t>2"</t>
        </is>
      </c>
      <c r="S809" s="9" t="inlineStr">
        <is>
          <t>180°F RINSE</t>
        </is>
      </c>
    </row>
    <row r="810">
      <c r="A810" s="5" t="n">
        <v>1114</v>
      </c>
      <c r="B810" s="6" t="n">
        <v>1</v>
      </c>
      <c r="C810" t="inlineStr">
        <is>
          <t>VENT DUCT UNLOAD END</t>
        </is>
      </c>
      <c r="F810" s="7" t="n"/>
      <c r="G810" s="8" t="n"/>
      <c r="N810" t="n">
        <v>400</v>
      </c>
      <c r="S810" s="9" t="inlineStr">
        <is>
          <t>CUSTOM FABRICATION</t>
        </is>
      </c>
    </row>
    <row r="811">
      <c r="A811" s="5" t="n">
        <v>1115</v>
      </c>
      <c r="B811" s="6" t="inlineStr">
        <is>
          <t>-</t>
        </is>
      </c>
      <c r="C811" t="inlineStr">
        <is>
          <t>SPARE NUMBER</t>
        </is>
      </c>
      <c r="F811" s="7" t="n"/>
      <c r="G811" s="8" t="n"/>
      <c r="S811" s="9" t="n"/>
    </row>
    <row r="812">
      <c r="A812" s="5" t="n">
        <v>1116</v>
      </c>
      <c r="B812" s="6" t="n">
        <v>2</v>
      </c>
      <c r="C812" t="inlineStr">
        <is>
          <t>HOSE REEL</t>
        </is>
      </c>
      <c r="F812" s="7" t="n"/>
      <c r="G812" s="8" t="n"/>
      <c r="S812" s="9" t="inlineStr">
        <is>
          <t>CEILING MOUNT</t>
        </is>
      </c>
    </row>
    <row r="813">
      <c r="A813" s="5" t="n">
        <v>1117</v>
      </c>
      <c r="B813" s="6" t="n">
        <v>1</v>
      </c>
      <c r="C813" t="inlineStr">
        <is>
          <t>FLOOR TROUGH &amp; GRATE</t>
        </is>
      </c>
      <c r="F813" s="7" t="n"/>
      <c r="G813" s="8" t="n"/>
      <c r="L813" t="inlineStr">
        <is>
          <t>2"</t>
        </is>
      </c>
      <c r="S813" s="9" t="inlineStr">
        <is>
          <t>CUSTOM FABRICATION</t>
        </is>
      </c>
    </row>
    <row r="814">
      <c r="A814" s="5" t="n">
        <v>1118</v>
      </c>
      <c r="B814" s="6" t="n">
        <v>1</v>
      </c>
      <c r="C814" t="inlineStr">
        <is>
          <t>CLEAN DISH TABLE</t>
        </is>
      </c>
      <c r="F814" s="7" t="n"/>
      <c r="G814" s="8" t="n"/>
      <c r="S814" s="9" t="inlineStr">
        <is>
          <t>CUSTOM FABRICATION</t>
        </is>
      </c>
    </row>
    <row r="815">
      <c r="A815" s="5" t="n">
        <v>1119</v>
      </c>
      <c r="B815" s="6" t="inlineStr">
        <is>
          <t>-</t>
        </is>
      </c>
      <c r="C815" t="inlineStr">
        <is>
          <t>SPARE NUMBER</t>
        </is>
      </c>
      <c r="F815" s="7" t="n"/>
      <c r="G815" s="8" t="n"/>
      <c r="S815" s="9" t="n"/>
    </row>
    <row r="816">
      <c r="A816" s="5" t="n">
        <v>1120</v>
      </c>
      <c r="B816" s="6" t="inlineStr">
        <is>
          <t>-</t>
        </is>
      </c>
      <c r="C816" t="inlineStr">
        <is>
          <t>SPARE NUMBER</t>
        </is>
      </c>
      <c r="F816" s="7" t="n"/>
      <c r="G816" s="8" t="n"/>
      <c r="S816" s="9" t="n"/>
    </row>
    <row r="817">
      <c r="A817" s="5" t="n">
        <v>1121</v>
      </c>
      <c r="B817" s="6" t="n">
        <v>1</v>
      </c>
      <c r="C817" t="inlineStr">
        <is>
          <t>GLASS RACK SHELF</t>
        </is>
      </c>
      <c r="F817" s="7" t="n"/>
      <c r="G817" s="8" t="n"/>
      <c r="S817" s="9" t="inlineStr">
        <is>
          <t>CUSTOM FABRICATION WALL MOUNTED</t>
        </is>
      </c>
    </row>
    <row r="818">
      <c r="A818" s="5" t="n">
        <v>1122</v>
      </c>
      <c r="B818" s="6" t="n">
        <v>3</v>
      </c>
      <c r="C818" t="inlineStr">
        <is>
          <t>DISH DOLLY</t>
        </is>
      </c>
      <c r="F818" s="7" t="n"/>
      <c r="G818" s="8" t="n"/>
      <c r="S818" s="9" t="n"/>
    </row>
    <row r="819">
      <c r="A819" s="5" t="n">
        <v>1123</v>
      </c>
      <c r="B819" s="6" t="n">
        <v>1</v>
      </c>
      <c r="C819" t="inlineStr">
        <is>
          <t>TRASH RECEPTACLE</t>
        </is>
      </c>
      <c r="F819" s="7" t="n"/>
      <c r="G819" s="8" t="n"/>
      <c r="S819" s="9" t="inlineStr">
        <is>
          <t>SLIM JIM</t>
        </is>
      </c>
    </row>
    <row r="820">
      <c r="A820" s="5" t="n">
        <v>1124</v>
      </c>
      <c r="B820" s="6" t="n">
        <v>1</v>
      </c>
      <c r="C820" t="inlineStr">
        <is>
          <t>HAND SINK</t>
        </is>
      </c>
      <c r="F820" s="7" t="n"/>
      <c r="G820" s="8" t="n"/>
      <c r="H820" t="inlineStr">
        <is>
          <t>1/2"</t>
        </is>
      </c>
      <c r="I820" t="inlineStr">
        <is>
          <t>1/2"</t>
        </is>
      </c>
      <c r="J820" t="n">
        <v>5</v>
      </c>
      <c r="L820" t="inlineStr">
        <is>
          <t>1-1/2"</t>
        </is>
      </c>
      <c r="S820" s="9" t="inlineStr">
        <is>
          <t>WITH VENDOR PROVIDED SOAP &amp; TOWEL DISPENSER</t>
        </is>
      </c>
    </row>
    <row r="821">
      <c r="A821" s="5" t="n">
        <v>1125</v>
      </c>
      <c r="B821" s="6" t="inlineStr">
        <is>
          <t>-</t>
        </is>
      </c>
      <c r="C821" t="inlineStr">
        <is>
          <t>SPARE NUMBER</t>
        </is>
      </c>
      <c r="F821" s="7" t="n"/>
      <c r="G821" s="8" t="n"/>
      <c r="S821" s="9" t="n"/>
    </row>
    <row r="822">
      <c r="A822" s="5" t="n">
        <v>1126</v>
      </c>
      <c r="B822" s="6" t="n">
        <v>1</v>
      </c>
      <c r="C822" t="inlineStr">
        <is>
          <t>GLASS POLISH TABLE</t>
        </is>
      </c>
      <c r="F822" s="7" t="n"/>
      <c r="G822" s="8" t="n"/>
      <c r="S822" s="9" t="inlineStr">
        <is>
          <t>CUSTOM FABRICATION</t>
        </is>
      </c>
    </row>
    <row r="823">
      <c r="A823" s="5" t="n">
        <v>1127</v>
      </c>
      <c r="B823" s="6" t="n">
        <v>1</v>
      </c>
      <c r="C823" t="inlineStr">
        <is>
          <t>GLASS RACK SHELF</t>
        </is>
      </c>
      <c r="F823" s="7" t="n"/>
      <c r="G823" s="8" t="n"/>
      <c r="S823" s="9" t="inlineStr">
        <is>
          <t>CUSTOM FABRICATION WALL MOUNTED</t>
        </is>
      </c>
    </row>
    <row r="824">
      <c r="A824" s="5" t="n">
        <v>1128</v>
      </c>
      <c r="B824" s="6" t="n">
        <v>2</v>
      </c>
      <c r="C824" t="inlineStr">
        <is>
          <t>GLASS RACK DISH DOLLY</t>
        </is>
      </c>
      <c r="F824" s="7" t="n"/>
      <c r="G824" s="8" t="n"/>
      <c r="S824" s="9" t="inlineStr">
        <is>
          <t>MOBILE</t>
        </is>
      </c>
    </row>
    <row r="825">
      <c r="A825" s="5" t="n">
        <v>1129</v>
      </c>
      <c r="B825" s="6" t="inlineStr">
        <is>
          <t>-</t>
        </is>
      </c>
      <c r="C825" t="inlineStr">
        <is>
          <t>SPARE NUMBER</t>
        </is>
      </c>
      <c r="F825" s="7" t="n"/>
      <c r="G825" s="8" t="n"/>
      <c r="S825" s="9" t="n"/>
    </row>
    <row r="826">
      <c r="A826" s="5" t="n">
        <v>1130</v>
      </c>
      <c r="B826" s="6" t="inlineStr">
        <is>
          <t>-</t>
        </is>
      </c>
      <c r="C826" t="inlineStr">
        <is>
          <t>SPARE NUMBER</t>
        </is>
      </c>
      <c r="F826" s="7" t="n"/>
      <c r="G826" s="8" t="n"/>
      <c r="S826" s="9" t="n"/>
    </row>
    <row r="827">
      <c r="A827" s="5" t="n">
        <v>1131</v>
      </c>
      <c r="B827" s="6" t="n">
        <v>1</v>
      </c>
      <c r="C827" t="inlineStr">
        <is>
          <t>DISH MACHINE</t>
        </is>
      </c>
      <c r="D827" t="n">
        <v>208</v>
      </c>
      <c r="E827" t="n">
        <v>3</v>
      </c>
      <c r="F827" s="7" t="n">
        <v>60</v>
      </c>
      <c r="G827" s="8">
        <f>IF(E827&gt;1,(1.732*D827*F827)/1000,(D827*F827)/1000)</f>
        <v/>
      </c>
      <c r="H827" t="inlineStr">
        <is>
          <t>3/4"</t>
        </is>
      </c>
      <c r="K827" t="inlineStr">
        <is>
          <t>1-1/2"</t>
        </is>
      </c>
      <c r="P827" t="n">
        <v>3700</v>
      </c>
      <c r="S827" s="9" t="inlineStr">
        <is>
          <t>180° RINSE VENTLESS</t>
        </is>
      </c>
    </row>
    <row r="828">
      <c r="A828" s="5" t="n">
        <v>1132</v>
      </c>
      <c r="B828" s="6" t="n">
        <v>1</v>
      </c>
      <c r="C828" t="inlineStr">
        <is>
          <t>CLEAN DISH TABLE</t>
        </is>
      </c>
      <c r="F828" s="7" t="n"/>
      <c r="G828" s="8" t="n"/>
      <c r="S828" s="9" t="inlineStr">
        <is>
          <t>CUSTOM FABRICATION</t>
        </is>
      </c>
    </row>
    <row r="829">
      <c r="A829" s="5" t="n">
        <v>1133</v>
      </c>
      <c r="B829" s="6" t="n">
        <v>1</v>
      </c>
      <c r="C829" t="inlineStr">
        <is>
          <t>GLASS RACK SHELF</t>
        </is>
      </c>
      <c r="F829" s="7" t="n"/>
      <c r="G829" s="8" t="n"/>
      <c r="S829" s="9" t="inlineStr">
        <is>
          <t>CUSTOM FABRICATION WALL MOUNTED</t>
        </is>
      </c>
    </row>
    <row r="830">
      <c r="A830" s="5" t="n">
        <v>1134</v>
      </c>
      <c r="B830" s="6" t="n">
        <v>1</v>
      </c>
      <c r="C830" t="inlineStr">
        <is>
          <t>HAND SINK</t>
        </is>
      </c>
      <c r="F830" s="7" t="n"/>
      <c r="G830" s="8" t="n"/>
      <c r="H830" t="inlineStr">
        <is>
          <t>1/2"</t>
        </is>
      </c>
      <c r="I830" t="inlineStr">
        <is>
          <t>1/2"</t>
        </is>
      </c>
      <c r="J830" t="n">
        <v>5</v>
      </c>
      <c r="L830" t="inlineStr">
        <is>
          <t>1-1/2"</t>
        </is>
      </c>
      <c r="S830" s="9" t="inlineStr">
        <is>
          <t>WITH VENDOR PROVIDED SOAP &amp; TOWEL DISPENSER</t>
        </is>
      </c>
    </row>
    <row r="831">
      <c r="A831" s="5" t="n">
        <v>1135</v>
      </c>
      <c r="B831" s="6" t="inlineStr">
        <is>
          <t>-</t>
        </is>
      </c>
      <c r="C831" t="inlineStr">
        <is>
          <t>SPARE NUMBER</t>
        </is>
      </c>
      <c r="F831" s="7" t="n"/>
      <c r="G831" s="8" t="n"/>
      <c r="S831" s="9" t="n"/>
    </row>
    <row r="832">
      <c r="A832" s="5" t="n">
        <v>1136</v>
      </c>
      <c r="B832" s="6" t="n">
        <v>1</v>
      </c>
      <c r="C832" t="inlineStr">
        <is>
          <t>TRASH RECEPTACLE</t>
        </is>
      </c>
      <c r="F832" s="7" t="n"/>
      <c r="G832" s="8" t="n"/>
      <c r="S832" s="9" t="inlineStr">
        <is>
          <t>SLIM JIM</t>
        </is>
      </c>
    </row>
    <row r="833">
      <c r="A833" s="5" t="n">
        <v>1137</v>
      </c>
      <c r="B833" s="6" t="n">
        <v>2</v>
      </c>
      <c r="C833" t="inlineStr">
        <is>
          <t>HOSE REEL CONTROL CABINET</t>
        </is>
      </c>
      <c r="F833" s="7" t="n"/>
      <c r="G833" s="8" t="n"/>
      <c r="H833" t="inlineStr">
        <is>
          <t>1/2"</t>
        </is>
      </c>
      <c r="I833" t="inlineStr">
        <is>
          <t>1/2"</t>
        </is>
      </c>
      <c r="J833" t="n">
        <v>25</v>
      </c>
      <c r="S833" s="9" t="inlineStr">
        <is>
          <t>FOR ITEM #916</t>
        </is>
      </c>
    </row>
    <row r="834">
      <c r="A834" s="5" t="n">
        <v>1138</v>
      </c>
      <c r="B834" s="6" t="inlineStr">
        <is>
          <t>-</t>
        </is>
      </c>
      <c r="C834" t="inlineStr">
        <is>
          <t>SPARE NUMBER</t>
        </is>
      </c>
      <c r="F834" s="7" t="n"/>
      <c r="G834" s="8" t="n"/>
      <c r="S834" s="9" t="n"/>
    </row>
    <row r="835">
      <c r="A835" s="5" t="n">
        <v>1139</v>
      </c>
      <c r="B835" s="6" t="inlineStr">
        <is>
          <t>-</t>
        </is>
      </c>
      <c r="C835" t="inlineStr">
        <is>
          <t>SPARE NUMBER</t>
        </is>
      </c>
      <c r="F835" s="7" t="n"/>
      <c r="G835" s="8" t="n"/>
      <c r="S835" s="9" t="n"/>
    </row>
    <row r="836">
      <c r="A836" s="5" t="n">
        <v>1140</v>
      </c>
      <c r="B836" s="6" t="inlineStr">
        <is>
          <t>-</t>
        </is>
      </c>
      <c r="C836" t="inlineStr">
        <is>
          <t>SPARE NUMBER</t>
        </is>
      </c>
      <c r="F836" s="7" t="n"/>
      <c r="G836" s="8" t="n"/>
      <c r="S836" s="9" t="n"/>
    </row>
    <row r="837">
      <c r="A837" s="5" t="n">
        <v>1141</v>
      </c>
      <c r="B837" s="6" t="n">
        <v>10</v>
      </c>
      <c r="C837" t="inlineStr">
        <is>
          <t>CLEAN DISH STORAGE SHELVING</t>
        </is>
      </c>
      <c r="F837" s="7" t="n"/>
      <c r="G837" s="8" t="n"/>
      <c r="S837" s="9" t="inlineStr">
        <is>
          <t>FIXED FIVE TIER</t>
        </is>
      </c>
    </row>
    <row r="838">
      <c r="A838" s="5" t="n">
        <v>1142</v>
      </c>
      <c r="B838" s="6" t="n">
        <v>2</v>
      </c>
      <c r="C838" t="inlineStr">
        <is>
          <t>DETERGENT STORAGE SHELVING</t>
        </is>
      </c>
      <c r="F838" s="7" t="n"/>
      <c r="G838" s="8" t="n"/>
      <c r="S838" s="9" t="inlineStr">
        <is>
          <t>FIXED FIVE TIER</t>
        </is>
      </c>
    </row>
    <row r="839">
      <c r="A839" s="5" t="n">
        <v>1143</v>
      </c>
      <c r="B839" s="6" t="n">
        <v>1</v>
      </c>
      <c r="C839" t="inlineStr">
        <is>
          <t>REVERSE OSMOSIS SYSTEM</t>
        </is>
      </c>
      <c r="F839" s="7" t="n"/>
      <c r="G839" s="8" t="n"/>
      <c r="H839" t="inlineStr">
        <is>
          <t>3/8"</t>
        </is>
      </c>
      <c r="J839" t="n">
        <v>10.3</v>
      </c>
      <c r="K839" t="inlineStr">
        <is>
          <t>1/4"</t>
        </is>
      </c>
      <c r="S839" s="9" t="inlineStr">
        <is>
          <t>250 GPD WITH STORAGE TANK FOR ITEM #1057 #1061 #1063</t>
        </is>
      </c>
    </row>
    <row r="840">
      <c r="A840" s="5" t="n">
        <v>1144</v>
      </c>
      <c r="B840" s="6" t="n">
        <v>1</v>
      </c>
      <c r="C840" t="inlineStr">
        <is>
          <t>REVERSE OSMOSIS STORAGE TANK</t>
        </is>
      </c>
      <c r="F840" s="7" t="n"/>
      <c r="G840" s="8" t="n"/>
      <c r="H840" t="inlineStr">
        <is>
          <t>1/2"</t>
        </is>
      </c>
      <c r="S840" s="9" t="inlineStr">
        <is>
          <t>40 GALLON FOR ITEM #1143</t>
        </is>
      </c>
    </row>
    <row r="841">
      <c r="A841" s="5" t="n">
        <v>1145</v>
      </c>
      <c r="B841" s="6" t="inlineStr">
        <is>
          <t>-</t>
        </is>
      </c>
      <c r="C841" t="inlineStr">
        <is>
          <t>SPARE NUMBER</t>
        </is>
      </c>
      <c r="F841" s="7" t="n"/>
      <c r="G841" s="8" t="n"/>
      <c r="S841" s="9" t="n"/>
    </row>
    <row r="842">
      <c r="A842" s="5" t="n">
        <v>1146</v>
      </c>
      <c r="B842" s="6" t="n">
        <v>1</v>
      </c>
      <c r="C842" t="inlineStr">
        <is>
          <t>MOP SINK</t>
        </is>
      </c>
      <c r="F842" s="7" t="n"/>
      <c r="G842" s="8" t="n"/>
      <c r="L842" t="inlineStr">
        <is>
          <t>2"</t>
        </is>
      </c>
      <c r="S842" s="9" t="inlineStr">
        <is>
          <t>BY GENERAL CONTRACTOR</t>
        </is>
      </c>
    </row>
    <row r="843">
      <c r="A843" s="5" t="n">
        <v>1147</v>
      </c>
      <c r="B843" s="6" t="n">
        <v>1</v>
      </c>
      <c r="C843" t="inlineStr">
        <is>
          <t>HOSE BIBB</t>
        </is>
      </c>
      <c r="F843" s="7" t="n"/>
      <c r="G843" s="8" t="n"/>
      <c r="H843" t="inlineStr">
        <is>
          <t>1/2"</t>
        </is>
      </c>
      <c r="I843" t="inlineStr">
        <is>
          <t>1/2"</t>
        </is>
      </c>
      <c r="S843" s="9" t="inlineStr">
        <is>
          <t>BY GENERAL CONTRACTOR</t>
        </is>
      </c>
    </row>
    <row r="844">
      <c r="A844" s="5" t="n">
        <v>1148</v>
      </c>
      <c r="B844" s="6" t="n">
        <v>1</v>
      </c>
      <c r="C844" t="inlineStr">
        <is>
          <t>WALL SHELF</t>
        </is>
      </c>
      <c r="F844" s="7" t="n"/>
      <c r="G844" s="8" t="n"/>
      <c r="S844" s="9" t="inlineStr">
        <is>
          <t>CUSTOM FABRICATION</t>
        </is>
      </c>
    </row>
    <row r="845">
      <c r="A845" s="5" t="n">
        <v>1149</v>
      </c>
      <c r="B845" s="6" t="inlineStr">
        <is>
          <t>-</t>
        </is>
      </c>
      <c r="C845" t="inlineStr">
        <is>
          <t>SPARE NUMBER</t>
        </is>
      </c>
      <c r="F845" s="7" t="n"/>
      <c r="G845" s="8" t="n"/>
      <c r="S845" s="9" t="n"/>
    </row>
    <row r="846">
      <c r="A846" s="5" t="n">
        <v>1150</v>
      </c>
      <c r="B846" s="6" t="inlineStr">
        <is>
          <t>-</t>
        </is>
      </c>
      <c r="C846" t="inlineStr">
        <is>
          <t>SPARE NUMBER</t>
        </is>
      </c>
      <c r="F846" s="7" t="n"/>
      <c r="G846" s="8" t="n"/>
      <c r="S846" s="9" t="n"/>
    </row>
    <row r="847">
      <c r="A847" s="5" t="n">
        <v>1151</v>
      </c>
      <c r="B847" s="6" t="n">
        <v>1</v>
      </c>
      <c r="C847" t="inlineStr">
        <is>
          <t>MOP RACK</t>
        </is>
      </c>
      <c r="F847" s="7" t="n"/>
      <c r="G847" s="8" t="n"/>
      <c r="S847" s="9" t="inlineStr">
        <is>
          <t>BY GENERAL CONTRACTOR</t>
        </is>
      </c>
    </row>
    <row r="848">
      <c r="A848" s="5" t="n">
        <v>1152</v>
      </c>
      <c r="B848" s="6" t="inlineStr">
        <is>
          <t>-</t>
        </is>
      </c>
      <c r="C848" t="inlineStr">
        <is>
          <t>SPARE NUMBER</t>
        </is>
      </c>
      <c r="F848" s="7" t="n"/>
      <c r="G848" s="8" t="n"/>
      <c r="S848" s="9" t="n"/>
    </row>
    <row r="849">
      <c r="A849" s="5" t="n">
        <v>1153</v>
      </c>
      <c r="B849" s="6" t="inlineStr">
        <is>
          <t>-</t>
        </is>
      </c>
      <c r="C849" t="inlineStr">
        <is>
          <t>SPARE NUMBER</t>
        </is>
      </c>
      <c r="F849" s="7" t="n"/>
      <c r="G849" s="8" t="n"/>
      <c r="S849" s="9" t="n"/>
    </row>
    <row r="850">
      <c r="A850" s="5" t="n">
        <v>1154</v>
      </c>
      <c r="B850" s="6" t="inlineStr">
        <is>
          <t>-</t>
        </is>
      </c>
      <c r="C850" t="inlineStr">
        <is>
          <t>SPARE NUMBER</t>
        </is>
      </c>
      <c r="F850" s="7" t="n"/>
      <c r="G850" s="8" t="n"/>
      <c r="S850" s="9" t="n"/>
    </row>
    <row r="851">
      <c r="A851" s="5" t="inlineStr">
        <is>
          <t>1155- 1200</t>
        </is>
      </c>
      <c r="B851" s="6" t="inlineStr">
        <is>
          <t>-</t>
        </is>
      </c>
      <c r="C851" t="inlineStr">
        <is>
          <t>SPARE NUMBERS</t>
        </is>
      </c>
      <c r="F851" s="7" t="n"/>
      <c r="G851" s="8" t="n"/>
      <c r="S851" s="9" t="n"/>
    </row>
    <row r="852">
      <c r="A852" s="3" t="inlineStr">
        <is>
          <t>FINISHING KITCHEN</t>
        </is>
      </c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</row>
    <row r="853">
      <c r="A853" s="5" t="n">
        <v>1301</v>
      </c>
      <c r="B853" s="6" t="n">
        <v>1</v>
      </c>
      <c r="C853" t="inlineStr">
        <is>
          <t>FINISH COOLER</t>
        </is>
      </c>
      <c r="D853" t="n">
        <v>120</v>
      </c>
      <c r="E853" t="n">
        <v>1</v>
      </c>
      <c r="F853" s="7" t="n">
        <v>20</v>
      </c>
      <c r="G853" s="8">
        <f>IF(E853&gt;1,(1.732*D853*F853)/1000,(D853*F853)/1000)</f>
        <v/>
      </c>
      <c r="S853" s="9" t="n"/>
    </row>
    <row r="854">
      <c r="A854" s="5" t="n">
        <v>1302</v>
      </c>
      <c r="B854" s="6" t="n">
        <v>1</v>
      </c>
      <c r="C854" t="inlineStr">
        <is>
          <t>FLOOR TROUGH &amp; GRATE</t>
        </is>
      </c>
      <c r="F854" s="7" t="n"/>
      <c r="G854" s="8" t="n"/>
      <c r="L854" t="inlineStr">
        <is>
          <t>2"</t>
        </is>
      </c>
      <c r="S854" s="9" t="inlineStr">
        <is>
          <t>CUSTOM FABRICATION</t>
        </is>
      </c>
    </row>
    <row r="855">
      <c r="A855" s="5" t="n">
        <v>1303</v>
      </c>
      <c r="B855" s="6" t="n">
        <v>1</v>
      </c>
      <c r="C855" t="inlineStr">
        <is>
          <t>EVAPORATOR COIL</t>
        </is>
      </c>
      <c r="D855" t="n">
        <v>120</v>
      </c>
      <c r="E855" t="n">
        <v>1</v>
      </c>
      <c r="F855" s="7" t="n">
        <v>1.8</v>
      </c>
      <c r="G855" s="8">
        <f>IF(E855&gt;1,(1.732*D855*F855)/1000,(D855*F855)/1000)</f>
        <v/>
      </c>
      <c r="K855" t="inlineStr">
        <is>
          <t>3/4"</t>
        </is>
      </c>
      <c r="S855" s="9" t="inlineStr">
        <is>
          <t>ON EMERGENCY POWER</t>
        </is>
      </c>
    </row>
    <row r="856">
      <c r="A856" s="5" t="n">
        <v>1304</v>
      </c>
      <c r="B856" s="6" t="n">
        <v>3</v>
      </c>
      <c r="C856" t="inlineStr">
        <is>
          <t>COOLER STORAGE SHELVING</t>
        </is>
      </c>
      <c r="F856" s="7" t="n"/>
      <c r="G856" s="8" t="n"/>
      <c r="S856" s="9" t="inlineStr">
        <is>
          <t>MOBILE FIVE TIER</t>
        </is>
      </c>
    </row>
    <row r="857">
      <c r="A857" s="5" t="n">
        <v>1305</v>
      </c>
      <c r="B857" s="6" t="inlineStr">
        <is>
          <t>-</t>
        </is>
      </c>
      <c r="C857" t="inlineStr">
        <is>
          <t>SPARE NUMBER</t>
        </is>
      </c>
      <c r="F857" s="7" t="n"/>
      <c r="G857" s="8" t="n"/>
      <c r="S857" s="9" t="n"/>
    </row>
    <row r="858">
      <c r="A858" s="5" t="n">
        <v>1306</v>
      </c>
      <c r="B858" s="6" t="n">
        <v>1</v>
      </c>
      <c r="C858" t="inlineStr">
        <is>
          <t>COOLER CONDENSING UNIT</t>
        </is>
      </c>
      <c r="D858" t="n">
        <v>208</v>
      </c>
      <c r="E858" t="n">
        <v>3</v>
      </c>
      <c r="F858" s="7" t="n">
        <v>4.7</v>
      </c>
      <c r="G858" s="8">
        <f>IF(E858&gt;1,(1.732*D858*F858)/1000,(D858*F858)/1000)</f>
        <v/>
      </c>
      <c r="P858" t="n">
        <v>1000</v>
      </c>
      <c r="Q858" t="inlineStr">
        <is>
          <t>1/2"</t>
        </is>
      </c>
      <c r="R858" t="inlineStr">
        <is>
          <t>1/2"</t>
        </is>
      </c>
      <c r="S858" s="9" t="inlineStr">
        <is>
          <t>INDOOR WATER-COOLED ON EMERGENCY POWER</t>
        </is>
      </c>
    </row>
    <row r="859">
      <c r="A859" s="5" t="n">
        <v>1307</v>
      </c>
      <c r="B859" s="6" t="n">
        <v>1</v>
      </c>
      <c r="C859" t="inlineStr">
        <is>
          <t>COLD PREPARATION TABLE WITH SINK</t>
        </is>
      </c>
      <c r="D859" t="n">
        <v>120</v>
      </c>
      <c r="E859" t="n">
        <v>1</v>
      </c>
      <c r="F859" s="7" t="n">
        <v>20</v>
      </c>
      <c r="G859" s="8">
        <f>IF(E859&gt;1,(1.732*D859*F859)/1000,(D859*F859)/1000)</f>
        <v/>
      </c>
      <c r="H859" t="inlineStr">
        <is>
          <t>1/2"</t>
        </is>
      </c>
      <c r="I859" t="inlineStr">
        <is>
          <t>1/2"</t>
        </is>
      </c>
      <c r="J859" t="n">
        <v>15</v>
      </c>
      <c r="K859" t="inlineStr">
        <is>
          <t>1-1/2"</t>
        </is>
      </c>
      <c r="S859" s="9" t="inlineStr">
        <is>
          <t>CUSTOM FABRICATION</t>
        </is>
      </c>
    </row>
    <row r="860">
      <c r="A860" s="5" t="n">
        <v>1308</v>
      </c>
      <c r="B860" s="6" t="n">
        <v>1</v>
      </c>
      <c r="C860" t="inlineStr">
        <is>
          <t>DOUBLE WALL SHELF</t>
        </is>
      </c>
      <c r="F860" s="7" t="n"/>
      <c r="G860" s="8" t="n"/>
      <c r="S860" s="9" t="inlineStr">
        <is>
          <t>CUSTOM FABRICATION</t>
        </is>
      </c>
    </row>
    <row r="861">
      <c r="A861" s="5" t="n">
        <v>1309</v>
      </c>
      <c r="B861" s="6" t="inlineStr">
        <is>
          <t>-</t>
        </is>
      </c>
      <c r="C861" t="inlineStr">
        <is>
          <t>SPARE NUMBER</t>
        </is>
      </c>
      <c r="F861" s="7" t="n"/>
      <c r="G861" s="8" t="n"/>
      <c r="S861" s="9" t="n"/>
    </row>
    <row r="862">
      <c r="A862" s="5" t="n">
        <v>1310</v>
      </c>
      <c r="B862" s="6" t="inlineStr">
        <is>
          <t>-</t>
        </is>
      </c>
      <c r="C862" t="inlineStr">
        <is>
          <t>SPARE NUMBER</t>
        </is>
      </c>
      <c r="F862" s="7" t="n"/>
      <c r="G862" s="8" t="n"/>
      <c r="S862" s="9" t="n"/>
    </row>
    <row r="863">
      <c r="A863" s="5" t="n">
        <v>1311</v>
      </c>
      <c r="B863" s="6" t="n">
        <v>1</v>
      </c>
      <c r="C863" t="inlineStr">
        <is>
          <t>UNDERCOUNTER REFRIGERATOR</t>
        </is>
      </c>
      <c r="D863" t="n">
        <v>120</v>
      </c>
      <c r="E863" t="n">
        <v>1</v>
      </c>
      <c r="F863" s="7" t="n">
        <v>8</v>
      </c>
      <c r="G863" s="8">
        <f>IF(E863&gt;1,(1.732*D863*F863)/1000,(D863*F863)/1000)</f>
        <v/>
      </c>
      <c r="K863" t="inlineStr">
        <is>
          <t>1"</t>
        </is>
      </c>
      <c r="S863" s="9" t="inlineStr">
        <is>
          <t>CUSTOM FABRICATION WITH DRAWERS AND NSF7 RAIL PART OF ITEM #1307</t>
        </is>
      </c>
    </row>
    <row r="864">
      <c r="A864" s="5" t="n">
        <v>1312</v>
      </c>
      <c r="B864" s="6" t="n">
        <v>1</v>
      </c>
      <c r="C864" t="inlineStr">
        <is>
          <t>CUTTING BOARD</t>
        </is>
      </c>
      <c r="F864" s="7" t="n"/>
      <c r="G864" s="8" t="n"/>
      <c r="S864" s="9" t="inlineStr">
        <is>
          <t>CUSTOM FABRICATION RECESSED PART OF ITEM #1307</t>
        </is>
      </c>
    </row>
    <row r="865">
      <c r="A865" s="5" t="n">
        <v>1313</v>
      </c>
      <c r="B865" s="6" t="n">
        <v>1</v>
      </c>
      <c r="C865" t="inlineStr">
        <is>
          <t>HAND SINK</t>
        </is>
      </c>
      <c r="F865" s="7" t="n"/>
      <c r="G865" s="8" t="n"/>
      <c r="H865" t="inlineStr">
        <is>
          <t>1/2"</t>
        </is>
      </c>
      <c r="I865" t="inlineStr">
        <is>
          <t>1/2"</t>
        </is>
      </c>
      <c r="J865" t="n">
        <v>5</v>
      </c>
      <c r="L865" t="inlineStr">
        <is>
          <t>1-1/2"</t>
        </is>
      </c>
      <c r="S865" s="9" t="inlineStr">
        <is>
          <t>WITH VENDOR PROVIDED SOAP &amp; TOWEL DISPENSER</t>
        </is>
      </c>
    </row>
    <row r="866">
      <c r="A866" s="5" t="n">
        <v>1314</v>
      </c>
      <c r="B866" s="6" t="n">
        <v>1</v>
      </c>
      <c r="C866" t="inlineStr">
        <is>
          <t>TRASH RECEPTACLE</t>
        </is>
      </c>
      <c r="F866" s="7" t="n"/>
      <c r="G866" s="8" t="n"/>
      <c r="S866" s="9" t="inlineStr">
        <is>
          <t>SLIM JIM</t>
        </is>
      </c>
    </row>
    <row r="867">
      <c r="A867" s="5" t="n">
        <v>1315</v>
      </c>
      <c r="B867" s="6" t="inlineStr">
        <is>
          <t>-</t>
        </is>
      </c>
      <c r="C867" t="inlineStr">
        <is>
          <t>SPARE NUMBER</t>
        </is>
      </c>
      <c r="F867" s="7" t="n"/>
      <c r="G867" s="8" t="n"/>
      <c r="S867" s="9" t="n"/>
    </row>
    <row r="868">
      <c r="A868" s="5" t="n">
        <v>1316</v>
      </c>
      <c r="B868" s="6" t="n">
        <v>1</v>
      </c>
      <c r="C868" t="inlineStr">
        <is>
          <t>COLD PREPARATION COUNTER</t>
        </is>
      </c>
      <c r="D868" t="n">
        <v>120</v>
      </c>
      <c r="E868" t="n">
        <v>1</v>
      </c>
      <c r="F868" s="7" t="n">
        <v>20</v>
      </c>
      <c r="G868" s="8">
        <f>IF(E868&gt;1,(1.732*D868*F868)/1000,(D868*F868)/1000)</f>
        <v/>
      </c>
      <c r="S868" s="9" t="inlineStr">
        <is>
          <t>CUSTOM FABRICATION</t>
        </is>
      </c>
    </row>
    <row r="869">
      <c r="A869" s="5" t="n">
        <v>1317</v>
      </c>
      <c r="B869" s="6" t="n">
        <v>1</v>
      </c>
      <c r="C869" t="inlineStr">
        <is>
          <t>DOUBLE OVERSHELF</t>
        </is>
      </c>
      <c r="F869" s="7" t="n"/>
      <c r="G869" s="8" t="n"/>
      <c r="S869" s="9" t="inlineStr">
        <is>
          <t>CUSTOM FABRICATION PART OF ITEM #1326</t>
        </is>
      </c>
    </row>
    <row r="870">
      <c r="A870" s="5" t="n">
        <v>1318</v>
      </c>
      <c r="B870" s="6" t="n">
        <v>1</v>
      </c>
      <c r="C870" t="inlineStr">
        <is>
          <t>UNDERCOUNTER REFRIGERATOR</t>
        </is>
      </c>
      <c r="D870" t="n">
        <v>120</v>
      </c>
      <c r="E870" t="n">
        <v>1</v>
      </c>
      <c r="F870" s="7" t="n">
        <v>8</v>
      </c>
      <c r="G870" s="8">
        <f>IF(E870&gt;1,(1.732*D870*F870)/1000,(D870*F870)/1000)</f>
        <v/>
      </c>
      <c r="K870" t="inlineStr">
        <is>
          <t>1"</t>
        </is>
      </c>
      <c r="S870" s="9" t="inlineStr">
        <is>
          <t>CUSTOM FABRICATION WITH DOOR DRAWERS AND NSF7 RAIL PART OF ITEM #1326</t>
        </is>
      </c>
    </row>
    <row r="871">
      <c r="A871" s="5" t="n">
        <v>1319</v>
      </c>
      <c r="B871" s="6" t="inlineStr">
        <is>
          <t>-</t>
        </is>
      </c>
      <c r="C871" t="inlineStr">
        <is>
          <t>SPARE NUMBER</t>
        </is>
      </c>
      <c r="F871" s="7" t="n"/>
      <c r="G871" s="8" t="n"/>
      <c r="S871" s="9" t="n"/>
    </row>
    <row r="872">
      <c r="A872" s="5" t="n">
        <v>1320</v>
      </c>
      <c r="B872" s="6" t="inlineStr">
        <is>
          <t>-</t>
        </is>
      </c>
      <c r="C872" t="inlineStr">
        <is>
          <t>SPARE NUMBER</t>
        </is>
      </c>
      <c r="F872" s="7" t="n"/>
      <c r="G872" s="8" t="n"/>
      <c r="S872" s="9" t="n"/>
    </row>
    <row r="873">
      <c r="A873" s="5" t="n">
        <v>1321</v>
      </c>
      <c r="B873" s="6" t="n">
        <v>1</v>
      </c>
      <c r="C873" t="inlineStr">
        <is>
          <t>CUTTING BOARD</t>
        </is>
      </c>
      <c r="F873" s="7" t="n"/>
      <c r="G873" s="8" t="n"/>
      <c r="S873" s="9" t="inlineStr">
        <is>
          <t>CUSTOM FABRICATION RECESSED PART OF ITEM #1326</t>
        </is>
      </c>
    </row>
    <row r="874">
      <c r="A874" s="5" t="n">
        <v>1322</v>
      </c>
      <c r="B874" s="6" t="n">
        <v>1</v>
      </c>
      <c r="C874" t="inlineStr">
        <is>
          <t>HAND SINK</t>
        </is>
      </c>
      <c r="F874" s="7" t="n"/>
      <c r="G874" s="8" t="n"/>
      <c r="H874" t="inlineStr">
        <is>
          <t>1/2"</t>
        </is>
      </c>
      <c r="I874" t="inlineStr">
        <is>
          <t>1/2"</t>
        </is>
      </c>
      <c r="J874" t="n">
        <v>5</v>
      </c>
      <c r="L874" t="inlineStr">
        <is>
          <t>1-1/2"</t>
        </is>
      </c>
      <c r="S874" s="9" t="inlineStr">
        <is>
          <t>WITH VENDOR PROVIDED SOAP &amp; TOWEL DISPENSER</t>
        </is>
      </c>
    </row>
    <row r="875">
      <c r="A875" s="5" t="n">
        <v>1323</v>
      </c>
      <c r="B875" s="6" t="n">
        <v>1</v>
      </c>
      <c r="C875" t="inlineStr">
        <is>
          <t>TRASH RECEPTACLE</t>
        </is>
      </c>
      <c r="F875" s="7" t="n"/>
      <c r="G875" s="8" t="n"/>
      <c r="S875" s="9" t="inlineStr">
        <is>
          <t>SLIM JIM</t>
        </is>
      </c>
    </row>
    <row r="876">
      <c r="A876" s="5" t="n">
        <v>1324</v>
      </c>
      <c r="B876" s="6" t="n">
        <v>1</v>
      </c>
      <c r="C876" t="inlineStr">
        <is>
          <t>EXHAUST HOOD</t>
        </is>
      </c>
      <c r="D876" t="n">
        <v>120</v>
      </c>
      <c r="E876" t="n">
        <v>1</v>
      </c>
      <c r="F876" s="7" t="n">
        <v>20</v>
      </c>
      <c r="G876" s="8">
        <f>IF(E876&gt;1,(1.732*D876*F876)/1000,(D876*F876)/1000)</f>
        <v/>
      </c>
      <c r="S876" s="9" t="inlineStr">
        <is>
          <t>WITH MAKE-UP AIR</t>
        </is>
      </c>
    </row>
    <row r="877">
      <c r="A877" s="5" t="n">
        <v>1325</v>
      </c>
      <c r="B877" s="6" t="inlineStr">
        <is>
          <t>-</t>
        </is>
      </c>
      <c r="C877" t="inlineStr">
        <is>
          <t>SPARE NUMBER</t>
        </is>
      </c>
      <c r="F877" s="7" t="n"/>
      <c r="G877" s="8" t="n"/>
      <c r="S877" s="9" t="n"/>
    </row>
    <row r="878">
      <c r="A878" s="5" t="n">
        <v>1326</v>
      </c>
      <c r="B878" s="6" t="n">
        <v>1</v>
      </c>
      <c r="C878" t="inlineStr">
        <is>
          <t>DOUBLE COMBI OVEN</t>
        </is>
      </c>
      <c r="D878" t="n">
        <v>208</v>
      </c>
      <c r="E878" t="n">
        <v>1</v>
      </c>
      <c r="F878" s="7" t="n">
        <v>4.3</v>
      </c>
      <c r="G878" s="8">
        <f>IF(E878&gt;1,(1.732*D878*F878)/1000,(D878*F878)/1000)</f>
        <v/>
      </c>
      <c r="H878" t="inlineStr">
        <is>
          <t>(2)3/4"</t>
        </is>
      </c>
      <c r="K878" t="inlineStr">
        <is>
          <t>(2)2"</t>
        </is>
      </c>
      <c r="M878" t="n">
        <v>106500</v>
      </c>
      <c r="S878" s="9" t="inlineStr">
        <is>
          <t>MOBILE</t>
        </is>
      </c>
    </row>
    <row r="879">
      <c r="A879" s="5" t="n">
        <v>1327</v>
      </c>
      <c r="B879" s="6" t="n">
        <v>1</v>
      </c>
      <c r="C879" t="inlineStr">
        <is>
          <t>SALAMANDER</t>
        </is>
      </c>
      <c r="F879" s="7" t="n"/>
      <c r="G879" s="8" t="n"/>
      <c r="M879" t="n">
        <v>35000</v>
      </c>
      <c r="S879" s="9" t="n"/>
    </row>
    <row r="880">
      <c r="A880" s="5" t="n">
        <v>1328</v>
      </c>
      <c r="B880" s="6" t="n">
        <v>1</v>
      </c>
      <c r="C880" t="inlineStr">
        <is>
          <t>MODULAR SIX BURNER RANGE</t>
        </is>
      </c>
      <c r="F880" s="7" t="n"/>
      <c r="G880" s="8" t="n"/>
      <c r="M880" t="n">
        <v>210000</v>
      </c>
      <c r="S880" s="9" t="n"/>
    </row>
    <row r="881">
      <c r="A881" s="5" t="n">
        <v>1329</v>
      </c>
      <c r="B881" s="6" t="inlineStr">
        <is>
          <t>-</t>
        </is>
      </c>
      <c r="C881" t="inlineStr">
        <is>
          <t>SPARE NUMBER</t>
        </is>
      </c>
      <c r="F881" s="7" t="n"/>
      <c r="G881" s="8" t="n"/>
      <c r="S881" s="9" t="n"/>
    </row>
    <row r="882">
      <c r="A882" s="5" t="n">
        <v>1330</v>
      </c>
      <c r="B882" s="6" t="inlineStr">
        <is>
          <t>-</t>
        </is>
      </c>
      <c r="C882" t="inlineStr">
        <is>
          <t>SPARE NUMBER</t>
        </is>
      </c>
      <c r="F882" s="7" t="n"/>
      <c r="G882" s="8" t="n"/>
      <c r="S882" s="9" t="n"/>
    </row>
    <row r="883">
      <c r="A883" s="5" t="n">
        <v>1331</v>
      </c>
      <c r="B883" s="6" t="n">
        <v>1</v>
      </c>
      <c r="C883" t="inlineStr">
        <is>
          <t>MODULAR GRIDDLE</t>
        </is>
      </c>
      <c r="F883" s="7" t="n"/>
      <c r="G883" s="8" t="n"/>
      <c r="M883" t="n">
        <v>60000</v>
      </c>
      <c r="S883" s="9" t="n"/>
    </row>
    <row r="884">
      <c r="A884" s="5" t="n">
        <v>1332</v>
      </c>
      <c r="B884" s="6" t="n">
        <v>1</v>
      </c>
      <c r="C884" t="inlineStr">
        <is>
          <t>REFRIGERATED EQUIPMENT STAND</t>
        </is>
      </c>
      <c r="D884" t="n">
        <v>120</v>
      </c>
      <c r="E884" t="n">
        <v>1</v>
      </c>
      <c r="F884" s="7" t="n">
        <v>12.6</v>
      </c>
      <c r="G884" s="8">
        <f>IF(E884&gt;1,(1.732*D884*F884)/1000,(D884*F884)/1000)</f>
        <v/>
      </c>
      <c r="S884" s="9" t="inlineStr">
        <is>
          <t>MOBILE</t>
        </is>
      </c>
    </row>
    <row r="885">
      <c r="A885" s="5" t="n">
        <v>1333</v>
      </c>
      <c r="B885" s="6" t="n">
        <v>1</v>
      </c>
      <c r="C885" t="inlineStr">
        <is>
          <t>FRYER</t>
        </is>
      </c>
      <c r="D885" t="n">
        <v>120</v>
      </c>
      <c r="E885" t="n">
        <v>1</v>
      </c>
      <c r="F885" s="7" t="n">
        <v>0.7</v>
      </c>
      <c r="G885" s="8">
        <f>IF(E885&gt;1,(1.732*D885*F885)/1000,(D885*F885)/1000)</f>
        <v/>
      </c>
      <c r="M885" t="n">
        <v>80000</v>
      </c>
      <c r="S885" s="9" t="inlineStr">
        <is>
          <t>MOBILE</t>
        </is>
      </c>
    </row>
    <row r="886">
      <c r="A886" s="5" t="n">
        <v>1334</v>
      </c>
      <c r="B886" s="6" t="n">
        <v>1</v>
      </c>
      <c r="C886" t="inlineStr">
        <is>
          <t>SPREADER CABINET</t>
        </is>
      </c>
      <c r="F886" s="7" t="n"/>
      <c r="G886" s="8" t="n"/>
      <c r="S886" s="9" t="inlineStr">
        <is>
          <t>CUSTOM FABRICATION</t>
        </is>
      </c>
    </row>
    <row r="887">
      <c r="A887" s="5" t="n">
        <v>1335</v>
      </c>
      <c r="B887" s="6" t="inlineStr">
        <is>
          <t>-</t>
        </is>
      </c>
      <c r="C887" t="inlineStr">
        <is>
          <t>SPARE NUMBER</t>
        </is>
      </c>
      <c r="F887" s="7" t="n"/>
      <c r="G887" s="8" t="n"/>
      <c r="S887" s="9" t="n"/>
    </row>
    <row r="888">
      <c r="A888" s="5" t="n">
        <v>1336</v>
      </c>
      <c r="B888" s="6" t="n">
        <v>1</v>
      </c>
      <c r="C888" t="inlineStr">
        <is>
          <t>REACH-IN REFRIGERATOR/FREEZER</t>
        </is>
      </c>
      <c r="D888" t="n">
        <v>120</v>
      </c>
      <c r="E888" t="n">
        <v>1</v>
      </c>
      <c r="F888" s="7" t="n">
        <v>12</v>
      </c>
      <c r="G888" s="8">
        <f>IF(E888&gt;1,(1.732*D888*F888)/1000,(D888*F888)/1000)</f>
        <v/>
      </c>
      <c r="S888" s="9" t="inlineStr">
        <is>
          <t>MOBILE</t>
        </is>
      </c>
    </row>
    <row r="889">
      <c r="A889" s="5" t="n">
        <v>1337</v>
      </c>
      <c r="B889" s="6" t="n">
        <v>1</v>
      </c>
      <c r="C889" t="inlineStr">
        <is>
          <t>CHEFS COUNTER WITH SINK</t>
        </is>
      </c>
      <c r="D889" t="n">
        <v>120</v>
      </c>
      <c r="E889" t="n">
        <v>1</v>
      </c>
      <c r="F889" s="7" t="n">
        <v>40</v>
      </c>
      <c r="G889" s="8">
        <f>IF(E889&gt;1,(1.732*D889*F889)/1000,(D889*F889)/1000)</f>
        <v/>
      </c>
      <c r="H889" t="inlineStr">
        <is>
          <t>1/2"</t>
        </is>
      </c>
      <c r="I889" t="inlineStr">
        <is>
          <t>1/2"</t>
        </is>
      </c>
      <c r="J889" t="n">
        <v>15</v>
      </c>
      <c r="K889" t="inlineStr">
        <is>
          <t>1-1/2"</t>
        </is>
      </c>
      <c r="S889" s="9" t="inlineStr">
        <is>
          <t>CUSTOM FABRICATION</t>
        </is>
      </c>
    </row>
    <row r="890">
      <c r="A890" s="5" t="n">
        <v>1338</v>
      </c>
      <c r="B890" s="6" t="n">
        <v>1</v>
      </c>
      <c r="C890" t="inlineStr">
        <is>
          <t>DOUBLE OVERSHELF</t>
        </is>
      </c>
      <c r="F890" s="7" t="n"/>
      <c r="G890" s="8" t="n"/>
      <c r="S890" s="9" t="inlineStr">
        <is>
          <t>CUSTOM FABRICATION PART OF ITEM #1337</t>
        </is>
      </c>
    </row>
    <row r="891">
      <c r="A891" s="5" t="n">
        <v>1339</v>
      </c>
      <c r="B891" s="6" t="inlineStr">
        <is>
          <t>-</t>
        </is>
      </c>
      <c r="C891" t="inlineStr">
        <is>
          <t>SPARE NUMBER</t>
        </is>
      </c>
      <c r="F891" s="7" t="n"/>
      <c r="G891" s="8" t="n"/>
      <c r="S891" s="9" t="n"/>
    </row>
    <row r="892">
      <c r="A892" s="5" t="n">
        <v>1340</v>
      </c>
      <c r="B892" s="6" t="inlineStr">
        <is>
          <t>-</t>
        </is>
      </c>
      <c r="C892" t="inlineStr">
        <is>
          <t>SPARE NUMBER</t>
        </is>
      </c>
      <c r="F892" s="7" t="n"/>
      <c r="G892" s="8" t="n"/>
      <c r="S892" s="9" t="n"/>
    </row>
    <row r="893">
      <c r="A893" s="5" t="n">
        <v>1341</v>
      </c>
      <c r="B893" s="6" t="n">
        <v>1</v>
      </c>
      <c r="C893" t="inlineStr">
        <is>
          <t>UNDERCOUNTER PASS-THRU REFRIGERATOR</t>
        </is>
      </c>
      <c r="D893" t="n">
        <v>120</v>
      </c>
      <c r="E893" t="n">
        <v>1</v>
      </c>
      <c r="F893" s="7" t="n">
        <v>8</v>
      </c>
      <c r="G893" s="8">
        <f>IF(E893&gt;1,(1.732*D893*F893)/1000,(D893*F893)/1000)</f>
        <v/>
      </c>
      <c r="K893" t="inlineStr">
        <is>
          <t>1"</t>
        </is>
      </c>
      <c r="S893" s="9" t="inlineStr">
        <is>
          <t>CUSTOM FABRICATION WITH DOORS PART OF ITEM #1337</t>
        </is>
      </c>
    </row>
    <row r="894">
      <c r="A894" s="5" t="n">
        <v>1342</v>
      </c>
      <c r="B894" s="6" t="n">
        <v>1</v>
      </c>
      <c r="C894" t="inlineStr">
        <is>
          <t>CUTTING BOARD</t>
        </is>
      </c>
      <c r="F894" s="7" t="n"/>
      <c r="G894" s="8" t="n"/>
      <c r="S894" s="9" t="inlineStr">
        <is>
          <t>CUSTOM FABRICATION RECESSED PART OF ITEM #1342</t>
        </is>
      </c>
    </row>
    <row r="895">
      <c r="A895" s="5" t="n">
        <v>1343</v>
      </c>
      <c r="B895" s="6" t="n">
        <v>1</v>
      </c>
      <c r="C895" t="inlineStr">
        <is>
          <t>FOOD WARMER</t>
        </is>
      </c>
      <c r="D895" t="n">
        <v>120</v>
      </c>
      <c r="E895" t="n">
        <v>1</v>
      </c>
      <c r="F895" s="7" t="n">
        <v>9.199999999999999</v>
      </c>
      <c r="G895" s="8">
        <f>IF(E895&gt;1,(1.732*D895*F895)/1000,(D895*F895)/1000)</f>
        <v/>
      </c>
      <c r="S895" s="9" t="n"/>
    </row>
    <row r="896">
      <c r="A896" s="5" t="n">
        <v>1344</v>
      </c>
      <c r="B896" s="6" t="n">
        <v>1</v>
      </c>
      <c r="C896" t="inlineStr">
        <is>
          <t>POS PRINTER</t>
        </is>
      </c>
      <c r="D896" t="n">
        <v>120</v>
      </c>
      <c r="E896" t="n">
        <v>1</v>
      </c>
      <c r="F896" s="7" t="n">
        <v>5</v>
      </c>
      <c r="G896" s="8">
        <f>IF(E896&gt;1,(1.732*D896*F896)/1000,(D896*F896)/1000)</f>
        <v/>
      </c>
      <c r="S896" s="9" t="inlineStr">
        <is>
          <t>BY OS&amp;E</t>
        </is>
      </c>
    </row>
    <row r="897">
      <c r="A897" s="5" t="n">
        <v>1345</v>
      </c>
      <c r="B897" s="6" t="inlineStr">
        <is>
          <t>-</t>
        </is>
      </c>
      <c r="C897" t="inlineStr">
        <is>
          <t>SPARE NUMBER</t>
        </is>
      </c>
      <c r="F897" s="7" t="n"/>
      <c r="G897" s="8" t="n"/>
      <c r="S897" s="9" t="n"/>
    </row>
    <row r="898">
      <c r="A898" s="5" t="n">
        <v>1346</v>
      </c>
      <c r="B898" s="6" t="n">
        <v>1</v>
      </c>
      <c r="C898" t="inlineStr">
        <is>
          <t>UNDERCOUNTER REFRIGERATOR</t>
        </is>
      </c>
      <c r="D898" t="n">
        <v>120</v>
      </c>
      <c r="E898" t="n">
        <v>1</v>
      </c>
      <c r="F898" s="7" t="n">
        <v>8</v>
      </c>
      <c r="G898" s="8">
        <f>IF(E898&gt;1,(1.732*D898*F898)/1000,(D898*F898)/1000)</f>
        <v/>
      </c>
      <c r="K898" t="inlineStr">
        <is>
          <t>1"</t>
        </is>
      </c>
      <c r="S898" s="9" t="inlineStr">
        <is>
          <t>CUSTOM FABRICATION WITH DRAWERS AND NSF7 RAIL PART OF ITEM #1337</t>
        </is>
      </c>
    </row>
    <row r="899">
      <c r="A899" s="5" t="n">
        <v>1347</v>
      </c>
      <c r="B899" s="6" t="n">
        <v>1</v>
      </c>
      <c r="C899" t="inlineStr">
        <is>
          <t>CUTTING BOARD</t>
        </is>
      </c>
      <c r="F899" s="7" t="n"/>
      <c r="G899" s="8" t="n"/>
      <c r="S899" s="9" t="inlineStr">
        <is>
          <t>CUSTOM FABRICATION RECESSED PART OF ITEM #1337</t>
        </is>
      </c>
    </row>
    <row r="900">
      <c r="A900" s="5" t="n">
        <v>1348</v>
      </c>
      <c r="B900" s="6" t="n">
        <v>1</v>
      </c>
      <c r="C900" t="inlineStr">
        <is>
          <t>FOOD WARMER</t>
        </is>
      </c>
      <c r="D900" t="n">
        <v>120</v>
      </c>
      <c r="E900" t="n">
        <v>1</v>
      </c>
      <c r="F900" s="7" t="n">
        <v>11.7</v>
      </c>
      <c r="G900" s="8">
        <f>IF(E900&gt;1,(1.732*D900*F900)/1000,(D900*F900)/1000)</f>
        <v/>
      </c>
      <c r="S900" s="9" t="n"/>
    </row>
    <row r="901">
      <c r="A901" s="5" t="n">
        <v>1349</v>
      </c>
      <c r="B901" s="6" t="inlineStr">
        <is>
          <t>-</t>
        </is>
      </c>
      <c r="C901" t="inlineStr">
        <is>
          <t>SPARE NUMBER</t>
        </is>
      </c>
      <c r="F901" s="7" t="n"/>
      <c r="G901" s="8" t="n"/>
      <c r="S901" s="9" t="n"/>
    </row>
    <row r="902">
      <c r="A902" s="5" t="n">
        <v>1350</v>
      </c>
      <c r="B902" s="6" t="inlineStr">
        <is>
          <t>-</t>
        </is>
      </c>
      <c r="C902" t="inlineStr">
        <is>
          <t>SPARE NUMBER</t>
        </is>
      </c>
      <c r="F902" s="7" t="n"/>
      <c r="G902" s="8" t="n"/>
      <c r="S902" s="9" t="n"/>
    </row>
    <row r="903">
      <c r="A903" s="5" t="n">
        <v>1351</v>
      </c>
      <c r="B903" s="6" t="n">
        <v>1</v>
      </c>
      <c r="C903" t="inlineStr">
        <is>
          <t>POS PRINTER</t>
        </is>
      </c>
      <c r="D903" t="n">
        <v>120</v>
      </c>
      <c r="E903" t="n">
        <v>1</v>
      </c>
      <c r="F903" s="7" t="n">
        <v>5</v>
      </c>
      <c r="G903" s="8">
        <f>IF(E903&gt;1,(1.732*D903*F903)/1000,(D903*F903)/1000)</f>
        <v/>
      </c>
      <c r="S903" s="9" t="inlineStr">
        <is>
          <t>BY OS&amp;E</t>
        </is>
      </c>
    </row>
    <row r="904">
      <c r="A904" s="5" t="n">
        <v>1352</v>
      </c>
      <c r="B904" s="6" t="n">
        <v>1</v>
      </c>
      <c r="C904" t="inlineStr">
        <is>
          <t>DOUBLE WALL SHELF</t>
        </is>
      </c>
      <c r="F904" s="7" t="n"/>
      <c r="G904" s="8" t="n"/>
      <c r="S904" s="9" t="inlineStr">
        <is>
          <t>CUSTOM FABRICATION</t>
        </is>
      </c>
    </row>
    <row r="905">
      <c r="A905" s="5" t="n">
        <v>1353</v>
      </c>
      <c r="B905" s="6" t="n">
        <v>1</v>
      </c>
      <c r="C905" t="inlineStr">
        <is>
          <t>WHITE WINE REFRIGERATOR</t>
        </is>
      </c>
      <c r="D905" t="n">
        <v>120</v>
      </c>
      <c r="E905" t="n">
        <v>1</v>
      </c>
      <c r="F905" s="7" t="n">
        <v>1.5</v>
      </c>
      <c r="G905" s="8">
        <f>IF(E905&gt;1,(1.732*D905*F905)/1000,(D905*F905)/1000)</f>
        <v/>
      </c>
      <c r="S905" s="9" t="inlineStr">
        <is>
          <t>165 BOTTLE CAPACITY</t>
        </is>
      </c>
    </row>
    <row r="906">
      <c r="A906" s="5" t="n">
        <v>1354</v>
      </c>
      <c r="B906" s="6" t="n">
        <v>1</v>
      </c>
      <c r="C906" t="inlineStr">
        <is>
          <t>RED WINE REFRIGERATOR</t>
        </is>
      </c>
      <c r="D906" t="n">
        <v>120</v>
      </c>
      <c r="E906" t="n">
        <v>1</v>
      </c>
      <c r="F906" s="7" t="n">
        <v>1.5</v>
      </c>
      <c r="G906" s="8">
        <f>IF(E906&gt;1,(1.732*D906*F906)/1000,(D906*F906)/1000)</f>
        <v/>
      </c>
      <c r="S906" s="9" t="inlineStr">
        <is>
          <t>165 BOTTLE CAPACITY</t>
        </is>
      </c>
    </row>
    <row r="907">
      <c r="A907" s="5" t="n">
        <v>1355</v>
      </c>
      <c r="B907" s="6" t="inlineStr">
        <is>
          <t>-</t>
        </is>
      </c>
      <c r="C907" t="inlineStr">
        <is>
          <t>SPARE NUMBER</t>
        </is>
      </c>
      <c r="F907" s="7" t="n"/>
      <c r="G907" s="8" t="n"/>
      <c r="S907" s="9" t="n"/>
    </row>
    <row r="908">
      <c r="A908" s="5" t="n">
        <v>1356</v>
      </c>
      <c r="B908" s="6" t="n">
        <v>1</v>
      </c>
      <c r="C908" t="inlineStr">
        <is>
          <t>REACH-IN REFRIGERATOR</t>
        </is>
      </c>
      <c r="D908" t="n">
        <v>120</v>
      </c>
      <c r="E908" t="n">
        <v>1</v>
      </c>
      <c r="F908" s="7" t="n">
        <v>5.9</v>
      </c>
      <c r="G908" s="8">
        <f>IF(E908&gt;1,(1.732*D908*F908)/1000,(D908*F908)/1000)</f>
        <v/>
      </c>
      <c r="S908" s="9" t="inlineStr">
        <is>
          <t>MOBILE</t>
        </is>
      </c>
    </row>
    <row r="909">
      <c r="A909" s="5" t="n">
        <v>1357</v>
      </c>
      <c r="B909" s="6" t="n">
        <v>1</v>
      </c>
      <c r="C909" t="inlineStr">
        <is>
          <t>FIRE SUPPRESSION SYSTEM</t>
        </is>
      </c>
      <c r="D909" t="n">
        <v>120</v>
      </c>
      <c r="E909" t="n">
        <v>1</v>
      </c>
      <c r="F909" s="7" t="n">
        <v>20</v>
      </c>
      <c r="G909" s="8">
        <f>IF(E909&gt;1,(1.732*D909*F909)/1000,(D909*F909)/1000)</f>
        <v/>
      </c>
      <c r="S909" s="9" t="inlineStr">
        <is>
          <t>FOR ITEM #1324</t>
        </is>
      </c>
    </row>
    <row r="910">
      <c r="A910" s="5" t="n">
        <v>1358</v>
      </c>
      <c r="B910" s="6" t="inlineStr">
        <is>
          <t>-</t>
        </is>
      </c>
      <c r="C910" t="inlineStr">
        <is>
          <t>SPARE NUMBER</t>
        </is>
      </c>
      <c r="F910" s="7" t="n"/>
      <c r="G910" s="8" t="n"/>
      <c r="S910" s="9" t="n"/>
    </row>
    <row r="911">
      <c r="A911" s="5" t="n">
        <v>1359</v>
      </c>
      <c r="B911" s="6" t="inlineStr">
        <is>
          <t>-</t>
        </is>
      </c>
      <c r="C911" t="inlineStr">
        <is>
          <t>SPARE NUMBER</t>
        </is>
      </c>
      <c r="F911" s="7" t="n"/>
      <c r="G911" s="8" t="n"/>
      <c r="S911" s="9" t="n"/>
    </row>
    <row r="912">
      <c r="A912" s="5" t="n">
        <v>1360</v>
      </c>
      <c r="B912" s="6" t="inlineStr">
        <is>
          <t>-</t>
        </is>
      </c>
      <c r="C912" t="inlineStr">
        <is>
          <t>SPARE NUMBER</t>
        </is>
      </c>
      <c r="F912" s="7" t="n"/>
      <c r="G912" s="8" t="n"/>
      <c r="S912" s="9" t="n"/>
    </row>
    <row r="913">
      <c r="A913" s="3" t="inlineStr">
        <is>
          <t>WAREWASHING AREA</t>
        </is>
      </c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</row>
    <row r="914">
      <c r="A914" s="5" t="n">
        <v>1361</v>
      </c>
      <c r="B914" s="6" t="n">
        <v>1</v>
      </c>
      <c r="C914" t="inlineStr">
        <is>
          <t>HAND SINK</t>
        </is>
      </c>
      <c r="F914" s="7" t="n"/>
      <c r="G914" s="8" t="n"/>
      <c r="H914" t="inlineStr">
        <is>
          <t>1/2"</t>
        </is>
      </c>
      <c r="I914" t="inlineStr">
        <is>
          <t>1/2"</t>
        </is>
      </c>
      <c r="J914" t="n">
        <v>5</v>
      </c>
      <c r="L914" t="inlineStr">
        <is>
          <t>1-1/2"</t>
        </is>
      </c>
      <c r="S914" s="9" t="inlineStr">
        <is>
          <t>WITH VENDOR PROVIDED SOAP &amp; TOWEL DISPENSER</t>
        </is>
      </c>
    </row>
    <row r="915">
      <c r="A915" s="5" t="n">
        <v>1362</v>
      </c>
      <c r="B915" s="6" t="n">
        <v>1</v>
      </c>
      <c r="C915" t="inlineStr">
        <is>
          <t>TRASH RECEPTACLE</t>
        </is>
      </c>
      <c r="F915" s="7" t="n"/>
      <c r="G915" s="8" t="n"/>
      <c r="S915" s="9" t="inlineStr">
        <is>
          <t>SLIM JIM</t>
        </is>
      </c>
    </row>
    <row r="916">
      <c r="A916" s="5" t="n">
        <v>1363</v>
      </c>
      <c r="B916" s="6" t="n">
        <v>1</v>
      </c>
      <c r="C916" t="inlineStr">
        <is>
          <t>SOILED DISH TABLE WITH SINK</t>
        </is>
      </c>
      <c r="F916" s="7" t="n"/>
      <c r="G916" s="8" t="n"/>
      <c r="K916" t="inlineStr">
        <is>
          <t>2"</t>
        </is>
      </c>
      <c r="S916" s="9" t="inlineStr">
        <is>
          <t>CUSTOM FABRICATION</t>
        </is>
      </c>
    </row>
    <row r="917">
      <c r="A917" s="5" t="n">
        <v>1364</v>
      </c>
      <c r="B917" s="6" t="n">
        <v>1</v>
      </c>
      <c r="C917" t="inlineStr">
        <is>
          <t>DISH DROP WINDOW WITH SHELF</t>
        </is>
      </c>
      <c r="F917" s="7" t="n"/>
      <c r="G917" s="8" t="n"/>
      <c r="S917" s="9" t="inlineStr">
        <is>
          <t>CUSTOM FABRICATION</t>
        </is>
      </c>
    </row>
    <row r="918">
      <c r="A918" s="5" t="n">
        <v>1365</v>
      </c>
      <c r="B918" s="6" t="inlineStr">
        <is>
          <t>-</t>
        </is>
      </c>
      <c r="C918" t="inlineStr">
        <is>
          <t>SPARE NUMBER</t>
        </is>
      </c>
      <c r="F918" s="7" t="n"/>
      <c r="G918" s="8" t="n"/>
      <c r="S918" s="9" t="n"/>
    </row>
    <row r="919">
      <c r="A919" s="5" t="n">
        <v>1366</v>
      </c>
      <c r="B919" s="6" t="n">
        <v>1</v>
      </c>
      <c r="C919" t="inlineStr">
        <is>
          <t>SILVERWARE CHUTE</t>
        </is>
      </c>
      <c r="F919" s="7" t="n"/>
      <c r="G919" s="8" t="n"/>
      <c r="S919" s="9" t="inlineStr">
        <is>
          <t>CUSTOM FABRICATION</t>
        </is>
      </c>
    </row>
    <row r="920">
      <c r="A920" s="5" t="n">
        <v>1367</v>
      </c>
      <c r="B920" s="6" t="n">
        <v>1</v>
      </c>
      <c r="C920" t="inlineStr">
        <is>
          <t>SILVER SOAK SINK</t>
        </is>
      </c>
      <c r="F920" s="7" t="n"/>
      <c r="G920" s="8" t="n"/>
      <c r="S920" s="9" t="inlineStr">
        <is>
          <t>MOBILE</t>
        </is>
      </c>
    </row>
    <row r="921">
      <c r="A921" s="5" t="n">
        <v>1368</v>
      </c>
      <c r="B921" s="6" t="n">
        <v>1</v>
      </c>
      <c r="C921" t="inlineStr">
        <is>
          <t>TRASH RECEPTACLE</t>
        </is>
      </c>
      <c r="F921" s="7" t="n"/>
      <c r="G921" s="8" t="n"/>
      <c r="S921" s="9" t="inlineStr">
        <is>
          <t>WITH LID AND DOLLY</t>
        </is>
      </c>
    </row>
    <row r="922">
      <c r="A922" s="5" t="n">
        <v>1369</v>
      </c>
      <c r="B922" s="6" t="inlineStr">
        <is>
          <t>-</t>
        </is>
      </c>
      <c r="C922" t="inlineStr">
        <is>
          <t>SPARE NUMBER</t>
        </is>
      </c>
      <c r="F922" s="7" t="n"/>
      <c r="G922" s="8" t="n"/>
      <c r="S922" s="9" t="n"/>
    </row>
    <row r="923">
      <c r="A923" s="5" t="n">
        <v>1370</v>
      </c>
      <c r="B923" s="6" t="inlineStr">
        <is>
          <t>-</t>
        </is>
      </c>
      <c r="C923" t="inlineStr">
        <is>
          <t>SPARE NUMBER</t>
        </is>
      </c>
      <c r="F923" s="7" t="n"/>
      <c r="G923" s="8" t="n"/>
      <c r="S923" s="9" t="n"/>
    </row>
    <row r="924">
      <c r="A924" s="5" t="n">
        <v>1371</v>
      </c>
      <c r="B924" s="6" t="n">
        <v>1</v>
      </c>
      <c r="C924" t="inlineStr">
        <is>
          <t>DISH MACHINE</t>
        </is>
      </c>
      <c r="D924" t="n">
        <v>208</v>
      </c>
      <c r="E924" t="n">
        <v>3</v>
      </c>
      <c r="F924" s="7" t="n">
        <v>60</v>
      </c>
      <c r="G924" s="8">
        <f>IF(E924&gt;1,(1.732*D924*F924)/1000,(D924*F924)/1000)</f>
        <v/>
      </c>
      <c r="H924" t="inlineStr">
        <is>
          <t>3/4"</t>
        </is>
      </c>
      <c r="K924" t="inlineStr">
        <is>
          <t>1-1/2"</t>
        </is>
      </c>
      <c r="P924" t="n">
        <v>3700</v>
      </c>
      <c r="S924" s="9" t="inlineStr">
        <is>
          <t>180° RINSE VENTLESS</t>
        </is>
      </c>
    </row>
    <row r="925">
      <c r="A925" s="5" t="n">
        <v>1372</v>
      </c>
      <c r="B925" s="6" t="n">
        <v>1</v>
      </c>
      <c r="C925" t="inlineStr">
        <is>
          <t>CLEAN DISH TABLE</t>
        </is>
      </c>
      <c r="F925" s="7" t="n"/>
      <c r="G925" s="8" t="n"/>
      <c r="S925" s="9" t="inlineStr">
        <is>
          <t>CUSTOM FABRICATION</t>
        </is>
      </c>
    </row>
    <row r="926">
      <c r="A926" s="5" t="n">
        <v>1373</v>
      </c>
      <c r="B926" s="6" t="n">
        <v>1</v>
      </c>
      <c r="C926" t="inlineStr">
        <is>
          <t>GLASS RACK SHELF</t>
        </is>
      </c>
      <c r="F926" s="7" t="n"/>
      <c r="G926" s="8" t="n"/>
      <c r="S926" s="9" t="inlineStr">
        <is>
          <t>CUSTOM FABRICATION WALL MOUNTED</t>
        </is>
      </c>
    </row>
    <row r="927">
      <c r="A927" s="5" t="n">
        <v>1374</v>
      </c>
      <c r="B927" s="6" t="n">
        <v>1</v>
      </c>
      <c r="C927" t="inlineStr">
        <is>
          <t>POT SINK</t>
        </is>
      </c>
      <c r="F927" s="7" t="n"/>
      <c r="G927" s="8" t="n"/>
      <c r="H927" t="inlineStr">
        <is>
          <t>(2)3/4"</t>
        </is>
      </c>
      <c r="I927" t="inlineStr">
        <is>
          <t>(2)3/4"</t>
        </is>
      </c>
      <c r="J927" t="n">
        <v>90</v>
      </c>
      <c r="K927" t="inlineStr">
        <is>
          <t>(3)2"</t>
        </is>
      </c>
      <c r="S927" s="9" t="inlineStr">
        <is>
          <t>CUSTOM FABRICATION</t>
        </is>
      </c>
    </row>
    <row r="928">
      <c r="A928" s="5" t="n">
        <v>1375</v>
      </c>
      <c r="B928" s="6" t="inlineStr">
        <is>
          <t>-</t>
        </is>
      </c>
      <c r="C928" t="inlineStr">
        <is>
          <t>SPARE NUMBER</t>
        </is>
      </c>
      <c r="F928" s="7" t="n"/>
      <c r="G928" s="8" t="n"/>
      <c r="S928" s="9" t="n"/>
    </row>
    <row r="929">
      <c r="A929" s="5" t="n">
        <v>1376</v>
      </c>
      <c r="B929" s="6" t="n">
        <v>1</v>
      </c>
      <c r="C929" t="inlineStr">
        <is>
          <t>POT SHELF</t>
        </is>
      </c>
      <c r="F929" s="7" t="n"/>
      <c r="G929" s="8" t="n"/>
      <c r="S929" s="9" t="inlineStr">
        <is>
          <t>CUSTOM FABRICATION</t>
        </is>
      </c>
    </row>
    <row r="930">
      <c r="A930" s="5" t="n">
        <v>1377</v>
      </c>
      <c r="B930" s="6" t="n">
        <v>1</v>
      </c>
      <c r="C930" t="inlineStr">
        <is>
          <t>FLOOR TROUGH &amp; GRATE</t>
        </is>
      </c>
      <c r="F930" s="7" t="n"/>
      <c r="G930" s="8" t="n"/>
      <c r="L930" t="inlineStr">
        <is>
          <t>2"</t>
        </is>
      </c>
      <c r="S930" s="9" t="inlineStr">
        <is>
          <t>CUSTOM FABRICATION</t>
        </is>
      </c>
    </row>
    <row r="931">
      <c r="A931" s="5" t="n">
        <v>1378</v>
      </c>
      <c r="B931" s="6" t="n">
        <v>1</v>
      </c>
      <c r="C931" t="inlineStr">
        <is>
          <t>PRE-RINSE UNIT</t>
        </is>
      </c>
      <c r="F931" s="7" t="n"/>
      <c r="G931" s="8" t="n"/>
      <c r="H931" t="inlineStr">
        <is>
          <t>1/2"</t>
        </is>
      </c>
      <c r="I931" t="inlineStr">
        <is>
          <t>1/2"</t>
        </is>
      </c>
      <c r="J931" t="n">
        <v>50</v>
      </c>
      <c r="S931" s="9" t="inlineStr">
        <is>
          <t>WITH FAUCET</t>
        </is>
      </c>
    </row>
    <row r="932">
      <c r="A932" s="5" t="n">
        <v>1379</v>
      </c>
      <c r="B932" s="6" t="inlineStr">
        <is>
          <t>-</t>
        </is>
      </c>
      <c r="C932" t="inlineStr">
        <is>
          <t>SPARE NUMBER</t>
        </is>
      </c>
      <c r="F932" s="7" t="n"/>
      <c r="G932" s="8" t="n"/>
      <c r="S932" s="9" t="n"/>
    </row>
    <row r="933">
      <c r="A933" s="5" t="n">
        <v>1380</v>
      </c>
      <c r="B933" s="6" t="inlineStr">
        <is>
          <t>-</t>
        </is>
      </c>
      <c r="C933" t="inlineStr">
        <is>
          <t>SPARE NUMBER</t>
        </is>
      </c>
      <c r="F933" s="7" t="n"/>
      <c r="G933" s="8" t="n"/>
      <c r="S933" s="9" t="n"/>
    </row>
    <row r="934">
      <c r="A934" s="5" t="n">
        <v>1381</v>
      </c>
      <c r="B934" s="6" t="n">
        <v>1</v>
      </c>
      <c r="C934" t="inlineStr">
        <is>
          <t>TRASH RECEPTACLE</t>
        </is>
      </c>
      <c r="F934" s="7" t="n"/>
      <c r="G934" s="8" t="n"/>
      <c r="S934" s="9" t="inlineStr">
        <is>
          <t>WITH LID AND DOLLY</t>
        </is>
      </c>
    </row>
    <row r="935">
      <c r="A935" s="5" t="n">
        <v>1382</v>
      </c>
      <c r="B935" s="6" t="n">
        <v>1</v>
      </c>
      <c r="C935" t="inlineStr">
        <is>
          <t>MOP SINK CABINET</t>
        </is>
      </c>
      <c r="F935" s="7" t="n"/>
      <c r="G935" s="8" t="n"/>
      <c r="H935" t="inlineStr">
        <is>
          <t>1/2"</t>
        </is>
      </c>
      <c r="I935" t="inlineStr">
        <is>
          <t>1/2"</t>
        </is>
      </c>
      <c r="J935" t="n">
        <v>30</v>
      </c>
      <c r="L935" t="inlineStr">
        <is>
          <t>2"</t>
        </is>
      </c>
      <c r="S935" s="9" t="n"/>
    </row>
    <row r="936">
      <c r="A936" s="5" t="n">
        <v>1383</v>
      </c>
      <c r="B936" s="6" t="inlineStr">
        <is>
          <t>-</t>
        </is>
      </c>
      <c r="C936" t="inlineStr">
        <is>
          <t>SPARE NUMBER</t>
        </is>
      </c>
      <c r="F936" s="7" t="n"/>
      <c r="G936" s="8" t="n"/>
      <c r="S936" s="9" t="n"/>
    </row>
    <row r="937">
      <c r="A937" s="5" t="n">
        <v>1384</v>
      </c>
      <c r="B937" s="6" t="inlineStr">
        <is>
          <t>-</t>
        </is>
      </c>
      <c r="C937" t="inlineStr">
        <is>
          <t>SPARE NUMBER</t>
        </is>
      </c>
      <c r="F937" s="7" t="n"/>
      <c r="G937" s="8" t="n"/>
      <c r="S937" s="9" t="n"/>
    </row>
    <row r="938">
      <c r="A938" s="5" t="n">
        <v>1385</v>
      </c>
      <c r="B938" s="6" t="inlineStr">
        <is>
          <t>-</t>
        </is>
      </c>
      <c r="C938" t="inlineStr">
        <is>
          <t>SPARE NUMBER</t>
        </is>
      </c>
      <c r="F938" s="7" t="n"/>
      <c r="G938" s="8" t="n"/>
      <c r="S938" s="9" t="n"/>
    </row>
    <row r="939">
      <c r="A939" s="3" t="inlineStr">
        <is>
          <t>BEVERAGE STORAGE AREA</t>
        </is>
      </c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</row>
    <row r="940">
      <c r="A940" s="5" t="n">
        <v>1386</v>
      </c>
      <c r="B940" s="6" t="n">
        <v>1</v>
      </c>
      <c r="C940" t="inlineStr">
        <is>
          <t>BEVERAGE COOLER</t>
        </is>
      </c>
      <c r="D940" t="n">
        <v>120</v>
      </c>
      <c r="E940" t="n">
        <v>1</v>
      </c>
      <c r="F940" s="7" t="n">
        <v>20</v>
      </c>
      <c r="G940" s="8">
        <f>IF(E940&gt;1,(1.732*D940*F940)/1000,(D940*F940)/1000)</f>
        <v/>
      </c>
      <c r="S940" s="9" t="n"/>
    </row>
    <row r="941">
      <c r="A941" s="5" t="n">
        <v>1387</v>
      </c>
      <c r="B941" s="6" t="n">
        <v>1</v>
      </c>
      <c r="C941" t="inlineStr">
        <is>
          <t>FLOOR TROUGH &amp; GRATE</t>
        </is>
      </c>
      <c r="F941" s="7" t="n"/>
      <c r="G941" s="8" t="n"/>
      <c r="L941" t="inlineStr">
        <is>
          <t>2"</t>
        </is>
      </c>
      <c r="S941" s="9" t="inlineStr">
        <is>
          <t>CUSTOM FABRICATION</t>
        </is>
      </c>
    </row>
    <row r="942">
      <c r="A942" s="5" t="n">
        <v>1388</v>
      </c>
      <c r="B942" s="6" t="n">
        <v>1</v>
      </c>
      <c r="C942" t="inlineStr">
        <is>
          <t>EVAPORATOR COIL</t>
        </is>
      </c>
      <c r="D942" t="n">
        <v>120</v>
      </c>
      <c r="E942" t="n">
        <v>1</v>
      </c>
      <c r="F942" s="7" t="n">
        <v>1.8</v>
      </c>
      <c r="G942" s="8">
        <f>IF(E942&gt;1,(1.732*D942*F942)/1000,(D942*F942)/1000)</f>
        <v/>
      </c>
      <c r="K942" t="inlineStr">
        <is>
          <t>3/4"</t>
        </is>
      </c>
      <c r="S942" s="9" t="inlineStr">
        <is>
          <t>ON EMERGENCY POWER</t>
        </is>
      </c>
    </row>
    <row r="943">
      <c r="A943" s="5" t="n">
        <v>1389</v>
      </c>
      <c r="B943" s="6" t="inlineStr">
        <is>
          <t>-</t>
        </is>
      </c>
      <c r="C943" t="inlineStr">
        <is>
          <t>SPARE NUMBER</t>
        </is>
      </c>
      <c r="F943" s="7" t="n"/>
      <c r="G943" s="8" t="n"/>
      <c r="S943" s="9" t="n"/>
    </row>
    <row r="944">
      <c r="A944" s="5" t="n">
        <v>1390</v>
      </c>
      <c r="B944" s="6" t="inlineStr">
        <is>
          <t>-</t>
        </is>
      </c>
      <c r="C944" t="inlineStr">
        <is>
          <t>SPARE NUMBER</t>
        </is>
      </c>
      <c r="F944" s="7" t="n"/>
      <c r="G944" s="8" t="n"/>
      <c r="S944" s="9" t="n"/>
    </row>
    <row r="945">
      <c r="A945" s="5" t="n">
        <v>1391</v>
      </c>
      <c r="B945" s="6" t="n">
        <v>4</v>
      </c>
      <c r="C945" t="inlineStr">
        <is>
          <t>COOLER STORAGE SHELVING</t>
        </is>
      </c>
      <c r="F945" s="7" t="n"/>
      <c r="G945" s="8" t="n"/>
      <c r="S945" s="9" t="inlineStr">
        <is>
          <t>MOBILE FIVE TIER</t>
        </is>
      </c>
    </row>
    <row r="946">
      <c r="A946" s="5" t="n">
        <v>1392</v>
      </c>
      <c r="B946" s="6" t="n">
        <v>1</v>
      </c>
      <c r="C946" t="inlineStr">
        <is>
          <t>COOLER CONDENSING UNIT</t>
        </is>
      </c>
      <c r="D946" t="n">
        <v>208</v>
      </c>
      <c r="E946" t="n">
        <v>3</v>
      </c>
      <c r="F946" s="7" t="n">
        <v>4.7</v>
      </c>
      <c r="G946" s="8">
        <f>IF(E946&gt;1,(1.732*D946*F946)/1000,(D946*F946)/1000)</f>
        <v/>
      </c>
      <c r="P946" t="n">
        <v>1000</v>
      </c>
      <c r="Q946" t="inlineStr">
        <is>
          <t>1/2"</t>
        </is>
      </c>
      <c r="R946" t="inlineStr">
        <is>
          <t>1/2"</t>
        </is>
      </c>
      <c r="S946" s="9" t="inlineStr">
        <is>
          <t>INDOOR WATER-COOLED ON EMERGENCY POWER</t>
        </is>
      </c>
    </row>
    <row r="947">
      <c r="A947" s="5" t="n">
        <v>1393</v>
      </c>
      <c r="B947" s="6" t="n">
        <v>2</v>
      </c>
      <c r="C947" t="inlineStr">
        <is>
          <t>WINE STORAGE SHELVING</t>
        </is>
      </c>
      <c r="F947" s="7" t="n"/>
      <c r="G947" s="8" t="n"/>
      <c r="S947" s="9" t="inlineStr">
        <is>
          <t>FIXED FOURTEEN TIER</t>
        </is>
      </c>
    </row>
    <row r="948">
      <c r="A948" s="5" t="n">
        <v>1394</v>
      </c>
      <c r="B948" s="6" t="n">
        <v>2</v>
      </c>
      <c r="C948" t="inlineStr">
        <is>
          <t>BEVERAGE STORAGE SHELVING</t>
        </is>
      </c>
      <c r="F948" s="7" t="n"/>
      <c r="G948" s="8" t="n"/>
      <c r="S948" s="9" t="inlineStr">
        <is>
          <t>MOBILE FIVE TIER</t>
        </is>
      </c>
    </row>
    <row r="949">
      <c r="A949" s="5" t="n">
        <v>1395</v>
      </c>
      <c r="B949" s="6" t="inlineStr">
        <is>
          <t>-</t>
        </is>
      </c>
      <c r="C949" t="inlineStr">
        <is>
          <t>SPARE NUMBER</t>
        </is>
      </c>
      <c r="F949" s="7" t="n"/>
      <c r="G949" s="8" t="n"/>
      <c r="S949" s="9" t="n"/>
    </row>
    <row r="950">
      <c r="A950" s="5" t="n">
        <v>1396</v>
      </c>
      <c r="B950" s="6" t="n">
        <v>1</v>
      </c>
      <c r="C950" t="inlineStr">
        <is>
          <t>ICE BIN</t>
        </is>
      </c>
      <c r="F950" s="7" t="n"/>
      <c r="G950" s="8" t="n"/>
      <c r="K950" t="inlineStr">
        <is>
          <t>1"</t>
        </is>
      </c>
      <c r="S950" s="9" t="inlineStr">
        <is>
          <t>1818LBS</t>
        </is>
      </c>
    </row>
    <row r="951">
      <c r="A951" s="5" t="n">
        <v>1397</v>
      </c>
      <c r="B951" s="6" t="n">
        <v>2</v>
      </c>
      <c r="C951" t="inlineStr">
        <is>
          <t>ICE MACHINE</t>
        </is>
      </c>
      <c r="D951" t="n">
        <v>120</v>
      </c>
      <c r="E951" t="n">
        <v>1</v>
      </c>
      <c r="F951" s="7" t="n">
        <v>11.5</v>
      </c>
      <c r="G951" s="8">
        <f>IF(E951&gt;1,(1.732*D951*F951)/1000,(D951*F951)/1000)</f>
        <v/>
      </c>
      <c r="H951" t="inlineStr">
        <is>
          <t>1/2"</t>
        </is>
      </c>
      <c r="K951" t="inlineStr">
        <is>
          <t>3/4"</t>
        </is>
      </c>
      <c r="P951" t="n">
        <v>4500</v>
      </c>
      <c r="S951" s="9" t="inlineStr">
        <is>
          <t>500LBS AIR COOLED CUBE ICE</t>
        </is>
      </c>
    </row>
    <row r="952">
      <c r="A952" s="5" t="n">
        <v>1398</v>
      </c>
      <c r="B952" s="6" t="n">
        <v>2</v>
      </c>
      <c r="C952" t="inlineStr">
        <is>
          <t>WATER FILTRATION SYSTEM</t>
        </is>
      </c>
      <c r="F952" s="7" t="n"/>
      <c r="G952" s="8" t="n"/>
      <c r="H952" t="inlineStr">
        <is>
          <t>3/4"</t>
        </is>
      </c>
      <c r="K952" t="inlineStr">
        <is>
          <t>1/2"</t>
        </is>
      </c>
      <c r="S952" s="9" t="inlineStr">
        <is>
          <t>FOR ITEM #1397</t>
        </is>
      </c>
    </row>
    <row r="953">
      <c r="A953" s="5" t="n">
        <v>1399</v>
      </c>
      <c r="B953" s="6" t="inlineStr">
        <is>
          <t>-</t>
        </is>
      </c>
      <c r="C953" t="inlineStr">
        <is>
          <t>SPARE NUMBER</t>
        </is>
      </c>
      <c r="F953" s="7" t="n"/>
      <c r="G953" s="8" t="n"/>
      <c r="S953" s="9" t="n"/>
    </row>
    <row r="954">
      <c r="A954" s="5" t="n">
        <v>1400</v>
      </c>
      <c r="B954" s="6" t="inlineStr">
        <is>
          <t>-</t>
        </is>
      </c>
      <c r="C954" t="inlineStr">
        <is>
          <t>SPARE NUMBER</t>
        </is>
      </c>
      <c r="F954" s="7" t="n"/>
      <c r="G954" s="8" t="n"/>
      <c r="S954" s="9" t="n"/>
    </row>
    <row r="955">
      <c r="A955" s="5" t="n">
        <v>1401</v>
      </c>
      <c r="B955" s="6" t="n">
        <v>1</v>
      </c>
      <c r="C955" t="inlineStr">
        <is>
          <t>ICE MACHINE</t>
        </is>
      </c>
      <c r="D955" t="n">
        <v>120</v>
      </c>
      <c r="E955" t="n">
        <v>1</v>
      </c>
      <c r="F955" s="7" t="n">
        <v>10.8</v>
      </c>
      <c r="G955" s="8">
        <f>IF(E955&gt;1,(1.732*D955*F955)/1000,(D955*F955)/1000)</f>
        <v/>
      </c>
      <c r="H955" t="inlineStr">
        <is>
          <t>1/2"</t>
        </is>
      </c>
      <c r="K955" t="inlineStr">
        <is>
          <t>3/4"</t>
        </is>
      </c>
      <c r="P955" t="n">
        <v>4700</v>
      </c>
      <c r="S955" s="9" t="inlineStr">
        <is>
          <t>316LBS. AIR-COOLED</t>
        </is>
      </c>
    </row>
    <row r="956">
      <c r="A956" s="5" t="n">
        <v>1402</v>
      </c>
      <c r="B956" s="6" t="n">
        <v>1</v>
      </c>
      <c r="C956" t="inlineStr">
        <is>
          <t>WATER FILTRATION SYSTEM</t>
        </is>
      </c>
      <c r="F956" s="7" t="n"/>
      <c r="G956" s="8" t="n"/>
      <c r="H956" t="inlineStr">
        <is>
          <t>3/4"</t>
        </is>
      </c>
      <c r="K956" t="inlineStr">
        <is>
          <t>1/2"</t>
        </is>
      </c>
      <c r="S956" s="9" t="inlineStr">
        <is>
          <t>FOR ITEM #1401</t>
        </is>
      </c>
    </row>
    <row r="957">
      <c r="A957" s="5" t="n">
        <v>1403</v>
      </c>
      <c r="B957" s="6" t="n">
        <v>1</v>
      </c>
      <c r="C957" t="inlineStr">
        <is>
          <t>FLOOR TROUGH &amp; GRATE</t>
        </is>
      </c>
      <c r="F957" s="7" t="n"/>
      <c r="G957" s="8" t="n"/>
      <c r="L957" t="inlineStr">
        <is>
          <t>2"</t>
        </is>
      </c>
      <c r="S957" s="9" t="inlineStr">
        <is>
          <t>CUSTOM FABRICATION</t>
        </is>
      </c>
    </row>
    <row r="958">
      <c r="A958" s="5" t="n">
        <v>1404</v>
      </c>
      <c r="B958" s="6" t="inlineStr">
        <is>
          <t>-</t>
        </is>
      </c>
      <c r="C958" t="inlineStr">
        <is>
          <t>SPARE NUMBER</t>
        </is>
      </c>
      <c r="F958" s="7" t="n"/>
      <c r="G958" s="8" t="n"/>
      <c r="S958" s="9" t="n"/>
    </row>
    <row r="959">
      <c r="A959" s="5" t="inlineStr">
        <is>
          <t>1405- 1500</t>
        </is>
      </c>
      <c r="B959" s="6" t="inlineStr">
        <is>
          <t>-</t>
        </is>
      </c>
      <c r="C959" t="inlineStr">
        <is>
          <t>SPARE NUMBERS</t>
        </is>
      </c>
      <c r="F959" s="7" t="n"/>
      <c r="G959" s="8" t="n"/>
      <c r="S959" s="9" t="n"/>
    </row>
    <row r="960">
      <c r="A960" t="inlineStr"/>
    </row>
    <row r="961">
      <c r="A961" s="10" t="inlineStr">
        <is>
          <t>Total</t>
        </is>
      </c>
      <c r="G961" s="11">
        <f>SUM(G7:G960)</f>
        <v/>
      </c>
      <c r="J961" s="11">
        <f>SUM(J7:J960)</f>
        <v/>
      </c>
      <c r="M961" s="11">
        <f>SUM(M7:M960)</f>
        <v/>
      </c>
      <c r="N961" s="11">
        <f>SUM(N7:N960)</f>
        <v/>
      </c>
      <c r="O961" s="11">
        <f>SUM(O7:O960)</f>
        <v/>
      </c>
      <c r="P961" s="11">
        <f>SUM(P7:P960)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2024-09-25T15:54:12Z</dcterms:created>
  <dcterms:modified xmlns:dcterms="http://purl.org/dc/terms/" xmlns:xsi="http://www.w3.org/2001/XMLSchema-instance" xsi:type="dcterms:W3CDTF">2024-09-25T15:54:16Z</dcterms:modified>
</cp:coreProperties>
</file>