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0" fillId="3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07,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BACK SERVING COUNTER WITH SINK</t>
        </is>
      </c>
      <c r="D9" t="n">
        <v>120</v>
      </c>
      <c r="E9" t="n">
        <v>1</v>
      </c>
      <c r="F9" s="5" t="n">
        <v>40</v>
      </c>
      <c r="G9" s="6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t="inlineStr">
        <is>
          <t>CUSTOM FABRICATION</t>
        </is>
      </c>
    </row>
    <row r="10">
      <c r="A10" t="n">
        <v>2</v>
      </c>
      <c r="B10" t="n">
        <v>2</v>
      </c>
      <c r="C10" t="inlineStr">
        <is>
          <t>BLENDER</t>
        </is>
      </c>
      <c r="D10" t="n">
        <v>120</v>
      </c>
      <c r="E10" t="n">
        <v>1</v>
      </c>
      <c r="F10" s="5" t="n">
        <v>30</v>
      </c>
      <c r="G10" s="6">
        <f>IF(E10&gt;1,(1.732*D10*F10)/1000,(D10*F10)/1000)</f>
        <v/>
      </c>
      <c r="S10" t="inlineStr">
        <is>
          <t>WITH DOME</t>
        </is>
      </c>
    </row>
    <row r="11">
      <c r="A11" t="n">
        <v>3</v>
      </c>
      <c r="B11" t="n">
        <v>1</v>
      </c>
      <c r="C11" t="inlineStr">
        <is>
          <t>UNDERCOUNTER DISH MACHINE</t>
        </is>
      </c>
      <c r="D11" t="n">
        <v>120</v>
      </c>
      <c r="E11" t="n">
        <v>1</v>
      </c>
      <c r="F11" s="5" t="n">
        <v>23.9</v>
      </c>
      <c r="G11" s="6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</row>
    <row r="12">
      <c r="A12" t="n">
        <v>4</v>
      </c>
      <c r="B12" t="n">
        <v>1</v>
      </c>
      <c r="C12" t="inlineStr">
        <is>
          <t>DROP-IN ICE BIN</t>
        </is>
      </c>
      <c r="F12" s="5" t="n"/>
      <c r="G12" s="6" t="n"/>
      <c r="K12" t="inlineStr">
        <is>
          <t>1"</t>
        </is>
      </c>
    </row>
    <row r="13">
      <c r="A13" t="n">
        <v>5</v>
      </c>
      <c r="B13" t="n">
        <v>1</v>
      </c>
      <c r="C13" t="inlineStr">
        <is>
          <t>HAND SINK</t>
        </is>
      </c>
      <c r="F13" s="5" t="n"/>
      <c r="G13" s="6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t="inlineStr">
        <is>
          <t>CUSTOM FABRICATION WITH SOAP AND TOWEL DISPENSER</t>
        </is>
      </c>
    </row>
    <row r="14">
      <c r="A14" t="n">
        <v>6</v>
      </c>
      <c r="B14" t="n">
        <v>1</v>
      </c>
      <c r="C14" t="inlineStr">
        <is>
          <t>DRAFT BEER REFRIGERATOR</t>
        </is>
      </c>
      <c r="D14" t="n">
        <v>120</v>
      </c>
      <c r="E14" t="n">
        <v>1</v>
      </c>
      <c r="F14" s="5" t="n">
        <v>1.4</v>
      </c>
      <c r="G14" s="6">
        <f>IF(E14&gt;1,(1.732*D14*F14)/1000,(D14*F14)/1000)</f>
        <v/>
      </c>
      <c r="S14" t="inlineStr">
        <is>
          <t>MOBILE</t>
        </is>
      </c>
    </row>
    <row r="15">
      <c r="A15" t="n">
        <v>7</v>
      </c>
      <c r="B15" t="n">
        <v>1</v>
      </c>
      <c r="C15" t="inlineStr">
        <is>
          <t>COFFEE GRINDER</t>
        </is>
      </c>
      <c r="D15" t="n">
        <v>120</v>
      </c>
      <c r="E15" t="n">
        <v>1</v>
      </c>
      <c r="F15" s="5" t="n">
        <v>11</v>
      </c>
      <c r="G15" s="6">
        <f>IF(E15&gt;1,(1.732*D15*F15)/1000,(D15*F15)/1000)</f>
        <v/>
      </c>
    </row>
    <row r="16">
      <c r="A16" t="n">
        <v>8</v>
      </c>
      <c r="B16" t="n">
        <v>1</v>
      </c>
      <c r="C16" t="inlineStr">
        <is>
          <t>UNDERCOUNTER ICE MAKER</t>
        </is>
      </c>
      <c r="D16" t="n">
        <v>208</v>
      </c>
      <c r="E16" t="n">
        <v>3</v>
      </c>
      <c r="F16" s="5" t="n">
        <v>15</v>
      </c>
      <c r="G16" s="6">
        <f>IF(E16&gt;1,(1.732*D16*F16)/1000,(D16*F16)/1000)</f>
        <v/>
      </c>
      <c r="H16" t="inlineStr">
        <is>
          <t>3/8"</t>
        </is>
      </c>
      <c r="S16" t="inlineStr">
        <is>
          <t>WITH BIN AIR-COOLED 3OOLBS</t>
        </is>
      </c>
    </row>
    <row r="17">
      <c r="A17" t="n">
        <v>9</v>
      </c>
      <c r="B17" t="n">
        <v>1</v>
      </c>
      <c r="C17" t="inlineStr">
        <is>
          <t>WATER FILTRATION SYSTEM</t>
        </is>
      </c>
      <c r="F17" s="5" t="n"/>
      <c r="G17" s="6" t="n"/>
      <c r="H17" t="inlineStr">
        <is>
          <t>3/8"</t>
        </is>
      </c>
      <c r="S17" t="inlineStr">
        <is>
          <t>FOR ITEM #8</t>
        </is>
      </c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COFFEE BREWER</t>
        </is>
      </c>
      <c r="D19" t="n">
        <v>208</v>
      </c>
      <c r="E19" t="n">
        <v>1</v>
      </c>
      <c r="F19" s="5" t="n">
        <v>19.7</v>
      </c>
      <c r="G19" s="6">
        <f>IF(E19&gt;1,(1.732*D19*F19)/1000,(D19*F19)/1000)</f>
        <v/>
      </c>
      <c r="H19" t="inlineStr">
        <is>
          <t>3/8"</t>
        </is>
      </c>
      <c r="J19" t="n">
        <v>11.5</v>
      </c>
    </row>
    <row r="20">
      <c r="A20" t="n">
        <v>12</v>
      </c>
      <c r="B20" t="n">
        <v>1</v>
      </c>
      <c r="C20" t="inlineStr">
        <is>
          <t>UNDERCOUNTER REFRIGERATOR</t>
        </is>
      </c>
      <c r="D20" t="n">
        <v>120</v>
      </c>
      <c r="E20" t="n">
        <v>1</v>
      </c>
      <c r="F20" s="5" t="n">
        <v>2</v>
      </c>
      <c r="G20" s="6">
        <f>IF(E20&gt;1,(1.732*D20*F20)/1000,(D20*F20)/1000)</f>
        <v/>
      </c>
      <c r="S20" t="inlineStr">
        <is>
          <t>MOBILE</t>
        </is>
      </c>
    </row>
    <row r="21">
      <c r="A21" t="n">
        <v>13</v>
      </c>
      <c r="B21" t="n">
        <v>6</v>
      </c>
      <c r="C21" t="inlineStr">
        <is>
          <t>AIRPOT</t>
        </is>
      </c>
      <c r="F21" s="5" t="n"/>
      <c r="G21" s="6" t="n"/>
    </row>
    <row r="22">
      <c r="A22" t="n">
        <v>14</v>
      </c>
      <c r="B22" t="n">
        <v>1</v>
      </c>
      <c r="C22" t="inlineStr">
        <is>
          <t>AIRPOT SERVING RACK</t>
        </is>
      </c>
      <c r="F22" s="5" t="n"/>
      <c r="G22" s="6" t="n"/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COLD BREW AND COFFEE DISPENSER</t>
        </is>
      </c>
      <c r="D24" t="n">
        <v>120</v>
      </c>
      <c r="E24" t="n">
        <v>1</v>
      </c>
      <c r="F24" s="5" t="n">
        <v>6</v>
      </c>
      <c r="G24" s="6">
        <f>IF(E24&gt;1,(1.732*D24*F24)/1000,(D24*F24)/1000)</f>
        <v/>
      </c>
      <c r="H24" t="inlineStr">
        <is>
          <t>3/8"</t>
        </is>
      </c>
      <c r="J24" t="n">
        <v>10</v>
      </c>
    </row>
    <row r="25">
      <c r="A25" t="n">
        <v>17</v>
      </c>
      <c r="B25" t="n">
        <v>2</v>
      </c>
      <c r="C25" t="inlineStr">
        <is>
          <t>ICED TEA DISPENSER</t>
        </is>
      </c>
      <c r="F25" s="5" t="n"/>
      <c r="G25" s="6" t="n"/>
    </row>
    <row r="26">
      <c r="A26" t="n">
        <v>18</v>
      </c>
      <c r="B26" t="n">
        <v>1</v>
      </c>
      <c r="C26" t="inlineStr">
        <is>
          <t>UNDERCOUNTER REFRIGERATOR</t>
        </is>
      </c>
      <c r="D26" t="n">
        <v>120</v>
      </c>
      <c r="E26" t="n">
        <v>1</v>
      </c>
      <c r="F26" s="5" t="n">
        <v>2</v>
      </c>
      <c r="G26" s="6">
        <f>IF(E26&gt;1,(1.732*D26*F26)/1000,(D26*F26)/1000)</f>
        <v/>
      </c>
      <c r="S26" t="inlineStr">
        <is>
          <t>MOBILE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RAPID COOK OVEN</t>
        </is>
      </c>
      <c r="D29" t="n">
        <v>208</v>
      </c>
      <c r="E29" t="n">
        <v>3</v>
      </c>
      <c r="F29" s="5" t="n">
        <v>20</v>
      </c>
      <c r="G29" s="6">
        <f>IF(E29&gt;1,(1.732*D29*F29)/1000,(D29*F29)/1000)</f>
        <v/>
      </c>
    </row>
    <row r="30">
      <c r="A30" t="n">
        <v>22</v>
      </c>
      <c r="B30" t="n">
        <v>1</v>
      </c>
      <c r="C30" t="inlineStr">
        <is>
          <t>REFRIGERATED GRAB &amp; GO CASE</t>
        </is>
      </c>
      <c r="D30" t="n">
        <v>120</v>
      </c>
      <c r="E30" t="n">
        <v>1</v>
      </c>
      <c r="F30" s="5" t="n">
        <v>16</v>
      </c>
      <c r="G30" s="6">
        <f>IF(E30&gt;1,(1.732*D30*F30)/1000,(D30*F30)/1000)</f>
        <v/>
      </c>
      <c r="K30" t="inlineStr">
        <is>
          <t>1 1/2"</t>
        </is>
      </c>
    </row>
    <row r="31">
      <c r="A31" t="n">
        <v>22</v>
      </c>
      <c r="B31" t="n">
        <v>1</v>
      </c>
      <c r="C31" t="inlineStr">
        <is>
          <t>REFRIGERATED GRAB &amp; GO CASE</t>
        </is>
      </c>
      <c r="D31" t="n">
        <v>120</v>
      </c>
      <c r="E31" t="n">
        <v>1</v>
      </c>
      <c r="F31" s="5" t="n">
        <v>1.5</v>
      </c>
      <c r="G31" s="6">
        <f>IF(E31&gt;1,(1.732*D31*F31)/1000,(D31*F31)/1000)</f>
        <v/>
      </c>
      <c r="K31" t="inlineStr">
        <is>
          <t>1 1/2"</t>
        </is>
      </c>
    </row>
    <row r="32">
      <c r="A32" t="n">
        <v>23</v>
      </c>
      <c r="B32" t="n">
        <v>1</v>
      </c>
      <c r="C32" t="inlineStr">
        <is>
          <t>FRONT SERVING COUNTER</t>
        </is>
      </c>
      <c r="F32" s="5" t="n"/>
      <c r="G32" s="6" t="n"/>
      <c r="S32" t="inlineStr">
        <is>
          <t>CUSTOM FABRICATION</t>
        </is>
      </c>
    </row>
    <row r="33">
      <c r="A33" t="n">
        <v>24</v>
      </c>
      <c r="B33" t="n">
        <v>2</v>
      </c>
      <c r="C33" t="inlineStr">
        <is>
          <t>POS SYSTEM</t>
        </is>
      </c>
      <c r="D33" t="n">
        <v>120</v>
      </c>
      <c r="E33" t="n">
        <v>1</v>
      </c>
      <c r="F33" s="5" t="n">
        <v>40</v>
      </c>
      <c r="G33" s="6">
        <f>IF(E33&gt;1,(1.732*D33*F33)/1000,(D33*F33)/1000)</f>
        <v/>
      </c>
      <c r="S33" t="inlineStr">
        <is>
          <t>BY OS&amp;E</t>
        </is>
      </c>
    </row>
    <row r="34">
      <c r="A34" t="n">
        <v>25</v>
      </c>
      <c r="B34" t="inlineStr">
        <is>
          <t>-</t>
        </is>
      </c>
      <c r="C34" t="inlineStr">
        <is>
          <t>SPARE NUMBER</t>
        </is>
      </c>
      <c r="F34" s="5" t="n"/>
      <c r="G34" s="6" t="n"/>
    </row>
    <row r="35">
      <c r="A35" t="n">
        <v>26</v>
      </c>
      <c r="B35" t="n">
        <v>2</v>
      </c>
      <c r="C35" t="inlineStr">
        <is>
          <t>POS PRINTER</t>
        </is>
      </c>
      <c r="D35" t="n">
        <v>120</v>
      </c>
      <c r="E35" t="n">
        <v>1</v>
      </c>
      <c r="F35" s="5" t="n">
        <v>10</v>
      </c>
      <c r="G35" s="6">
        <f>IF(E35&gt;1,(1.732*D35*F35)/1000,(D35*F35)/1000)</f>
        <v/>
      </c>
      <c r="S35" t="inlineStr">
        <is>
          <t>BY OS&amp;E</t>
        </is>
      </c>
    </row>
    <row r="36">
      <c r="A36" t="n">
        <v>27</v>
      </c>
      <c r="B36" t="n">
        <v>1</v>
      </c>
      <c r="C36" t="inlineStr">
        <is>
          <t>TEA WIRE RACK</t>
        </is>
      </c>
      <c r="F36" s="5" t="n"/>
      <c r="G36" s="6" t="n"/>
      <c r="S36" t="inlineStr">
        <is>
          <t>BY VENDOR</t>
        </is>
      </c>
    </row>
    <row r="37">
      <c r="A37" t="n">
        <v>28</v>
      </c>
      <c r="B37" t="n">
        <v>1</v>
      </c>
      <c r="C37" t="inlineStr">
        <is>
          <t>TRASH RECEPTACLE</t>
        </is>
      </c>
      <c r="F37" s="5" t="n"/>
      <c r="G37" s="6" t="n"/>
      <c r="S37" t="inlineStr">
        <is>
          <t>SLIM JIM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31</v>
      </c>
      <c r="B40" t="n">
        <v>1</v>
      </c>
      <c r="C40" t="inlineStr">
        <is>
          <t>KNOCK BOX</t>
        </is>
      </c>
      <c r="F40" s="5" t="n"/>
      <c r="G40" s="6" t="n"/>
      <c r="S40" t="inlineStr">
        <is>
          <t>CUSTOM FABRICATION PART OF ITEM #23</t>
        </is>
      </c>
    </row>
    <row r="41">
      <c r="A41" t="n">
        <v>32</v>
      </c>
      <c r="B41" t="n">
        <v>1</v>
      </c>
      <c r="C41" t="inlineStr">
        <is>
          <t>SYRUP WIRE RACK</t>
        </is>
      </c>
      <c r="F41" s="5" t="n"/>
      <c r="G41" s="6" t="n"/>
      <c r="S41" t="inlineStr">
        <is>
          <t>BY VENDOR</t>
        </is>
      </c>
    </row>
    <row r="42">
      <c r="A42" t="n">
        <v>33</v>
      </c>
      <c r="B42" t="n">
        <v>1</v>
      </c>
      <c r="C42" t="inlineStr">
        <is>
          <t>UNDERCOUNTER FREEZER</t>
        </is>
      </c>
      <c r="D42" t="n">
        <v>120</v>
      </c>
      <c r="E42" t="n">
        <v>1</v>
      </c>
      <c r="F42" s="5" t="n">
        <v>4</v>
      </c>
      <c r="G42" s="6">
        <f>IF(E42&gt;1,(1.732*D42*F42)/1000,(D42*F42)/1000)</f>
        <v/>
      </c>
      <c r="S42" t="inlineStr">
        <is>
          <t>MOBILE</t>
        </is>
      </c>
    </row>
    <row r="43">
      <c r="A43" t="n">
        <v>34</v>
      </c>
      <c r="B43" t="n">
        <v>1</v>
      </c>
      <c r="C43" t="inlineStr">
        <is>
          <t>ACRYLIC SURROUND</t>
        </is>
      </c>
      <c r="F43" s="5" t="n"/>
      <c r="G43" s="6" t="n"/>
      <c r="S43" t="inlineStr">
        <is>
          <t>MILLWORK / BY GENERAL CONTRACTOR</t>
        </is>
      </c>
    </row>
    <row r="44">
      <c r="A44" t="n">
        <v>35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36</v>
      </c>
      <c r="B45" t="n">
        <v>1</v>
      </c>
      <c r="C45" t="inlineStr">
        <is>
          <t>SAUCE WIRE RACK</t>
        </is>
      </c>
      <c r="F45" s="5" t="n"/>
      <c r="G45" s="6" t="n"/>
      <c r="S45" t="inlineStr">
        <is>
          <t>BY VENDOR</t>
        </is>
      </c>
    </row>
    <row r="46">
      <c r="A46" t="n">
        <v>37</v>
      </c>
      <c r="B46" t="n">
        <v>1</v>
      </c>
      <c r="C46" t="inlineStr">
        <is>
          <t>ESPRESSO MACHINE</t>
        </is>
      </c>
      <c r="D46" t="n">
        <v>208</v>
      </c>
      <c r="E46" t="n">
        <v>3</v>
      </c>
      <c r="F46" s="5" t="n">
        <v>30</v>
      </c>
      <c r="G46" s="6">
        <f>IF(E46&gt;1,(1.732*D46*F46)/1000,(D46*F46)/1000)</f>
        <v/>
      </c>
      <c r="H46" t="inlineStr">
        <is>
          <t>3/8"</t>
        </is>
      </c>
      <c r="K46" t="inlineStr">
        <is>
          <t>1 1/2"</t>
        </is>
      </c>
    </row>
    <row r="47">
      <c r="A47" t="n">
        <v>38</v>
      </c>
      <c r="B47" t="n">
        <v>1</v>
      </c>
      <c r="C47" t="inlineStr">
        <is>
          <t>DRIP TROUGH</t>
        </is>
      </c>
      <c r="F47" s="5" t="n"/>
      <c r="G47" s="6" t="n"/>
      <c r="H47" t="inlineStr">
        <is>
          <t>1/2"</t>
        </is>
      </c>
      <c r="K47" t="inlineStr">
        <is>
          <t>1/2"</t>
        </is>
      </c>
    </row>
    <row r="48">
      <c r="A48" t="n">
        <v>39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40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41</v>
      </c>
      <c r="B50" t="n">
        <v>1</v>
      </c>
      <c r="C50" t="inlineStr">
        <is>
          <t>WATER STATION</t>
        </is>
      </c>
      <c r="F50" s="5" t="n"/>
      <c r="G50" s="6" t="n"/>
      <c r="H50" t="inlineStr">
        <is>
          <t>1/2"</t>
        </is>
      </c>
      <c r="K50" t="inlineStr">
        <is>
          <t>1 1/4"</t>
        </is>
      </c>
    </row>
    <row r="51">
      <c r="A51" t="n">
        <v>42</v>
      </c>
      <c r="B51" t="n">
        <v>1</v>
      </c>
      <c r="C51" t="inlineStr">
        <is>
          <t>DIPPERWELL</t>
        </is>
      </c>
      <c r="F51" s="5" t="n"/>
      <c r="G51" s="6" t="n"/>
      <c r="H51" t="inlineStr">
        <is>
          <t>1/2"</t>
        </is>
      </c>
      <c r="K51" t="inlineStr">
        <is>
          <t>1-1/2"</t>
        </is>
      </c>
    </row>
    <row r="52">
      <c r="A52" t="n">
        <v>43</v>
      </c>
      <c r="B52" t="n">
        <v>1</v>
      </c>
      <c r="C52" t="inlineStr">
        <is>
          <t>UNDERCOUNTER REFRIGERATOR</t>
        </is>
      </c>
      <c r="D52" t="n">
        <v>120</v>
      </c>
      <c r="E52" t="n">
        <v>1</v>
      </c>
      <c r="F52" s="5" t="n">
        <v>2</v>
      </c>
      <c r="G52" s="6">
        <f>IF(E52&gt;1,(1.732*D52*F52)/1000,(D52*F52)/1000)</f>
        <v/>
      </c>
      <c r="S52" t="inlineStr">
        <is>
          <t>MOBILE</t>
        </is>
      </c>
    </row>
    <row r="53">
      <c r="A53" t="n">
        <v>44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45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t="n">
        <v>46</v>
      </c>
      <c r="B55" t="n">
        <v>1</v>
      </c>
      <c r="C55" t="inlineStr">
        <is>
          <t>FREEZER MERCHANDISER</t>
        </is>
      </c>
      <c r="D55" t="n">
        <v>120</v>
      </c>
      <c r="E55" t="n">
        <v>1</v>
      </c>
      <c r="F55" s="5" t="n">
        <v>4.6</v>
      </c>
      <c r="G55" s="6">
        <f>IF(E55&gt;1,(1.732*D55*F55)/1000,(D55*F55)/1000)</f>
        <v/>
      </c>
      <c r="S55" t="inlineStr">
        <is>
          <t>MOBILE</t>
        </is>
      </c>
    </row>
    <row r="56">
      <c r="A56" t="n">
        <v>47</v>
      </c>
      <c r="B56" t="n">
        <v>2</v>
      </c>
      <c r="C56" t="inlineStr">
        <is>
          <t>REFRIGERATED MERCHANDISER</t>
        </is>
      </c>
      <c r="D56" t="n">
        <v>120</v>
      </c>
      <c r="E56" t="n">
        <v>1</v>
      </c>
      <c r="F56" s="5" t="n">
        <v>3.1</v>
      </c>
      <c r="G56" s="6">
        <f>IF(E56&gt;1,(1.732*D56*F56)/1000,(D56*F56)/1000)</f>
        <v/>
      </c>
      <c r="S56" t="inlineStr">
        <is>
          <t>MOBILE</t>
        </is>
      </c>
    </row>
    <row r="57">
      <c r="A57" t="n">
        <v>48</v>
      </c>
      <c r="B57" t="n">
        <v>1</v>
      </c>
      <c r="C57" t="inlineStr">
        <is>
          <t>OPEN DISPLAY MERCHANDISER</t>
        </is>
      </c>
      <c r="D57" t="n">
        <v>120</v>
      </c>
      <c r="E57" t="n">
        <v>1</v>
      </c>
      <c r="F57" s="5" t="n">
        <v>16.9</v>
      </c>
      <c r="G57" s="6">
        <f>IF(E57&gt;1,(1.732*D57*F57)/1000,(D57*F57)/1000)</f>
        <v/>
      </c>
    </row>
    <row r="58">
      <c r="A58" t="n">
        <v>49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50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51</v>
      </c>
      <c r="B60" t="n">
        <v>1</v>
      </c>
      <c r="C60" t="inlineStr">
        <is>
          <t>TRASH CHUTE</t>
        </is>
      </c>
      <c r="F60" s="5" t="n"/>
      <c r="G60" s="6" t="n"/>
      <c r="S60" t="inlineStr">
        <is>
          <t>CUSTOM FABRICATION PART OF ITEM #63</t>
        </is>
      </c>
    </row>
    <row r="61">
      <c r="A61" t="n">
        <v>52</v>
      </c>
      <c r="B61" t="n">
        <v>1</v>
      </c>
      <c r="C61" t="inlineStr">
        <is>
          <t>TRASH RECEPTACLE</t>
        </is>
      </c>
      <c r="F61" s="5" t="n"/>
      <c r="G61" s="6" t="n"/>
      <c r="S61" t="inlineStr">
        <is>
          <t>SLIM JIM</t>
        </is>
      </c>
    </row>
    <row r="62">
      <c r="A62" t="n">
        <v>53</v>
      </c>
      <c r="B62" t="n">
        <v>1</v>
      </c>
      <c r="C62" t="inlineStr">
        <is>
          <t>PAPER NAPKIN DISPENSER</t>
        </is>
      </c>
      <c r="F62" s="5" t="n"/>
      <c r="G62" s="6" t="n"/>
    </row>
    <row r="63">
      <c r="A63" t="n">
        <v>54</v>
      </c>
      <c r="B63" t="n">
        <v>3</v>
      </c>
      <c r="C63" t="inlineStr">
        <is>
          <t>AIRPOT</t>
        </is>
      </c>
      <c r="F63" s="5" t="n"/>
      <c r="G63" s="6" t="n"/>
    </row>
    <row r="64">
      <c r="A64" t="n">
        <v>55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n">
        <v>56</v>
      </c>
      <c r="B65" t="n">
        <v>2</v>
      </c>
      <c r="C65" t="inlineStr">
        <is>
          <t>CONDIMENT CADDY</t>
        </is>
      </c>
      <c r="F65" s="5" t="n"/>
      <c r="G65" s="6" t="n"/>
    </row>
    <row r="66">
      <c r="A66" t="n">
        <v>57</v>
      </c>
      <c r="B66" t="n">
        <v>1</v>
      </c>
      <c r="C66" t="inlineStr">
        <is>
          <t>TRASH RECEPTACLE</t>
        </is>
      </c>
      <c r="F66" s="5" t="n"/>
      <c r="G66" s="6" t="n"/>
      <c r="S66" t="inlineStr">
        <is>
          <t>SLIM JIM</t>
        </is>
      </c>
    </row>
    <row r="67">
      <c r="A67" t="n">
        <v>58</v>
      </c>
      <c r="B67" t="n">
        <v>1</v>
      </c>
      <c r="C67" t="inlineStr">
        <is>
          <t>TRASH CHUTE</t>
        </is>
      </c>
      <c r="F67" s="5" t="n"/>
      <c r="G67" s="6" t="n"/>
      <c r="S67" t="inlineStr">
        <is>
          <t>CUSTOM FABRICATION PART OF ITEM #63</t>
        </is>
      </c>
    </row>
    <row r="68">
      <c r="A68" t="n">
        <v>59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60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61</v>
      </c>
      <c r="B70" t="n">
        <v>2</v>
      </c>
      <c r="C70" t="inlineStr">
        <is>
          <t>SELF-PAY POS SYSTEM</t>
        </is>
      </c>
      <c r="D70" t="n">
        <v>120</v>
      </c>
      <c r="E70" t="n">
        <v>1</v>
      </c>
      <c r="F70" s="5" t="n">
        <v>40</v>
      </c>
      <c r="G70" s="6">
        <f>IF(E70&gt;1,(1.732*D70*F70)/1000,(D70*F70)/1000)</f>
        <v/>
      </c>
      <c r="S70" t="inlineStr">
        <is>
          <t>BY OS&amp;E</t>
        </is>
      </c>
    </row>
    <row r="71">
      <c r="A71" t="n">
        <v>62</v>
      </c>
      <c r="B71" t="n">
        <v>2</v>
      </c>
      <c r="C71" t="inlineStr">
        <is>
          <t>POS PRINTER</t>
        </is>
      </c>
      <c r="D71" t="n">
        <v>120</v>
      </c>
      <c r="E71" t="n">
        <v>1</v>
      </c>
      <c r="F71" s="5" t="n">
        <v>10</v>
      </c>
      <c r="G71" s="6">
        <f>IF(E71&gt;1,(1.732*D71*F71)/1000,(D71*F71)/1000)</f>
        <v/>
      </c>
      <c r="S71" t="inlineStr">
        <is>
          <t>BY OS&amp;E</t>
        </is>
      </c>
    </row>
    <row r="72">
      <c r="A72" t="n">
        <v>63</v>
      </c>
      <c r="B72" t="n">
        <v>1</v>
      </c>
      <c r="C72" t="inlineStr">
        <is>
          <t>SELF CHECK-OUT COUNTER</t>
        </is>
      </c>
      <c r="D72" t="n">
        <v>120</v>
      </c>
      <c r="E72" t="n">
        <v>1</v>
      </c>
      <c r="F72" s="5" t="n">
        <v>20</v>
      </c>
      <c r="G72" s="6">
        <f>IF(E72&gt;1,(1.732*D72*F72)/1000,(D72*F72)/1000)</f>
        <v/>
      </c>
      <c r="S72" t="inlineStr">
        <is>
          <t>CUSTOM FABRICATION</t>
        </is>
      </c>
    </row>
    <row r="73">
      <c r="A73" t="n">
        <v>64</v>
      </c>
      <c r="B73" t="n">
        <v>1</v>
      </c>
      <c r="C73" t="inlineStr">
        <is>
          <t>SNACK SHELVING</t>
        </is>
      </c>
      <c r="F73" s="5" t="n"/>
      <c r="G73" s="6" t="n"/>
      <c r="S73" t="inlineStr">
        <is>
          <t>CUSTOM FABRICATION</t>
        </is>
      </c>
    </row>
    <row r="74">
      <c r="A74" t="n">
        <v>65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66</v>
      </c>
      <c r="B75" t="n">
        <v>1</v>
      </c>
      <c r="C75" t="inlineStr">
        <is>
          <t>ROBOBURGER MACHINE</t>
        </is>
      </c>
      <c r="F75" s="5" t="n"/>
      <c r="G75" s="6" t="n"/>
    </row>
    <row r="76">
      <c r="A76" t="n">
        <v>67</v>
      </c>
      <c r="B76" t="n">
        <v>1</v>
      </c>
      <c r="C76" t="inlineStr">
        <is>
          <t>SOFT SERVE ICE CREAM VENDING MACHINE</t>
        </is>
      </c>
      <c r="D76" t="n">
        <v>208</v>
      </c>
      <c r="E76" t="n">
        <v>1</v>
      </c>
      <c r="F76" s="5" t="n">
        <v>25</v>
      </c>
      <c r="G76" s="6">
        <f>IF(E76&gt;1,(1.732*D76*F76)/1000,(D76*F76)/1000)</f>
        <v/>
      </c>
    </row>
    <row r="77">
      <c r="A77" t="n">
        <v>68</v>
      </c>
      <c r="B77" t="n">
        <v>1</v>
      </c>
      <c r="C77" t="inlineStr">
        <is>
          <t>HOT FOOD VENDING MACHINE</t>
        </is>
      </c>
      <c r="D77" s="7" t="n">
        <v>260</v>
      </c>
      <c r="E77" t="n">
        <v>1</v>
      </c>
      <c r="F77" s="5" t="n">
        <v>30</v>
      </c>
      <c r="G77" s="6">
        <f>IF(E77&gt;1,(1.732*D77*F77)/1000,(D77*F77)/1000)</f>
        <v/>
      </c>
    </row>
    <row r="78">
      <c r="A78" t="n">
        <v>69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71</v>
      </c>
      <c r="B79" t="n">
        <v>1</v>
      </c>
      <c r="C79" t="inlineStr">
        <is>
          <t>PIZZA VENDING MACHINE</t>
        </is>
      </c>
      <c r="D79" s="7" t="n">
        <v>230</v>
      </c>
      <c r="E79" t="n">
        <v>3</v>
      </c>
      <c r="F79" s="5" t="n">
        <v>32</v>
      </c>
      <c r="G79" s="6">
        <f>IF(E79&gt;1,(1.732*D79*F79)/1000,(D79*F79)/1000)</f>
        <v/>
      </c>
    </row>
    <row r="80">
      <c r="A80" t="n">
        <v>72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73</v>
      </c>
      <c r="B81" t="inlineStr">
        <is>
          <t>-</t>
        </is>
      </c>
      <c r="C81" t="inlineStr">
        <is>
          <t>SPARE NUMBER</t>
        </is>
      </c>
      <c r="F81" s="5" t="n"/>
      <c r="G81" s="6" t="n"/>
    </row>
    <row r="82">
      <c r="A82" t="n">
        <v>74</v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t="inlineStr">
        <is>
          <t>75-80</t>
        </is>
      </c>
      <c r="B83" t="inlineStr">
        <is>
          <t>-</t>
        </is>
      </c>
      <c r="C83" t="inlineStr">
        <is>
          <t>SPARE NUMBER</t>
        </is>
      </c>
      <c r="F83" s="5" t="n"/>
      <c r="G83" s="6" t="n"/>
    </row>
    <row r="84">
      <c r="A84" s="3" t="inlineStr">
        <is>
          <t>BACK OF HOUSE AREA</t>
        </is>
      </c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</row>
    <row r="85">
      <c r="A85" t="n">
        <v>81</v>
      </c>
      <c r="B85" t="n">
        <v>1</v>
      </c>
      <c r="C85" t="inlineStr">
        <is>
          <t>THREE COMPARTMENT SINK</t>
        </is>
      </c>
      <c r="F85" s="5" t="n"/>
      <c r="G85" s="6" t="n"/>
      <c r="H85" t="inlineStr">
        <is>
          <t>(2)3/4"</t>
        </is>
      </c>
      <c r="I85" t="inlineStr">
        <is>
          <t>(2)3/4"</t>
        </is>
      </c>
      <c r="J85" t="n">
        <v>90</v>
      </c>
      <c r="K85" t="inlineStr">
        <is>
          <t>(3)2"</t>
        </is>
      </c>
      <c r="S85" t="inlineStr">
        <is>
          <t>CUSTOM FABRICATION</t>
        </is>
      </c>
    </row>
    <row r="86">
      <c r="A86" t="n">
        <v>82</v>
      </c>
      <c r="B86" t="n">
        <v>1</v>
      </c>
      <c r="C86" t="inlineStr">
        <is>
          <t>POT SHELF</t>
        </is>
      </c>
      <c r="F86" s="5" t="n"/>
      <c r="G86" s="6" t="n"/>
      <c r="S86" t="inlineStr">
        <is>
          <t>CUSTOM FABRICATION</t>
        </is>
      </c>
    </row>
    <row r="87">
      <c r="A87" t="n">
        <v>83</v>
      </c>
      <c r="B87" t="n">
        <v>1</v>
      </c>
      <c r="C87" t="inlineStr">
        <is>
          <t>REACH-IN FREEZER</t>
        </is>
      </c>
      <c r="D87" t="n">
        <v>120</v>
      </c>
      <c r="E87" t="n">
        <v>1</v>
      </c>
      <c r="F87" s="5" t="n">
        <v>3.7</v>
      </c>
      <c r="G87" s="6">
        <f>IF(E87&gt;1,(1.732*D87*F87)/1000,(D87*F87)/1000)</f>
        <v/>
      </c>
      <c r="S87" t="inlineStr">
        <is>
          <t>MOBILE</t>
        </is>
      </c>
    </row>
    <row r="88">
      <c r="A88" t="n">
        <v>84</v>
      </c>
      <c r="B88" t="n">
        <v>2</v>
      </c>
      <c r="C88" t="inlineStr">
        <is>
          <t>REACH-IN REFRIGERATOR</t>
        </is>
      </c>
      <c r="D88" t="n">
        <v>120</v>
      </c>
      <c r="E88" t="n">
        <v>1</v>
      </c>
      <c r="F88" s="5" t="n">
        <v>10.8</v>
      </c>
      <c r="G88" s="6">
        <f>IF(E88&gt;1,(1.732*D88*F88)/1000,(D88*F88)/1000)</f>
        <v/>
      </c>
      <c r="S88" t="inlineStr">
        <is>
          <t>MOBILE</t>
        </is>
      </c>
    </row>
    <row r="89">
      <c r="A89" t="n">
        <v>85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86</v>
      </c>
      <c r="B90" t="n">
        <v>1</v>
      </c>
      <c r="C90" t="inlineStr">
        <is>
          <t>SOILED DISH TABLE</t>
        </is>
      </c>
      <c r="F90" s="5" t="n"/>
      <c r="G90" s="6" t="n"/>
    </row>
    <row r="91">
      <c r="A91" t="n">
        <v>87</v>
      </c>
      <c r="B91" t="n">
        <v>1</v>
      </c>
      <c r="C91" t="inlineStr">
        <is>
          <t>UNDERCOUNTER DISHWASHER</t>
        </is>
      </c>
      <c r="D91" t="n">
        <v>120</v>
      </c>
      <c r="E91" t="n">
        <v>1</v>
      </c>
      <c r="F91" s="5" t="n">
        <v>12</v>
      </c>
      <c r="G91" s="6">
        <f>IF(E91&gt;1,(1.732*D91*F91)/1000,(D91*F91)/1000)</f>
        <v/>
      </c>
      <c r="H91" t="inlineStr">
        <is>
          <t>3/8"</t>
        </is>
      </c>
      <c r="K91" t="inlineStr">
        <is>
          <t>6.5"</t>
        </is>
      </c>
    </row>
    <row r="92">
      <c r="A92" t="n">
        <v>88</v>
      </c>
      <c r="B92" t="n">
        <v>1</v>
      </c>
      <c r="C92" t="inlineStr">
        <is>
          <t>HAND SINK</t>
        </is>
      </c>
      <c r="F92" s="5" t="n"/>
      <c r="G92" s="6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t="inlineStr">
        <is>
          <t>WITH VENDOR PROVIDED SOAP &amp; TOWEL DISPENSER</t>
        </is>
      </c>
    </row>
    <row r="93">
      <c r="A93" t="n">
        <v>89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90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91</v>
      </c>
      <c r="B95" t="n">
        <v>1</v>
      </c>
      <c r="C95" t="inlineStr">
        <is>
          <t>TRASH RECEPTACLE</t>
        </is>
      </c>
      <c r="F95" s="5" t="n"/>
      <c r="G95" s="6" t="n"/>
      <c r="S95" t="inlineStr">
        <is>
          <t>SLIM JIM</t>
        </is>
      </c>
    </row>
    <row r="96">
      <c r="A96" t="n">
        <v>92</v>
      </c>
      <c r="B96" t="inlineStr">
        <is>
          <t>-</t>
        </is>
      </c>
      <c r="C96" t="inlineStr">
        <is>
          <t>SPARE NUMBER</t>
        </is>
      </c>
      <c r="F96" s="5" t="n"/>
      <c r="G96" s="6" t="n"/>
    </row>
    <row r="97">
      <c r="A97" t="n">
        <v>93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n">
        <v>94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inlineStr">
        <is>
          <t>95-100</t>
        </is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inlineStr"/>
    </row>
    <row r="101">
      <c r="A101" s="8" t="inlineStr">
        <is>
          <t>Total</t>
        </is>
      </c>
      <c r="G101" s="9">
        <f>SUM(G7:G100)</f>
        <v/>
      </c>
      <c r="J101" s="9">
        <f>SUM(J7:J100)</f>
        <v/>
      </c>
      <c r="M101" s="9">
        <f>SUM(M7:M100)</f>
        <v/>
      </c>
      <c r="N101" s="9">
        <f>SUM(N7:N100)</f>
        <v/>
      </c>
      <c r="O101" s="9">
        <f>SUM(O7:O100)</f>
        <v/>
      </c>
      <c r="P101" s="9">
        <f>SUM(P7:P100)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2024-08-07T14:45:53Z</dcterms:created>
  <dcterms:modified xmlns:dcterms="http://purl.org/dc/terms/" xmlns:xsi="http://www.w3.org/2001/XMLSchema-instance" xsi:type="dcterms:W3CDTF">2024-08-07T14:45:53Z</dcterms:modified>
</cp:coreProperties>
</file>