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284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06,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PREPERATION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</v>
      </c>
      <c r="B9" t="n">
        <v>2</v>
      </c>
      <c r="C9" t="inlineStr">
        <is>
          <t>DRY STORAGE SHELVING</t>
        </is>
      </c>
      <c r="F9" s="5" t="n"/>
      <c r="G9" s="6" t="n"/>
      <c r="S9" t="inlineStr">
        <is>
          <t>FIXED FIVE TIER</t>
        </is>
      </c>
    </row>
    <row r="10">
      <c r="A10" t="n">
        <v>2</v>
      </c>
      <c r="B10" t="n">
        <v>1</v>
      </c>
      <c r="C10" t="inlineStr">
        <is>
          <t>HAND SINK</t>
        </is>
      </c>
      <c r="F10" s="5" t="n"/>
      <c r="G10" s="6" t="n"/>
      <c r="H10" t="inlineStr">
        <is>
          <t>1/2"</t>
        </is>
      </c>
      <c r="I10" t="inlineStr">
        <is>
          <t>1/2"</t>
        </is>
      </c>
      <c r="J10" t="n">
        <v>5</v>
      </c>
      <c r="L10" t="inlineStr">
        <is>
          <t>1-1/2"</t>
        </is>
      </c>
      <c r="S10" t="inlineStr">
        <is>
          <t>WITH VENDOR PROVIDED SOAP &amp; TOWEL DISPENSER</t>
        </is>
      </c>
    </row>
    <row r="11">
      <c r="A11" t="n">
        <v>3</v>
      </c>
      <c r="B11" t="inlineStr">
        <is>
          <t>-</t>
        </is>
      </c>
      <c r="C11" t="inlineStr">
        <is>
          <t>SPARE NUMBER</t>
        </is>
      </c>
      <c r="F11" s="5" t="n"/>
      <c r="G11" s="6" t="n"/>
    </row>
    <row r="12">
      <c r="A12" t="n">
        <v>4</v>
      </c>
      <c r="B12" t="n">
        <v>1</v>
      </c>
      <c r="C12" t="inlineStr">
        <is>
          <t>TRASH RECEPTACLE</t>
        </is>
      </c>
      <c r="F12" s="5" t="n"/>
      <c r="G12" s="6" t="n"/>
      <c r="S12" t="inlineStr">
        <is>
          <t>SLIM JIM</t>
        </is>
      </c>
    </row>
    <row r="13">
      <c r="A13" t="n">
        <v>5</v>
      </c>
      <c r="B13" t="inlineStr">
        <is>
          <t>-</t>
        </is>
      </c>
      <c r="C13" t="inlineStr">
        <is>
          <t>SPARE NUMBER</t>
        </is>
      </c>
      <c r="F13" s="5" t="n"/>
      <c r="G13" s="6" t="n"/>
    </row>
    <row r="14">
      <c r="A14" t="n">
        <v>6</v>
      </c>
      <c r="B14" t="n">
        <v>1</v>
      </c>
      <c r="C14" t="inlineStr">
        <is>
          <t>DOUBLE WALL SHELF</t>
        </is>
      </c>
      <c r="F14" s="5" t="n"/>
      <c r="G14" s="6" t="n"/>
      <c r="S14" t="inlineStr">
        <is>
          <t>CUSTOM FABRICATION</t>
        </is>
      </c>
    </row>
    <row r="15">
      <c r="A15" t="n">
        <v>7</v>
      </c>
      <c r="B15" t="n">
        <v>1</v>
      </c>
      <c r="C15" t="inlineStr">
        <is>
          <t>TRASH RECEPTACLE</t>
        </is>
      </c>
      <c r="F15" s="5" t="n"/>
      <c r="G15" s="6" t="n"/>
      <c r="S15" t="inlineStr">
        <is>
          <t>WITH LID AND DOLLY</t>
        </is>
      </c>
    </row>
    <row r="16">
      <c r="A16" t="n">
        <v>8</v>
      </c>
      <c r="B16" t="n">
        <v>1</v>
      </c>
      <c r="C16" t="inlineStr">
        <is>
          <t>WORK TABLE WITH SINK</t>
        </is>
      </c>
      <c r="D16" t="n">
        <v>120</v>
      </c>
      <c r="E16" t="n">
        <v>1</v>
      </c>
      <c r="F16" s="5" t="n">
        <v>20</v>
      </c>
      <c r="G16" s="6">
        <f>IF(E16&gt;1,(1.732*D16*F16)/1000,(D16*F16)/1000)</f>
        <v/>
      </c>
      <c r="H16" t="inlineStr">
        <is>
          <t>1/2"</t>
        </is>
      </c>
      <c r="I16" t="inlineStr">
        <is>
          <t>1/2"</t>
        </is>
      </c>
      <c r="J16" t="n">
        <v>15</v>
      </c>
      <c r="K16" t="inlineStr">
        <is>
          <t>1-1/2"</t>
        </is>
      </c>
      <c r="S16" t="inlineStr">
        <is>
          <t>CUSTOM FABRICATION</t>
        </is>
      </c>
    </row>
    <row r="17">
      <c r="A17" t="n">
        <v>9</v>
      </c>
      <c r="B17" t="inlineStr">
        <is>
          <t>-</t>
        </is>
      </c>
      <c r="C17" t="inlineStr">
        <is>
          <t>SPARE NUMBER</t>
        </is>
      </c>
      <c r="F17" s="5" t="n"/>
      <c r="G17" s="6" t="n"/>
    </row>
    <row r="18">
      <c r="A18" t="n">
        <v>10</v>
      </c>
      <c r="B18" t="inlineStr">
        <is>
          <t>-</t>
        </is>
      </c>
      <c r="C18" t="inlineStr">
        <is>
          <t>SPARE NUMBER</t>
        </is>
      </c>
      <c r="F18" s="5" t="n"/>
      <c r="G18" s="6" t="n"/>
    </row>
    <row r="19">
      <c r="A19" s="3" t="inlineStr">
        <is>
          <t>VEGETABLE AND SUSHI PREPERATION AREA</t>
        </is>
      </c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</row>
    <row r="20">
      <c r="A20" t="n">
        <v>11</v>
      </c>
      <c r="B20" t="n">
        <v>1</v>
      </c>
      <c r="C20" t="inlineStr">
        <is>
          <t>REACH-IN FREEZER</t>
        </is>
      </c>
      <c r="D20" t="n">
        <v>120</v>
      </c>
      <c r="E20" t="n">
        <v>1</v>
      </c>
      <c r="F20" s="5" t="n">
        <v>6</v>
      </c>
      <c r="G20" s="6">
        <f>IF(E20&gt;1,(1.732*D20*F20)/1000,(D20*F20)/1000)</f>
        <v/>
      </c>
      <c r="S20" t="inlineStr">
        <is>
          <t>MOBILE</t>
        </is>
      </c>
    </row>
    <row r="21">
      <c r="A21" t="n">
        <v>12</v>
      </c>
      <c r="B21" t="n">
        <v>1</v>
      </c>
      <c r="C21" t="inlineStr">
        <is>
          <t>KNIFE SANITIZER</t>
        </is>
      </c>
      <c r="D21" t="n">
        <v>120</v>
      </c>
      <c r="E21" t="n">
        <v>1</v>
      </c>
      <c r="F21" s="5" t="n">
        <v>10</v>
      </c>
      <c r="G21" s="6">
        <f>IF(E21&gt;1,(1.732*D21*F21)/1000,(D21*F21)/1000)</f>
        <v/>
      </c>
      <c r="S21" t="inlineStr">
        <is>
          <t>WALL MOUNTED</t>
        </is>
      </c>
    </row>
    <row r="22">
      <c r="A22" t="n">
        <v>13</v>
      </c>
      <c r="B22" t="n">
        <v>2</v>
      </c>
      <c r="C22" t="inlineStr">
        <is>
          <t>CUTTING BOARD</t>
        </is>
      </c>
      <c r="F22" s="5" t="n"/>
      <c r="G22" s="6" t="n"/>
      <c r="S22" t="inlineStr">
        <is>
          <t>CUSTOM FABRICATION PART OF ITEM #26</t>
        </is>
      </c>
    </row>
    <row r="23">
      <c r="A23" t="n">
        <v>14</v>
      </c>
      <c r="B23" t="n">
        <v>1</v>
      </c>
      <c r="C23" t="inlineStr">
        <is>
          <t>UNDERCOUNTER REFRIGERATOR</t>
        </is>
      </c>
      <c r="D23" t="n">
        <v>120</v>
      </c>
      <c r="E23" t="n">
        <v>1</v>
      </c>
      <c r="F23" s="5" t="n">
        <v>8</v>
      </c>
      <c r="G23" s="6">
        <f>IF(E23&gt;1,(1.732*D23*F23)/1000,(D23*F23)/1000)</f>
        <v/>
      </c>
      <c r="K23" t="inlineStr">
        <is>
          <t>1"</t>
        </is>
      </c>
      <c r="S23" t="inlineStr">
        <is>
          <t>CUSTOM FABRICATION WITH DRAWERS PART OF ITEM#26</t>
        </is>
      </c>
    </row>
    <row r="24">
      <c r="A24" t="n">
        <v>15</v>
      </c>
      <c r="B24" t="inlineStr">
        <is>
          <t>-</t>
        </is>
      </c>
      <c r="C24" t="inlineStr">
        <is>
          <t>SPARE NUMBER</t>
        </is>
      </c>
      <c r="F24" s="5" t="n"/>
      <c r="G24" s="6" t="n"/>
    </row>
    <row r="25">
      <c r="A25" t="n">
        <v>16</v>
      </c>
      <c r="B25" t="n">
        <v>1</v>
      </c>
      <c r="C25" t="inlineStr">
        <is>
          <t>RICE WARMER</t>
        </is>
      </c>
      <c r="D25" t="n">
        <v>120</v>
      </c>
      <c r="E25" t="n">
        <v>1</v>
      </c>
      <c r="F25" s="5" t="n">
        <v>0.4</v>
      </c>
      <c r="G25" s="6">
        <f>IF(E25&gt;1,(1.732*D25*F25)/1000,(D25*F25)/1000)</f>
        <v/>
      </c>
    </row>
    <row r="26">
      <c r="A26" t="n">
        <v>17</v>
      </c>
      <c r="B26" t="n">
        <v>1</v>
      </c>
      <c r="C26" t="inlineStr">
        <is>
          <t>DOUBLE WALL SHELF</t>
        </is>
      </c>
      <c r="F26" s="5" t="n"/>
      <c r="G26" s="6" t="n"/>
      <c r="S26" t="inlineStr">
        <is>
          <t>CUSTOM FABRICATION</t>
        </is>
      </c>
    </row>
    <row r="27">
      <c r="A27" t="n">
        <v>18</v>
      </c>
      <c r="B27" t="n">
        <v>1</v>
      </c>
      <c r="C27" t="inlineStr">
        <is>
          <t>BLENDER</t>
        </is>
      </c>
      <c r="D27" t="n">
        <v>120</v>
      </c>
      <c r="E27" t="n">
        <v>1</v>
      </c>
      <c r="F27" s="5" t="n">
        <v>13</v>
      </c>
      <c r="G27" s="6">
        <f>IF(E27&gt;1,(1.732*D27*F27)/1000,(D27*F27)/1000)</f>
        <v/>
      </c>
    </row>
    <row r="28">
      <c r="A28" t="n">
        <v>19</v>
      </c>
      <c r="B28" t="inlineStr">
        <is>
          <t>-</t>
        </is>
      </c>
      <c r="C28" t="inlineStr">
        <is>
          <t>SPARE NUMBER</t>
        </is>
      </c>
      <c r="F28" s="5" t="n"/>
      <c r="G28" s="6" t="n"/>
    </row>
    <row r="29">
      <c r="A29" t="n">
        <v>20</v>
      </c>
      <c r="B29" t="inlineStr">
        <is>
          <t>-</t>
        </is>
      </c>
      <c r="C29" t="inlineStr">
        <is>
          <t>SPARE NUMBER</t>
        </is>
      </c>
      <c r="F29" s="5" t="n"/>
      <c r="G29" s="6" t="n"/>
    </row>
    <row r="30">
      <c r="A30" t="n">
        <v>21</v>
      </c>
      <c r="B30" t="n">
        <v>1</v>
      </c>
      <c r="C30" t="inlineStr">
        <is>
          <t>VEGETABLE SLICER</t>
        </is>
      </c>
      <c r="D30" t="n">
        <v>120</v>
      </c>
      <c r="E30" t="n">
        <v>1</v>
      </c>
      <c r="F30" s="5" t="n">
        <v>3</v>
      </c>
      <c r="G30" s="6">
        <f>IF(E30&gt;1,(1.732*D30*F30)/1000,(D30*F30)/1000)</f>
        <v/>
      </c>
    </row>
    <row r="31">
      <c r="A31" t="n">
        <v>22</v>
      </c>
      <c r="B31" t="n">
        <v>1</v>
      </c>
      <c r="C31" t="inlineStr">
        <is>
          <t>TRASH CHUTE</t>
        </is>
      </c>
      <c r="F31" s="5" t="n"/>
      <c r="G31" s="6" t="n"/>
      <c r="S31" t="inlineStr">
        <is>
          <t>CUSTOM FABRICATION PART OF ITEM #26</t>
        </is>
      </c>
    </row>
    <row r="32">
      <c r="A32" t="n">
        <v>23</v>
      </c>
      <c r="B32" t="n">
        <v>1</v>
      </c>
      <c r="C32" t="inlineStr">
        <is>
          <t>TRASH RECEPTACLE</t>
        </is>
      </c>
      <c r="F32" s="5" t="n"/>
      <c r="G32" s="6" t="n"/>
      <c r="S32" t="inlineStr">
        <is>
          <t>SLIM JIM</t>
        </is>
      </c>
    </row>
    <row r="33">
      <c r="A33" t="n">
        <v>24</v>
      </c>
      <c r="B33" t="n">
        <v>1</v>
      </c>
      <c r="C33" t="inlineStr">
        <is>
          <t>DROP-IN HAND SINK</t>
        </is>
      </c>
      <c r="F33" s="5" t="n"/>
      <c r="G33" s="6" t="n"/>
      <c r="H33" t="inlineStr">
        <is>
          <t>1/2"</t>
        </is>
      </c>
      <c r="I33" t="inlineStr">
        <is>
          <t>1/2"</t>
        </is>
      </c>
      <c r="J33" t="n">
        <v>5</v>
      </c>
      <c r="L33" t="inlineStr">
        <is>
          <t>1-1/2"</t>
        </is>
      </c>
      <c r="S33" t="inlineStr">
        <is>
          <t>WITH SOAP &amp; TOWEL DISPENSER</t>
        </is>
      </c>
    </row>
    <row r="34">
      <c r="A34" t="n">
        <v>25</v>
      </c>
      <c r="B34" t="inlineStr">
        <is>
          <t>-</t>
        </is>
      </c>
      <c r="C34" t="inlineStr">
        <is>
          <t>SPARE NUMBER</t>
        </is>
      </c>
      <c r="F34" s="5" t="n"/>
      <c r="G34" s="6" t="n"/>
    </row>
    <row r="35">
      <c r="A35" t="n">
        <v>26</v>
      </c>
      <c r="B35" t="n">
        <v>1</v>
      </c>
      <c r="C35" t="inlineStr">
        <is>
          <t>WORK TABLE WITH SINK</t>
        </is>
      </c>
      <c r="D35" t="n">
        <v>120</v>
      </c>
      <c r="E35" t="n">
        <v>1</v>
      </c>
      <c r="F35" s="5" t="n">
        <v>40</v>
      </c>
      <c r="G35" s="6">
        <f>IF(E35&gt;1,(1.732*D35*F35)/1000,(D35*F35)/1000)</f>
        <v/>
      </c>
      <c r="H35" t="inlineStr">
        <is>
          <t>1/2"</t>
        </is>
      </c>
      <c r="I35" t="inlineStr">
        <is>
          <t>1/2"</t>
        </is>
      </c>
      <c r="J35" t="n">
        <v>15</v>
      </c>
      <c r="K35" t="inlineStr">
        <is>
          <t>1-1/2"</t>
        </is>
      </c>
      <c r="S35" t="inlineStr">
        <is>
          <t>CUSTOM FABRICATION</t>
        </is>
      </c>
    </row>
    <row r="36">
      <c r="A36" t="n">
        <v>27</v>
      </c>
      <c r="B36" t="n">
        <v>1</v>
      </c>
      <c r="C36" t="inlineStr">
        <is>
          <t>WALK-IN COOLER</t>
        </is>
      </c>
      <c r="D36" t="n">
        <v>120</v>
      </c>
      <c r="E36" t="n">
        <v>1</v>
      </c>
      <c r="F36" s="5" t="n">
        <v>20</v>
      </c>
      <c r="G36" s="6">
        <f>IF(E36&gt;1,(1.732*D36*F36)/1000,(D36*F36)/1000)</f>
        <v/>
      </c>
    </row>
    <row r="37">
      <c r="A37" t="n">
        <v>28</v>
      </c>
      <c r="B37" t="n">
        <v>1</v>
      </c>
      <c r="C37" t="inlineStr">
        <is>
          <t>FLOOR TROUGH &amp; GRATE</t>
        </is>
      </c>
      <c r="F37" s="5" t="n"/>
      <c r="G37" s="6" t="n"/>
      <c r="L37" t="inlineStr">
        <is>
          <t>2"</t>
        </is>
      </c>
      <c r="S37" t="inlineStr">
        <is>
          <t>CUSTOM FABRICATION</t>
        </is>
      </c>
    </row>
    <row r="38">
      <c r="A38" t="n">
        <v>29</v>
      </c>
      <c r="B38" t="inlineStr">
        <is>
          <t>-</t>
        </is>
      </c>
      <c r="C38" t="inlineStr">
        <is>
          <t>SPARE NUMBER</t>
        </is>
      </c>
      <c r="F38" s="5" t="n"/>
      <c r="G38" s="6" t="n"/>
    </row>
    <row r="39">
      <c r="A39" t="n">
        <v>30</v>
      </c>
      <c r="B39" t="inlineStr">
        <is>
          <t>-</t>
        </is>
      </c>
      <c r="C39" t="inlineStr">
        <is>
          <t>SPARE NUMBER</t>
        </is>
      </c>
      <c r="F39" s="5" t="n"/>
      <c r="G39" s="6" t="n"/>
    </row>
    <row r="40">
      <c r="A40" t="n">
        <v>31</v>
      </c>
      <c r="B40" t="n">
        <v>5</v>
      </c>
      <c r="C40" t="inlineStr">
        <is>
          <t>COOLER STORAGE SHELVING</t>
        </is>
      </c>
      <c r="F40" s="5" t="n"/>
      <c r="G40" s="6" t="n"/>
      <c r="S40" t="inlineStr">
        <is>
          <t>MOBILE FIVE TIER</t>
        </is>
      </c>
    </row>
    <row r="41">
      <c r="A41" t="n">
        <v>32</v>
      </c>
      <c r="B41" t="n">
        <v>1</v>
      </c>
      <c r="C41" t="inlineStr">
        <is>
          <t>EVAPORATOR COIL</t>
        </is>
      </c>
      <c r="D41" t="n">
        <v>120</v>
      </c>
      <c r="E41" t="n">
        <v>1</v>
      </c>
      <c r="F41" s="5" t="n">
        <v>0.9</v>
      </c>
      <c r="G41" s="6">
        <f>IF(E41&gt;1,(1.732*D41*F41)/1000,(D41*F41)/1000)</f>
        <v/>
      </c>
      <c r="K41" t="inlineStr">
        <is>
          <t>3/4"</t>
        </is>
      </c>
      <c r="S41" t="inlineStr">
        <is>
          <t>ON EMERGENCY POWER</t>
        </is>
      </c>
    </row>
    <row r="42">
      <c r="A42" t="n">
        <v>33</v>
      </c>
      <c r="B42" t="n">
        <v>1</v>
      </c>
      <c r="C42" t="inlineStr">
        <is>
          <t>COOLER CONDENSING UNIT</t>
        </is>
      </c>
      <c r="D42" t="n">
        <v>208</v>
      </c>
      <c r="E42" t="n">
        <v>3</v>
      </c>
      <c r="F42" s="5" t="n">
        <v>4.7</v>
      </c>
      <c r="G42" s="6">
        <f>IF(E42&gt;1,(1.732*D42*F42)/1000,(D42*F42)/1000)</f>
        <v/>
      </c>
      <c r="P42" t="n">
        <v>8675</v>
      </c>
      <c r="Q42" t="inlineStr">
        <is>
          <t>1/2"</t>
        </is>
      </c>
      <c r="R42" t="inlineStr">
        <is>
          <t>1/2"</t>
        </is>
      </c>
      <c r="S42" t="inlineStr">
        <is>
          <t>ON EMERGENCY POWER</t>
        </is>
      </c>
    </row>
    <row r="43">
      <c r="A43" t="n">
        <v>34</v>
      </c>
      <c r="B43" t="inlineStr">
        <is>
          <t>-</t>
        </is>
      </c>
      <c r="C43" t="inlineStr">
        <is>
          <t>SPARE NUMBER</t>
        </is>
      </c>
      <c r="F43" s="5" t="n"/>
      <c r="G43" s="6" t="n"/>
    </row>
    <row r="44">
      <c r="A44" t="inlineStr">
        <is>
          <t>35- 40</t>
        </is>
      </c>
      <c r="B44" t="inlineStr">
        <is>
          <t>-</t>
        </is>
      </c>
      <c r="C44" t="inlineStr">
        <is>
          <t>SPARE NUMBERS</t>
        </is>
      </c>
      <c r="F44" s="5" t="n"/>
      <c r="G44" s="6" t="n"/>
    </row>
    <row r="45">
      <c r="A45" s="3" t="inlineStr">
        <is>
          <t>PASTRY AREA</t>
        </is>
      </c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</row>
    <row r="46">
      <c r="A46" t="n">
        <v>41</v>
      </c>
      <c r="B46" t="n">
        <v>1</v>
      </c>
      <c r="C46" t="inlineStr">
        <is>
          <t>WORK COUNTER</t>
        </is>
      </c>
      <c r="D46" t="n">
        <v>120</v>
      </c>
      <c r="E46" t="n">
        <v>1</v>
      </c>
      <c r="F46" s="5" t="n">
        <v>20</v>
      </c>
      <c r="G46" s="6">
        <f>IF(E46&gt;1,(1.732*D46*F46)/1000,(D46*F46)/1000)</f>
        <v/>
      </c>
      <c r="S46" t="inlineStr">
        <is>
          <t>CUSTOM FABRICATION WITH GRANITE TOP</t>
        </is>
      </c>
    </row>
    <row r="47">
      <c r="A47" t="n">
        <v>42</v>
      </c>
      <c r="B47" t="n">
        <v>1</v>
      </c>
      <c r="C47" t="inlineStr">
        <is>
          <t>DROP-IN HAND SINK</t>
        </is>
      </c>
      <c r="F47" s="5" t="n"/>
      <c r="G47" s="6" t="n"/>
      <c r="H47" t="inlineStr">
        <is>
          <t>1/2"</t>
        </is>
      </c>
      <c r="I47" t="inlineStr">
        <is>
          <t>1/2"</t>
        </is>
      </c>
      <c r="J47" t="n">
        <v>5</v>
      </c>
      <c r="L47" t="inlineStr">
        <is>
          <t>1-1/2"</t>
        </is>
      </c>
      <c r="S47" t="inlineStr">
        <is>
          <t>WITH SOAP &amp; TOWEL DISPENSER</t>
        </is>
      </c>
    </row>
    <row r="48">
      <c r="A48" t="n">
        <v>43</v>
      </c>
      <c r="B48" t="n">
        <v>1</v>
      </c>
      <c r="C48" t="inlineStr">
        <is>
          <t>TRASH RECEPTACLE</t>
        </is>
      </c>
      <c r="F48" s="5" t="n"/>
      <c r="G48" s="6" t="n"/>
      <c r="S48" t="inlineStr">
        <is>
          <t>SLIM JIM</t>
        </is>
      </c>
    </row>
    <row r="49">
      <c r="A49" t="n">
        <v>44</v>
      </c>
      <c r="B49" t="n">
        <v>1</v>
      </c>
      <c r="C49" t="inlineStr">
        <is>
          <t>TRASH CHUTE</t>
        </is>
      </c>
      <c r="F49" s="5" t="n"/>
      <c r="G49" s="6" t="n"/>
      <c r="S49" t="inlineStr">
        <is>
          <t>CUSTOM FABRICATION PART OF ITEM #41</t>
        </is>
      </c>
    </row>
    <row r="50">
      <c r="A50" t="n">
        <v>45</v>
      </c>
      <c r="B50" t="inlineStr">
        <is>
          <t>-</t>
        </is>
      </c>
      <c r="C50" t="inlineStr">
        <is>
          <t>SPARE NUMBER</t>
        </is>
      </c>
      <c r="F50" s="5" t="n"/>
      <c r="G50" s="6" t="n"/>
    </row>
    <row r="51">
      <c r="A51" t="n">
        <v>46</v>
      </c>
      <c r="B51" t="n">
        <v>1</v>
      </c>
      <c r="C51" t="inlineStr">
        <is>
          <t>5 QT. MIXER</t>
        </is>
      </c>
      <c r="D51" t="n">
        <v>120</v>
      </c>
      <c r="E51" t="n">
        <v>1</v>
      </c>
      <c r="F51" s="5" t="n">
        <v>15</v>
      </c>
      <c r="G51" s="6">
        <f>IF(E51&gt;1,(1.732*D51*F51)/1000,(D51*F51)/1000)</f>
        <v/>
      </c>
    </row>
    <row r="52">
      <c r="A52" t="n">
        <v>47</v>
      </c>
      <c r="B52" t="n">
        <v>1</v>
      </c>
      <c r="C52" t="inlineStr">
        <is>
          <t>SHAVED ICE MACHINE</t>
        </is>
      </c>
      <c r="D52" t="n">
        <v>120</v>
      </c>
      <c r="E52" t="n">
        <v>1</v>
      </c>
      <c r="F52" s="5" t="n">
        <v>5.4</v>
      </c>
      <c r="G52" s="6">
        <f>IF(E52&gt;1,(1.732*D52*F52)/1000,(D52*F52)/1000)</f>
        <v/>
      </c>
    </row>
    <row r="53">
      <c r="A53" t="n">
        <v>48</v>
      </c>
      <c r="B53" t="n">
        <v>1</v>
      </c>
      <c r="C53" t="inlineStr">
        <is>
          <t>DESSERT FREEZER</t>
        </is>
      </c>
      <c r="D53" t="n">
        <v>120</v>
      </c>
      <c r="E53" t="n">
        <v>1</v>
      </c>
      <c r="F53" s="5" t="n">
        <v>7.9</v>
      </c>
      <c r="G53" s="6">
        <f>IF(E53&gt;1,(1.732*D53*F53)/1000,(D53*F53)/1000)</f>
        <v/>
      </c>
    </row>
    <row r="54">
      <c r="A54" t="n">
        <v>49</v>
      </c>
      <c r="B54" t="inlineStr">
        <is>
          <t>-</t>
        </is>
      </c>
      <c r="C54" t="inlineStr">
        <is>
          <t>SPARE NUMBER</t>
        </is>
      </c>
      <c r="F54" s="5" t="n"/>
      <c r="G54" s="6" t="n"/>
    </row>
    <row r="55">
      <c r="A55" t="n">
        <v>50</v>
      </c>
      <c r="B55" t="inlineStr">
        <is>
          <t>-</t>
        </is>
      </c>
      <c r="C55" t="inlineStr">
        <is>
          <t>SPARE NUMBER</t>
        </is>
      </c>
      <c r="F55" s="5" t="n"/>
      <c r="G55" s="6" t="n"/>
    </row>
    <row r="56">
      <c r="A56" t="n">
        <v>51</v>
      </c>
      <c r="B56" t="n">
        <v>1</v>
      </c>
      <c r="C56" t="inlineStr">
        <is>
          <t>UNDERCOUNTER REFRIGERATOR</t>
        </is>
      </c>
      <c r="D56" t="n">
        <v>120</v>
      </c>
      <c r="E56" t="n">
        <v>1</v>
      </c>
      <c r="F56" s="5" t="n">
        <v>8</v>
      </c>
      <c r="G56" s="6">
        <f>IF(E56&gt;1,(1.732*D56*F56)/1000,(D56*F56)/1000)</f>
        <v/>
      </c>
      <c r="K56" t="inlineStr">
        <is>
          <t>1"</t>
        </is>
      </c>
      <c r="S56" t="inlineStr">
        <is>
          <t>CUSTOM FABRICATION WITH DRAWERS PART OF ITEM#41</t>
        </is>
      </c>
    </row>
    <row r="57">
      <c r="A57" t="n">
        <v>52</v>
      </c>
      <c r="B57" t="n">
        <v>1</v>
      </c>
      <c r="C57" t="inlineStr">
        <is>
          <t>DOUBLE WALL SHELF</t>
        </is>
      </c>
      <c r="F57" s="5" t="n"/>
      <c r="G57" s="6" t="n"/>
      <c r="S57" t="inlineStr">
        <is>
          <t>CUSTOM FABRICATION</t>
        </is>
      </c>
    </row>
    <row r="58">
      <c r="A58" t="n">
        <v>53</v>
      </c>
      <c r="B58" t="n">
        <v>1</v>
      </c>
      <c r="C58" t="inlineStr">
        <is>
          <t>MARBLE TOP</t>
        </is>
      </c>
      <c r="F58" s="5" t="n"/>
      <c r="G58" s="6" t="n"/>
      <c r="S58" t="inlineStr">
        <is>
          <t>CUSTOM FABRICATION PART OF ITEM #41</t>
        </is>
      </c>
    </row>
    <row r="59">
      <c r="A59" t="n">
        <v>54</v>
      </c>
      <c r="B59" t="inlineStr">
        <is>
          <t>-</t>
        </is>
      </c>
      <c r="C59" t="inlineStr">
        <is>
          <t>SPARE NUMBER</t>
        </is>
      </c>
      <c r="F59" s="5" t="n"/>
      <c r="G59" s="6" t="n"/>
    </row>
    <row r="60">
      <c r="A60" t="inlineStr">
        <is>
          <t>55- 60</t>
        </is>
      </c>
      <c r="B60" t="inlineStr">
        <is>
          <t>-</t>
        </is>
      </c>
      <c r="C60" t="inlineStr">
        <is>
          <t>SPARE NUMBERS</t>
        </is>
      </c>
      <c r="F60" s="5" t="n"/>
      <c r="G60" s="6" t="n"/>
    </row>
    <row r="61">
      <c r="A61" s="3" t="inlineStr">
        <is>
          <t>COOKING AND PICKUP AREA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</row>
    <row r="62">
      <c r="A62" t="inlineStr">
        <is>
          <t>61L</t>
        </is>
      </c>
      <c r="B62" t="n">
        <v>1</v>
      </c>
      <c r="C62" t="inlineStr">
        <is>
          <t>EXHAUST HOOD</t>
        </is>
      </c>
      <c r="D62" t="n">
        <v>120</v>
      </c>
      <c r="E62" t="n">
        <v>1</v>
      </c>
      <c r="F62" s="5" t="n">
        <v>20</v>
      </c>
      <c r="G62" s="6">
        <f>IF(E62&gt;1,(1.732*D62*F62)/1000,(D62*F62)/1000)</f>
        <v/>
      </c>
      <c r="N62" t="n">
        <v>667</v>
      </c>
      <c r="O62" t="n">
        <v>614</v>
      </c>
      <c r="S62" t="inlineStr">
        <is>
          <t>WITH MAKE-UP AIR</t>
        </is>
      </c>
    </row>
    <row r="63">
      <c r="A63" t="inlineStr">
        <is>
          <t>61M</t>
        </is>
      </c>
      <c r="B63" t="n">
        <v>1</v>
      </c>
      <c r="C63" t="inlineStr">
        <is>
          <t>EXHAUST HOOD</t>
        </is>
      </c>
      <c r="D63" t="n">
        <v>120</v>
      </c>
      <c r="E63" t="n">
        <v>1</v>
      </c>
      <c r="F63" s="5" t="n">
        <v>20</v>
      </c>
      <c r="G63" s="6">
        <f>IF(E63&gt;1,(1.732*D63*F63)/1000,(D63*F63)/1000)</f>
        <v/>
      </c>
      <c r="N63" t="n">
        <v>1200</v>
      </c>
      <c r="O63" t="n">
        <v>1020</v>
      </c>
      <c r="S63" t="inlineStr">
        <is>
          <t>WITH MAKE-UP AIR</t>
        </is>
      </c>
    </row>
    <row r="64">
      <c r="A64" t="inlineStr">
        <is>
          <t>61R</t>
        </is>
      </c>
      <c r="B64" t="n">
        <v>1</v>
      </c>
      <c r="C64" t="inlineStr">
        <is>
          <t>EXHAUST HOOD</t>
        </is>
      </c>
      <c r="D64" t="n">
        <v>120</v>
      </c>
      <c r="E64" t="n">
        <v>1</v>
      </c>
      <c r="F64" s="5" t="n">
        <v>20</v>
      </c>
      <c r="G64" s="6">
        <f>IF(E64&gt;1,(1.732*D64*F64)/1000,(D64*F64)/1000)</f>
        <v/>
      </c>
      <c r="N64" t="n">
        <v>2956</v>
      </c>
      <c r="O64" t="n">
        <v>2217</v>
      </c>
      <c r="S64" t="inlineStr">
        <is>
          <t>WITH MAKE-UP AIR</t>
        </is>
      </c>
    </row>
    <row r="65">
      <c r="A65" t="n">
        <v>62</v>
      </c>
      <c r="B65" t="n">
        <v>1</v>
      </c>
      <c r="C65" t="inlineStr">
        <is>
          <t>SPREADER</t>
        </is>
      </c>
      <c r="F65" s="5" t="n"/>
      <c r="G65" s="6" t="n"/>
    </row>
    <row r="66">
      <c r="A66" t="n">
        <v>63</v>
      </c>
      <c r="B66" t="n">
        <v>2</v>
      </c>
      <c r="C66" t="inlineStr">
        <is>
          <t>TEMPURA FRYER</t>
        </is>
      </c>
      <c r="F66" s="5" t="n"/>
      <c r="G66" s="6" t="n"/>
      <c r="M66" t="n">
        <v>122000</v>
      </c>
    </row>
    <row r="67">
      <c r="A67" t="n">
        <v>64</v>
      </c>
      <c r="B67" t="n">
        <v>1</v>
      </c>
      <c r="C67" t="inlineStr">
        <is>
          <t>SPREADER</t>
        </is>
      </c>
      <c r="F67" s="5" t="n"/>
      <c r="G67" s="6" t="n"/>
    </row>
    <row r="68">
      <c r="A68" t="n">
        <v>65</v>
      </c>
      <c r="B68" t="inlineStr">
        <is>
          <t>-</t>
        </is>
      </c>
      <c r="C68" t="inlineStr">
        <is>
          <t>SPARE NUMBER</t>
        </is>
      </c>
      <c r="F68" s="5" t="n"/>
      <c r="G68" s="6" t="n"/>
    </row>
    <row r="69">
      <c r="A69" t="n">
        <v>66</v>
      </c>
      <c r="B69" t="n">
        <v>1</v>
      </c>
      <c r="C69" t="inlineStr">
        <is>
          <t>MODULAR CHARBROILER</t>
        </is>
      </c>
      <c r="F69" s="5" t="n"/>
      <c r="G69" s="6" t="n"/>
      <c r="M69" t="n">
        <v>90000</v>
      </c>
    </row>
    <row r="70">
      <c r="A70" t="n">
        <v>67</v>
      </c>
      <c r="B70" t="n">
        <v>1</v>
      </c>
      <c r="C70" t="inlineStr">
        <is>
          <t>REFRIGERATED EQUIPMENT STAND</t>
        </is>
      </c>
      <c r="D70" t="n">
        <v>120</v>
      </c>
      <c r="E70" t="n">
        <v>1</v>
      </c>
      <c r="F70" s="5" t="n">
        <v>12.6</v>
      </c>
      <c r="G70" s="6">
        <f>IF(E70&gt;1,(1.732*D70*F70)/1000,(D70*F70)/1000)</f>
        <v/>
      </c>
      <c r="S70" t="inlineStr">
        <is>
          <t>MOBILE</t>
        </is>
      </c>
    </row>
    <row r="71">
      <c r="A71" t="n">
        <v>68</v>
      </c>
      <c r="B71" t="n">
        <v>1</v>
      </c>
      <c r="C71" t="inlineStr">
        <is>
          <t>TUBULAR WALL SHELF</t>
        </is>
      </c>
      <c r="F71" s="5" t="n"/>
      <c r="G71" s="6" t="n"/>
      <c r="S71" t="inlineStr">
        <is>
          <t>CUSTOM FABRICATION</t>
        </is>
      </c>
    </row>
    <row r="72">
      <c r="A72" t="n">
        <v>69</v>
      </c>
      <c r="B72" t="inlineStr">
        <is>
          <t>-</t>
        </is>
      </c>
      <c r="C72" t="inlineStr">
        <is>
          <t>SPARE NUMBER</t>
        </is>
      </c>
      <c r="F72" s="5" t="n"/>
      <c r="G72" s="6" t="n"/>
    </row>
    <row r="73">
      <c r="A73" t="n">
        <v>70</v>
      </c>
      <c r="B73" t="inlineStr">
        <is>
          <t>-</t>
        </is>
      </c>
      <c r="C73" t="inlineStr">
        <is>
          <t>SPARE NUMBER</t>
        </is>
      </c>
      <c r="F73" s="5" t="n"/>
      <c r="G73" s="6" t="n"/>
    </row>
    <row r="74">
      <c r="A74" t="n">
        <v>71</v>
      </c>
      <c r="B74" t="n">
        <v>1</v>
      </c>
      <c r="C74" t="inlineStr">
        <is>
          <t>MODULAR GRIDDLE</t>
        </is>
      </c>
      <c r="F74" s="5" t="n"/>
      <c r="G74" s="6" t="n"/>
      <c r="M74" t="n">
        <v>60000</v>
      </c>
    </row>
    <row r="75">
      <c r="A75" t="n">
        <v>72</v>
      </c>
      <c r="B75" t="n">
        <v>2</v>
      </c>
      <c r="C75" t="inlineStr">
        <is>
          <t>SALAMANDER</t>
        </is>
      </c>
      <c r="F75" s="5" t="n"/>
      <c r="G75" s="6" t="n"/>
      <c r="M75" t="n">
        <v>35000</v>
      </c>
    </row>
    <row r="76">
      <c r="A76" t="n">
        <v>73</v>
      </c>
      <c r="B76" t="n">
        <v>1</v>
      </c>
      <c r="C76" t="inlineStr">
        <is>
          <t>FILL FAUCET</t>
        </is>
      </c>
      <c r="F76" s="5" t="n"/>
      <c r="G76" s="6" t="n"/>
      <c r="H76" t="inlineStr">
        <is>
          <t>1/2"</t>
        </is>
      </c>
      <c r="I76" t="inlineStr">
        <is>
          <t>1/2"</t>
        </is>
      </c>
      <c r="J76" t="n">
        <v>30</v>
      </c>
    </row>
    <row r="77">
      <c r="A77" t="n">
        <v>74</v>
      </c>
      <c r="B77" t="n">
        <v>1</v>
      </c>
      <c r="C77" t="inlineStr">
        <is>
          <t>REFRIGERATED EQUIPMENT STAND</t>
        </is>
      </c>
      <c r="D77" t="n">
        <v>120</v>
      </c>
      <c r="E77" t="n">
        <v>1</v>
      </c>
      <c r="F77" s="5" t="n">
        <v>12.6</v>
      </c>
      <c r="G77" s="6">
        <f>IF(E77&gt;1,(1.732*D77*F77)/1000,(D77*F77)/1000)</f>
        <v/>
      </c>
      <c r="S77" t="inlineStr">
        <is>
          <t>MOBILE</t>
        </is>
      </c>
    </row>
    <row r="78">
      <c r="A78" t="n">
        <v>75</v>
      </c>
      <c r="B78" t="inlineStr">
        <is>
          <t>-</t>
        </is>
      </c>
      <c r="C78" t="inlineStr">
        <is>
          <t>SPARE NUMBER</t>
        </is>
      </c>
      <c r="F78" s="5" t="n"/>
      <c r="G78" s="6" t="n"/>
    </row>
    <row r="79">
      <c r="A79" t="n">
        <v>76</v>
      </c>
      <c r="B79" t="n">
        <v>2</v>
      </c>
      <c r="C79" t="inlineStr">
        <is>
          <t>MODULAR SIX BURNER RANGE</t>
        </is>
      </c>
      <c r="F79" s="5" t="n"/>
      <c r="G79" s="6" t="n"/>
      <c r="M79" t="n">
        <v>210000</v>
      </c>
    </row>
    <row r="80">
      <c r="A80" t="n">
        <v>77</v>
      </c>
      <c r="B80" t="n">
        <v>1</v>
      </c>
      <c r="C80" t="inlineStr">
        <is>
          <t>COMBI OVEN W/ STAND</t>
        </is>
      </c>
      <c r="D80" t="n">
        <v>120</v>
      </c>
      <c r="E80" t="n">
        <v>1</v>
      </c>
      <c r="F80" s="5" t="n">
        <v>7.5</v>
      </c>
      <c r="G80" s="6">
        <f>IF(E80&gt;1,(1.732*D80*F80)/1000,(D80*F80)/1000)</f>
        <v/>
      </c>
      <c r="H80" t="inlineStr">
        <is>
          <t>1/2"</t>
        </is>
      </c>
      <c r="K80" t="inlineStr">
        <is>
          <t>2"</t>
        </is>
      </c>
      <c r="M80" t="n">
        <v>82000</v>
      </c>
      <c r="S80" t="inlineStr">
        <is>
          <t>MOBILE</t>
        </is>
      </c>
    </row>
    <row r="81">
      <c r="A81" t="n">
        <v>78</v>
      </c>
      <c r="B81" t="n">
        <v>1</v>
      </c>
      <c r="C81" t="inlineStr">
        <is>
          <t>HAND SINK</t>
        </is>
      </c>
      <c r="F81" s="5" t="n"/>
      <c r="G81" s="6" t="n"/>
      <c r="H81" t="inlineStr">
        <is>
          <t>1/2"</t>
        </is>
      </c>
      <c r="I81" t="inlineStr">
        <is>
          <t>1/2"</t>
        </is>
      </c>
      <c r="J81" t="n">
        <v>5</v>
      </c>
      <c r="L81" t="inlineStr">
        <is>
          <t>1-1/2"</t>
        </is>
      </c>
      <c r="S81" t="inlineStr">
        <is>
          <t>WITH VENDOR PROVIDED SOAP &amp; TOWEL DISPENSER</t>
        </is>
      </c>
    </row>
    <row r="82">
      <c r="A82" t="n">
        <v>79</v>
      </c>
      <c r="B82" t="inlineStr">
        <is>
          <t>-</t>
        </is>
      </c>
      <c r="C82" t="inlineStr">
        <is>
          <t>SPARE NUMBER</t>
        </is>
      </c>
      <c r="F82" s="5" t="n"/>
      <c r="G82" s="6" t="n"/>
    </row>
    <row r="83">
      <c r="A83" t="n">
        <v>80</v>
      </c>
      <c r="B83" t="inlineStr">
        <is>
          <t>-</t>
        </is>
      </c>
      <c r="C83" t="inlineStr">
        <is>
          <t>SPARE NUMBER</t>
        </is>
      </c>
      <c r="F83" s="5" t="n"/>
      <c r="G83" s="6" t="n"/>
    </row>
    <row r="84">
      <c r="A84" t="n">
        <v>81</v>
      </c>
      <c r="B84" t="n">
        <v>1</v>
      </c>
      <c r="C84" t="inlineStr">
        <is>
          <t>TRASH RECEPTACLE</t>
        </is>
      </c>
      <c r="F84" s="5" t="n"/>
      <c r="G84" s="6" t="n"/>
      <c r="S84" t="inlineStr">
        <is>
          <t>SLIM JIM</t>
        </is>
      </c>
    </row>
    <row r="85">
      <c r="A85" t="n">
        <v>82</v>
      </c>
      <c r="B85" t="n">
        <v>1</v>
      </c>
      <c r="C85" t="inlineStr">
        <is>
          <t>HOOD CONTROL CABINET</t>
        </is>
      </c>
      <c r="D85" t="n">
        <v>120</v>
      </c>
      <c r="E85" t="n">
        <v>1</v>
      </c>
      <c r="F85" s="5" t="n">
        <v>4</v>
      </c>
      <c r="G85" s="6">
        <f>IF(E85&gt;1,(1.732*D85*F85)/1000,(D85*F85)/1000)</f>
        <v/>
      </c>
      <c r="S85" t="inlineStr">
        <is>
          <t>FOR ITEM #61L #61M &amp; 61R</t>
        </is>
      </c>
    </row>
    <row r="86">
      <c r="A86" t="n">
        <v>83</v>
      </c>
      <c r="B86" t="n">
        <v>1</v>
      </c>
      <c r="C86" t="inlineStr">
        <is>
          <t>FIRE SUPPRESSION SYSTEM</t>
        </is>
      </c>
      <c r="D86" t="n">
        <v>120</v>
      </c>
      <c r="E86" t="n">
        <v>1</v>
      </c>
      <c r="F86" s="5" t="n">
        <v>20</v>
      </c>
      <c r="G86" s="6">
        <f>IF(E86&gt;1,(1.732*D86*F86)/1000,(D86*F86)/1000)</f>
        <v/>
      </c>
      <c r="S86" t="inlineStr">
        <is>
          <t>FOR ITEM #61L #61M &amp; 61R</t>
        </is>
      </c>
    </row>
    <row r="87">
      <c r="A87" t="n">
        <v>84</v>
      </c>
      <c r="B87" t="n">
        <v>1</v>
      </c>
      <c r="C87" t="inlineStr">
        <is>
          <t>UNDERCOUNTER REFRIGERATOR</t>
        </is>
      </c>
      <c r="D87" t="n">
        <v>120</v>
      </c>
      <c r="E87" t="n">
        <v>1</v>
      </c>
      <c r="F87" s="5" t="n">
        <v>8</v>
      </c>
      <c r="G87" s="6">
        <f>IF(E87&gt;1,(1.732*D87*F87)/1000,(D87*F87)/1000)</f>
        <v/>
      </c>
      <c r="K87" t="inlineStr">
        <is>
          <t>1"</t>
        </is>
      </c>
      <c r="S87" t="inlineStr">
        <is>
          <t>CUSTOM FABRICATION WITH DRAWERS PART OF ITEM#101</t>
        </is>
      </c>
    </row>
    <row r="88">
      <c r="A88" t="n">
        <v>85</v>
      </c>
      <c r="B88" t="inlineStr">
        <is>
          <t>-</t>
        </is>
      </c>
      <c r="C88" t="inlineStr">
        <is>
          <t>SPARE NUMBER</t>
        </is>
      </c>
      <c r="F88" s="5" t="n"/>
      <c r="G88" s="6" t="n"/>
    </row>
    <row r="89">
      <c r="A89" t="n">
        <v>86</v>
      </c>
      <c r="B89" t="n">
        <v>1</v>
      </c>
      <c r="C89" t="inlineStr">
        <is>
          <t>UNDERCOUNTER REFRIGERATOR</t>
        </is>
      </c>
      <c r="D89" t="n">
        <v>120</v>
      </c>
      <c r="E89" t="n">
        <v>1</v>
      </c>
      <c r="F89" s="5" t="n">
        <v>8</v>
      </c>
      <c r="G89" s="6">
        <f>IF(E89&gt;1,(1.732*D89*F89)/1000,(D89*F89)/1000)</f>
        <v/>
      </c>
      <c r="K89" t="inlineStr">
        <is>
          <t>1"</t>
        </is>
      </c>
      <c r="S89" t="inlineStr">
        <is>
          <t>CUSTOM FABRICATION WITH DRAWERS AND NSF7 RAIL PART OF ITEM#101</t>
        </is>
      </c>
    </row>
    <row r="90">
      <c r="A90" t="n">
        <v>87</v>
      </c>
      <c r="B90" t="n">
        <v>1</v>
      </c>
      <c r="C90" t="inlineStr">
        <is>
          <t>CUTTING BOARD</t>
        </is>
      </c>
      <c r="F90" s="5" t="n"/>
      <c r="G90" s="6" t="n"/>
      <c r="S90" t="inlineStr">
        <is>
          <t>CUSTOM FABRICATION PART OF ITEM #101</t>
        </is>
      </c>
    </row>
    <row r="91">
      <c r="A91" t="n">
        <v>88</v>
      </c>
      <c r="B91" t="n">
        <v>1</v>
      </c>
      <c r="C91" t="inlineStr">
        <is>
          <t>UNDERCOUNTER REFRIGERATOR</t>
        </is>
      </c>
      <c r="D91" t="n">
        <v>120</v>
      </c>
      <c r="E91" t="n">
        <v>1</v>
      </c>
      <c r="F91" s="5" t="n">
        <v>8</v>
      </c>
      <c r="G91" s="6">
        <f>IF(E91&gt;1,(1.732*D91*F91)/1000,(D91*F91)/1000)</f>
        <v/>
      </c>
      <c r="K91" t="inlineStr">
        <is>
          <t>1"</t>
        </is>
      </c>
      <c r="S91" t="inlineStr">
        <is>
          <t>CUSTOM FABRICATION WITH DRAWERS AND NSF7 RAIL PART OF ITEM#101</t>
        </is>
      </c>
    </row>
    <row r="92">
      <c r="A92" t="n">
        <v>89</v>
      </c>
      <c r="B92" t="inlineStr">
        <is>
          <t>-</t>
        </is>
      </c>
      <c r="C92" t="inlineStr">
        <is>
          <t>SPARE NUMBER</t>
        </is>
      </c>
      <c r="F92" s="5" t="n"/>
      <c r="G92" s="6" t="n"/>
    </row>
    <row r="93">
      <c r="A93" t="n">
        <v>90</v>
      </c>
      <c r="B93" t="inlineStr">
        <is>
          <t>-</t>
        </is>
      </c>
      <c r="C93" t="inlineStr">
        <is>
          <t>SPARE NUMBER</t>
        </is>
      </c>
      <c r="F93" s="5" t="n"/>
      <c r="G93" s="6" t="n"/>
    </row>
    <row r="94">
      <c r="A94" t="n">
        <v>91</v>
      </c>
      <c r="B94" t="n">
        <v>1</v>
      </c>
      <c r="C94" t="inlineStr">
        <is>
          <t>CUTTING BOARD</t>
        </is>
      </c>
      <c r="F94" s="5" t="n"/>
      <c r="G94" s="6" t="n"/>
      <c r="S94" t="inlineStr">
        <is>
          <t>CUSTOM FABRICATION PART OF ITEM #101</t>
        </is>
      </c>
    </row>
    <row r="95">
      <c r="A95" t="n">
        <v>92</v>
      </c>
      <c r="B95" t="n">
        <v>1</v>
      </c>
      <c r="C95" t="inlineStr">
        <is>
          <t>UNDERCOUNTER REFRIGERATOR</t>
        </is>
      </c>
      <c r="D95" t="n">
        <v>120</v>
      </c>
      <c r="E95" t="n">
        <v>1</v>
      </c>
      <c r="F95" s="5" t="n">
        <v>8</v>
      </c>
      <c r="G95" s="6">
        <f>IF(E95&gt;1,(1.732*D95*F95)/1000,(D95*F95)/1000)</f>
        <v/>
      </c>
      <c r="K95" t="inlineStr">
        <is>
          <t>1"</t>
        </is>
      </c>
      <c r="S95" t="inlineStr">
        <is>
          <t>CUSTOM FABRICATION WITH DRAWERS AND NSF7 RAIL PART OF ITEM#101</t>
        </is>
      </c>
    </row>
    <row r="96">
      <c r="A96" t="n">
        <v>93</v>
      </c>
      <c r="B96" t="n">
        <v>1</v>
      </c>
      <c r="C96" t="inlineStr">
        <is>
          <t>CUTTING BOARD</t>
        </is>
      </c>
      <c r="F96" s="5" t="n"/>
      <c r="G96" s="6" t="n"/>
      <c r="S96" t="inlineStr">
        <is>
          <t>CUSTOM FABRICATION PART OF ITEM #101</t>
        </is>
      </c>
    </row>
    <row r="97">
      <c r="A97" t="n">
        <v>94</v>
      </c>
      <c r="B97" t="n">
        <v>1</v>
      </c>
      <c r="C97" t="inlineStr">
        <is>
          <t>POS PRINTER</t>
        </is>
      </c>
      <c r="D97" t="n">
        <v>120</v>
      </c>
      <c r="E97" t="n">
        <v>1</v>
      </c>
      <c r="F97" s="5" t="n">
        <v>5</v>
      </c>
      <c r="G97" s="6">
        <f>IF(E97&gt;1,(1.732*D97*F97)/1000,(D97*F97)/1000)</f>
        <v/>
      </c>
      <c r="S97" t="inlineStr">
        <is>
          <t>BY OS&amp;E</t>
        </is>
      </c>
    </row>
    <row r="98">
      <c r="A98" t="n">
        <v>95</v>
      </c>
      <c r="B98" t="inlineStr">
        <is>
          <t>-</t>
        </is>
      </c>
      <c r="C98" t="inlineStr">
        <is>
          <t>SPARE NUMBER</t>
        </is>
      </c>
      <c r="F98" s="5" t="n"/>
      <c r="G98" s="6" t="n"/>
    </row>
    <row r="99">
      <c r="A99" t="n">
        <v>96</v>
      </c>
      <c r="B99" t="n">
        <v>1</v>
      </c>
      <c r="C99" t="inlineStr">
        <is>
          <t>POS SYSTEM</t>
        </is>
      </c>
      <c r="D99" t="n">
        <v>120</v>
      </c>
      <c r="E99" t="n">
        <v>1</v>
      </c>
      <c r="F99" s="5" t="n">
        <v>20</v>
      </c>
      <c r="G99" s="6">
        <f>IF(E99&gt;1,(1.732*D99*F99)/1000,(D99*F99)/1000)</f>
        <v/>
      </c>
      <c r="S99" t="inlineStr">
        <is>
          <t>BY OS&amp;E</t>
        </is>
      </c>
    </row>
    <row r="100">
      <c r="A100" t="n">
        <v>97</v>
      </c>
      <c r="B100" t="n">
        <v>1</v>
      </c>
      <c r="C100" t="inlineStr">
        <is>
          <t>TRASH RECEPTACLE</t>
        </is>
      </c>
      <c r="F100" s="5" t="n"/>
      <c r="G100" s="6" t="n"/>
      <c r="S100" t="inlineStr">
        <is>
          <t>SLIM JIM</t>
        </is>
      </c>
    </row>
    <row r="101">
      <c r="A101" t="n">
        <v>98</v>
      </c>
      <c r="B101" t="n">
        <v>1</v>
      </c>
      <c r="C101" t="inlineStr">
        <is>
          <t>TRASH CHUTE</t>
        </is>
      </c>
      <c r="F101" s="5" t="n"/>
      <c r="G101" s="6" t="n"/>
      <c r="S101" t="inlineStr">
        <is>
          <t>CUSTOM FABRICATION PART OF ITEM #101</t>
        </is>
      </c>
    </row>
    <row r="102">
      <c r="A102" t="n">
        <v>99</v>
      </c>
      <c r="B102" t="inlineStr">
        <is>
          <t>-</t>
        </is>
      </c>
      <c r="C102" t="inlineStr">
        <is>
          <t>SPARE NUMBER</t>
        </is>
      </c>
      <c r="F102" s="5" t="n"/>
      <c r="G102" s="6" t="n"/>
    </row>
    <row r="103">
      <c r="A103" t="n">
        <v>100</v>
      </c>
      <c r="B103" t="inlineStr">
        <is>
          <t>-</t>
        </is>
      </c>
      <c r="C103" t="inlineStr">
        <is>
          <t>SPARE NUMBER</t>
        </is>
      </c>
      <c r="F103" s="5" t="n"/>
      <c r="G103" s="6" t="n"/>
    </row>
    <row r="104">
      <c r="A104" t="n">
        <v>101</v>
      </c>
      <c r="B104" t="n">
        <v>1</v>
      </c>
      <c r="C104" t="inlineStr">
        <is>
          <t>CHEFS COUNTER WITH SINK</t>
        </is>
      </c>
      <c r="D104" t="n">
        <v>120</v>
      </c>
      <c r="E104" t="n">
        <v>1</v>
      </c>
      <c r="F104" s="5" t="n">
        <v>20</v>
      </c>
      <c r="G104" s="6">
        <f>IF(E104&gt;1,(1.732*D104*F104)/1000,(D104*F104)/1000)</f>
        <v/>
      </c>
      <c r="H104" t="inlineStr">
        <is>
          <t>1/2"</t>
        </is>
      </c>
      <c r="I104" t="inlineStr">
        <is>
          <t>1/2"</t>
        </is>
      </c>
      <c r="J104" t="n">
        <v>15</v>
      </c>
      <c r="K104" t="inlineStr">
        <is>
          <t>1-1/2"</t>
        </is>
      </c>
      <c r="S104" t="inlineStr">
        <is>
          <t>CUSTOM FABRICATION WITH PLATE STORAGE</t>
        </is>
      </c>
    </row>
    <row r="105">
      <c r="A105" t="n">
        <v>102</v>
      </c>
      <c r="B105" t="inlineStr">
        <is>
          <t>-</t>
        </is>
      </c>
      <c r="C105" t="inlineStr">
        <is>
          <t>SPARE NUMBER</t>
        </is>
      </c>
      <c r="F105" s="5" t="n"/>
      <c r="G105" s="6" t="n"/>
    </row>
    <row r="106">
      <c r="A106" t="n">
        <v>103</v>
      </c>
      <c r="B106" t="inlineStr">
        <is>
          <t>-</t>
        </is>
      </c>
      <c r="C106" t="inlineStr">
        <is>
          <t>SPARE NUMBER</t>
        </is>
      </c>
      <c r="F106" s="5" t="n"/>
      <c r="G106" s="6" t="n"/>
    </row>
    <row r="107">
      <c r="A107" t="n">
        <v>104</v>
      </c>
      <c r="B107" t="inlineStr">
        <is>
          <t>-</t>
        </is>
      </c>
      <c r="C107" t="inlineStr">
        <is>
          <t>SPARE NUMBER</t>
        </is>
      </c>
      <c r="F107" s="5" t="n"/>
      <c r="G107" s="6" t="n"/>
    </row>
    <row r="108">
      <c r="A108" t="inlineStr">
        <is>
          <t>105- 200</t>
        </is>
      </c>
      <c r="B108" t="inlineStr">
        <is>
          <t>-</t>
        </is>
      </c>
      <c r="C108" t="inlineStr">
        <is>
          <t>SPARE NUMBERS</t>
        </is>
      </c>
      <c r="F108" s="5" t="n"/>
      <c r="G108" s="6" t="n"/>
    </row>
    <row r="109">
      <c r="A109" s="3" t="inlineStr">
        <is>
          <t>SUSHI BAR AREA</t>
        </is>
      </c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</row>
    <row r="110">
      <c r="A110" t="n">
        <v>201</v>
      </c>
      <c r="B110" t="n">
        <v>1</v>
      </c>
      <c r="C110" t="inlineStr">
        <is>
          <t>SUSHI PICKUP COUNTER</t>
        </is>
      </c>
      <c r="D110" t="n">
        <v>120</v>
      </c>
      <c r="E110" t="n">
        <v>1</v>
      </c>
      <c r="F110" s="5" t="n">
        <v>40</v>
      </c>
      <c r="G110" s="6">
        <f>IF(E110&gt;1,(1.732*D110*F110)/1000,(D110*F110)/1000)</f>
        <v/>
      </c>
      <c r="S110" t="inlineStr">
        <is>
          <t>CUSTOM FABRICATION</t>
        </is>
      </c>
    </row>
    <row r="111">
      <c r="A111" t="n">
        <v>202</v>
      </c>
      <c r="B111" t="n">
        <v>1</v>
      </c>
      <c r="C111" t="inlineStr">
        <is>
          <t>DROP-IN HAND SINK</t>
        </is>
      </c>
      <c r="F111" s="5" t="n"/>
      <c r="G111" s="6" t="n"/>
      <c r="H111" t="inlineStr">
        <is>
          <t>1/2"</t>
        </is>
      </c>
      <c r="I111" t="inlineStr">
        <is>
          <t>1/2"</t>
        </is>
      </c>
      <c r="J111" t="n">
        <v>5</v>
      </c>
      <c r="L111" t="inlineStr">
        <is>
          <t>1-1/2"</t>
        </is>
      </c>
      <c r="S111" t="inlineStr">
        <is>
          <t>CUSTOM FABRICATIONWITH SOAP AND TOWEL DISPENSER PART OF ITEM #201</t>
        </is>
      </c>
    </row>
    <row r="112">
      <c r="A112" t="n">
        <v>203</v>
      </c>
      <c r="B112" t="n">
        <v>1</v>
      </c>
      <c r="C112" t="inlineStr">
        <is>
          <t>TRASH CHUTE</t>
        </is>
      </c>
      <c r="F112" s="5" t="n"/>
      <c r="G112" s="6" t="n"/>
      <c r="S112" t="inlineStr">
        <is>
          <t>CUSTOM FABRICATION PART OF ITEM #201</t>
        </is>
      </c>
    </row>
    <row r="113">
      <c r="A113" t="n">
        <v>204</v>
      </c>
      <c r="B113" t="n">
        <v>1</v>
      </c>
      <c r="C113" t="inlineStr">
        <is>
          <t>STAINLESS STEEL TRASH RECEPTACLE</t>
        </is>
      </c>
      <c r="F113" s="5" t="n"/>
      <c r="G113" s="6" t="n"/>
      <c r="S113" t="inlineStr">
        <is>
          <t>CUSTOM FABRICATION PART OF ITEM #201</t>
        </is>
      </c>
    </row>
    <row r="114">
      <c r="A114" t="n">
        <v>205</v>
      </c>
      <c r="B114" t="n">
        <v>1</v>
      </c>
      <c r="C114" t="inlineStr">
        <is>
          <t>LOAD CENTER</t>
        </is>
      </c>
      <c r="D114" t="n">
        <v>208</v>
      </c>
      <c r="E114" t="n">
        <v>1</v>
      </c>
      <c r="F114" s="5" t="n">
        <v>50</v>
      </c>
      <c r="G114" s="6">
        <f>IF(E114&gt;1,(1.732*D114*F114)/1000,(D114*F114)/1000)</f>
        <v/>
      </c>
      <c r="S114" t="inlineStr">
        <is>
          <t>CUSTOM FABRICATION PART OF ITEM #201</t>
        </is>
      </c>
    </row>
    <row r="115">
      <c r="A115" t="n">
        <v>206</v>
      </c>
      <c r="B115" t="n">
        <v>1</v>
      </c>
      <c r="C115" t="inlineStr">
        <is>
          <t>NORI WARMER</t>
        </is>
      </c>
      <c r="D115" t="n">
        <v>120</v>
      </c>
      <c r="E115" t="n">
        <v>1</v>
      </c>
      <c r="F115" s="5" t="n">
        <v>5</v>
      </c>
      <c r="G115" s="6">
        <f>IF(E115&gt;1,(1.732*D115*F115)/1000,(D115*F115)/1000)</f>
        <v/>
      </c>
    </row>
    <row r="116">
      <c r="A116" t="n">
        <v>207</v>
      </c>
      <c r="B116" t="n">
        <v>1</v>
      </c>
      <c r="C116" t="inlineStr">
        <is>
          <t>CUTTING BOARD</t>
        </is>
      </c>
      <c r="F116" s="5" t="n"/>
      <c r="G116" s="6" t="n"/>
      <c r="S116" t="inlineStr">
        <is>
          <t>CUSTOM FABRICATION RECESSED PART OF ITEM #201</t>
        </is>
      </c>
    </row>
    <row r="117">
      <c r="A117" t="n">
        <v>208</v>
      </c>
      <c r="B117" t="n">
        <v>1</v>
      </c>
      <c r="C117" t="inlineStr">
        <is>
          <t>UNDERCOUNTER REFRIGERATOR WITH SLIDING GLASS DOORS AND PAN SLIDES</t>
        </is>
      </c>
      <c r="D117" t="n">
        <v>120</v>
      </c>
      <c r="E117" t="n">
        <v>1</v>
      </c>
      <c r="F117" s="5" t="n">
        <v>8</v>
      </c>
      <c r="G117" s="6">
        <f>IF(E117&gt;1,(1.732*D117*F117)/1000,(D117*F117)/1000)</f>
        <v/>
      </c>
      <c r="K117" t="inlineStr">
        <is>
          <t>1"</t>
        </is>
      </c>
      <c r="S117" t="inlineStr">
        <is>
          <t>CUSTOM FABRICATION WITH PAN SLIDES PART OF ITEM #201</t>
        </is>
      </c>
    </row>
    <row r="118">
      <c r="A118" t="n">
        <v>209</v>
      </c>
      <c r="B118" t="inlineStr">
        <is>
          <t>-</t>
        </is>
      </c>
      <c r="C118" t="inlineStr">
        <is>
          <t>SPARE NUMBER</t>
        </is>
      </c>
      <c r="F118" s="5" t="n"/>
      <c r="G118" s="6" t="n"/>
    </row>
    <row r="119">
      <c r="A119" t="n">
        <v>210</v>
      </c>
      <c r="B119" t="inlineStr">
        <is>
          <t>-</t>
        </is>
      </c>
      <c r="C119" t="inlineStr">
        <is>
          <t>SPARE NUMBER</t>
        </is>
      </c>
      <c r="F119" s="5" t="n"/>
      <c r="G119" s="6" t="n"/>
    </row>
    <row r="120">
      <c r="A120" t="n">
        <v>211</v>
      </c>
      <c r="B120" t="n">
        <v>1</v>
      </c>
      <c r="C120" t="inlineStr">
        <is>
          <t>SUSHI CASE</t>
        </is>
      </c>
      <c r="D120" t="n">
        <v>120</v>
      </c>
      <c r="E120" t="n">
        <v>1</v>
      </c>
      <c r="F120" s="5" t="n">
        <v>5</v>
      </c>
      <c r="G120" s="6">
        <f>IF(E120&gt;1,(1.732*D120*F120)/1000,(D120*F120)/1000)</f>
        <v/>
      </c>
      <c r="K120" t="inlineStr">
        <is>
          <t>1"</t>
        </is>
      </c>
      <c r="S120" t="inlineStr">
        <is>
          <t>CUSTOM FABRICATION PART OF ITEM #201</t>
        </is>
      </c>
    </row>
    <row r="121">
      <c r="A121" t="n">
        <v>212</v>
      </c>
      <c r="B121" t="n">
        <v>1</v>
      </c>
      <c r="C121" t="inlineStr">
        <is>
          <t>SUSHI CASE STAND</t>
        </is>
      </c>
      <c r="F121" s="5" t="n"/>
      <c r="G121" s="6" t="n"/>
      <c r="S121" t="inlineStr">
        <is>
          <t>CUSTOM FABRICATION PART OF ITEM #201</t>
        </is>
      </c>
    </row>
    <row r="122">
      <c r="A122" t="n">
        <v>213</v>
      </c>
      <c r="B122" t="n">
        <v>1</v>
      </c>
      <c r="C122" t="inlineStr">
        <is>
          <t>SUSHI CASE</t>
        </is>
      </c>
      <c r="D122" t="n">
        <v>120</v>
      </c>
      <c r="E122" t="n">
        <v>1</v>
      </c>
      <c r="F122" s="5" t="n">
        <v>5</v>
      </c>
      <c r="G122" s="6">
        <f>IF(E122&gt;1,(1.732*D122*F122)/1000,(D122*F122)/1000)</f>
        <v/>
      </c>
      <c r="K122" t="inlineStr">
        <is>
          <t>1"</t>
        </is>
      </c>
      <c r="S122" t="inlineStr">
        <is>
          <t>CUSTOM FABRICATION PART OF ITEM #201</t>
        </is>
      </c>
    </row>
    <row r="123">
      <c r="A123" t="n">
        <v>214</v>
      </c>
      <c r="B123" t="n">
        <v>1</v>
      </c>
      <c r="C123" t="inlineStr">
        <is>
          <t>SUSHI CASE STAND</t>
        </is>
      </c>
      <c r="F123" s="5" t="n"/>
      <c r="G123" s="6" t="n"/>
      <c r="S123" t="inlineStr">
        <is>
          <t>CUSTOM FABRICATION PART OF ITEM #201</t>
        </is>
      </c>
    </row>
    <row r="124">
      <c r="A124" t="n">
        <v>215</v>
      </c>
      <c r="B124" t="inlineStr">
        <is>
          <t>-</t>
        </is>
      </c>
      <c r="C124" t="inlineStr">
        <is>
          <t>SPARE NUMBER</t>
        </is>
      </c>
      <c r="F124" s="5" t="n"/>
      <c r="G124" s="6" t="n"/>
    </row>
    <row r="125">
      <c r="A125" t="n">
        <v>216</v>
      </c>
      <c r="B125" t="n">
        <v>1</v>
      </c>
      <c r="C125" t="inlineStr">
        <is>
          <t>UNDERCOUNTER ICE MACHINE</t>
        </is>
      </c>
      <c r="D125" t="n">
        <v>120</v>
      </c>
      <c r="E125" t="n">
        <v>1</v>
      </c>
      <c r="F125" s="5" t="n">
        <v>15</v>
      </c>
      <c r="G125" s="6">
        <f>IF(E125&gt;1,(1.732*D125*F125)/1000,(D125*F125)/1000)</f>
        <v/>
      </c>
      <c r="H125" t="inlineStr">
        <is>
          <t>3/8"</t>
        </is>
      </c>
      <c r="K125" t="inlineStr">
        <is>
          <t>3/4"</t>
        </is>
      </c>
      <c r="S125" t="inlineStr">
        <is>
          <t>400LB. AIR-COOLED FLAKE ICE</t>
        </is>
      </c>
    </row>
    <row r="126">
      <c r="A126" t="n">
        <v>217</v>
      </c>
      <c r="B126" t="n">
        <v>1</v>
      </c>
      <c r="C126" t="inlineStr">
        <is>
          <t>SUSHI BAR TOP AND DIE</t>
        </is>
      </c>
      <c r="F126" s="5" t="n"/>
      <c r="G126" s="6" t="n"/>
      <c r="S126" t="inlineStr">
        <is>
          <t>MILLWORK / BY GENERAL CONTRACTOR</t>
        </is>
      </c>
    </row>
    <row r="127">
      <c r="A127" t="n">
        <v>218</v>
      </c>
      <c r="B127" t="n">
        <v>1</v>
      </c>
      <c r="C127" t="inlineStr">
        <is>
          <t>UNDER COUNTER WATER FILTRATION SYSTEM</t>
        </is>
      </c>
      <c r="F127" s="5" t="n"/>
      <c r="G127" s="6" t="n"/>
      <c r="H127" t="inlineStr">
        <is>
          <t>3/8"</t>
        </is>
      </c>
      <c r="J127" t="n">
        <v>10</v>
      </c>
      <c r="S127" t="inlineStr">
        <is>
          <t>FOR ITEM #216</t>
        </is>
      </c>
    </row>
    <row r="128">
      <c r="A128" t="n">
        <v>219</v>
      </c>
      <c r="B128" t="inlineStr">
        <is>
          <t>-</t>
        </is>
      </c>
      <c r="C128" t="inlineStr">
        <is>
          <t>SPARE NUMBER</t>
        </is>
      </c>
      <c r="F128" s="5" t="n"/>
      <c r="G128" s="6" t="n"/>
    </row>
    <row r="129">
      <c r="A129" t="n">
        <v>220</v>
      </c>
      <c r="B129" t="inlineStr">
        <is>
          <t>-</t>
        </is>
      </c>
      <c r="C129" t="inlineStr">
        <is>
          <t>SPARE NUMBER</t>
        </is>
      </c>
      <c r="F129" s="5" t="n"/>
      <c r="G129" s="6" t="n"/>
    </row>
    <row r="130">
      <c r="A130" t="n">
        <v>221</v>
      </c>
      <c r="B130" t="n">
        <v>1</v>
      </c>
      <c r="C130" t="inlineStr">
        <is>
          <t>SUSHI FRONT SERVING COUNTER</t>
        </is>
      </c>
      <c r="F130" s="5" t="n"/>
      <c r="G130" s="6" t="n"/>
      <c r="S130" t="inlineStr">
        <is>
          <t>CUSTOM FABRICATION</t>
        </is>
      </c>
    </row>
    <row r="131">
      <c r="A131" t="n">
        <v>222</v>
      </c>
      <c r="B131" t="n">
        <v>1</v>
      </c>
      <c r="C131" t="inlineStr">
        <is>
          <t>RICE WARMER</t>
        </is>
      </c>
      <c r="D131" t="n">
        <v>120</v>
      </c>
      <c r="E131" t="n">
        <v>1</v>
      </c>
      <c r="F131" s="5" t="n">
        <v>0.4</v>
      </c>
      <c r="G131" s="6">
        <f>IF(E131&gt;1,(1.732*D131*F131)/1000,(D131*F131)/1000)</f>
        <v/>
      </c>
    </row>
    <row r="132">
      <c r="A132" t="n">
        <v>223</v>
      </c>
      <c r="B132" t="n">
        <v>1</v>
      </c>
      <c r="C132" t="inlineStr">
        <is>
          <t>RICE WARMER STAND</t>
        </is>
      </c>
      <c r="F132" s="5" t="n"/>
      <c r="G132" s="6" t="n"/>
      <c r="S132" t="inlineStr">
        <is>
          <t>CUSTOM FABRICATION MOBILE</t>
        </is>
      </c>
    </row>
    <row r="133">
      <c r="A133" t="n">
        <v>224</v>
      </c>
      <c r="B133" t="n">
        <v>1</v>
      </c>
      <c r="C133" t="inlineStr">
        <is>
          <t>UNDERCOUNTER REFRIGERATOR WITH SLIDING GLASS DOORS AND PAN SLIDES</t>
        </is>
      </c>
      <c r="D133" t="n">
        <v>120</v>
      </c>
      <c r="E133" t="n">
        <v>1</v>
      </c>
      <c r="F133" s="5" t="n">
        <v>8</v>
      </c>
      <c r="G133" s="6">
        <f>IF(E133&gt;1,(1.732*D133*F133)/1000,(D133*F133)/1000)</f>
        <v/>
      </c>
      <c r="K133" t="inlineStr">
        <is>
          <t>1"</t>
        </is>
      </c>
      <c r="S133" t="inlineStr">
        <is>
          <t>CUSTOM FABRICATION WITH PAN SLIDES PART OF ITEM #221</t>
        </is>
      </c>
    </row>
    <row r="134">
      <c r="A134" t="n">
        <v>225</v>
      </c>
      <c r="B134" t="inlineStr">
        <is>
          <t>-</t>
        </is>
      </c>
      <c r="C134" t="inlineStr">
        <is>
          <t>SPARE NUMBER</t>
        </is>
      </c>
      <c r="F134" s="5" t="n"/>
      <c r="G134" s="6" t="n"/>
    </row>
    <row r="135">
      <c r="A135" t="n">
        <v>226</v>
      </c>
      <c r="B135" t="n">
        <v>1</v>
      </c>
      <c r="C135" t="inlineStr">
        <is>
          <t>CUTTING BOARD</t>
        </is>
      </c>
      <c r="F135" s="5" t="n"/>
      <c r="G135" s="6" t="n"/>
      <c r="S135" t="inlineStr">
        <is>
          <t>CUSTOM FABRICATION RECESSED PART OF ITEM #221</t>
        </is>
      </c>
    </row>
    <row r="136">
      <c r="A136" t="n">
        <v>227</v>
      </c>
      <c r="B136" t="n">
        <v>1</v>
      </c>
      <c r="C136" t="inlineStr">
        <is>
          <t>NORI WARMER</t>
        </is>
      </c>
      <c r="D136" t="n">
        <v>120</v>
      </c>
      <c r="E136" t="n">
        <v>1</v>
      </c>
      <c r="F136" s="5" t="n">
        <v>5</v>
      </c>
      <c r="G136" s="6">
        <f>IF(E136&gt;1,(1.732*D136*F136)/1000,(D136*F136)/1000)</f>
        <v/>
      </c>
    </row>
    <row r="137">
      <c r="A137" t="n">
        <v>228</v>
      </c>
      <c r="B137" t="n">
        <v>1</v>
      </c>
      <c r="C137" t="inlineStr">
        <is>
          <t>PREPARATION SINK</t>
        </is>
      </c>
      <c r="F137" s="5" t="n"/>
      <c r="G137" s="6" t="n"/>
      <c r="H137" t="inlineStr">
        <is>
          <t>1/2"</t>
        </is>
      </c>
      <c r="I137" t="inlineStr">
        <is>
          <t>1/2"</t>
        </is>
      </c>
      <c r="J137" t="n">
        <v>15</v>
      </c>
      <c r="K137" t="inlineStr">
        <is>
          <t>1-1/2"</t>
        </is>
      </c>
      <c r="S137" t="inlineStr">
        <is>
          <t>CUSTOM FABRICATION PART OF ITEM #221</t>
        </is>
      </c>
    </row>
    <row r="138">
      <c r="A138" t="n">
        <v>229</v>
      </c>
      <c r="B138" t="inlineStr">
        <is>
          <t>-</t>
        </is>
      </c>
      <c r="C138" t="inlineStr">
        <is>
          <t>SPARE NUMBER</t>
        </is>
      </c>
      <c r="F138" s="5" t="n"/>
      <c r="G138" s="6" t="n"/>
    </row>
    <row r="139">
      <c r="A139" t="n">
        <v>230</v>
      </c>
      <c r="B139" t="inlineStr">
        <is>
          <t>-</t>
        </is>
      </c>
      <c r="C139" t="inlineStr">
        <is>
          <t>SPARE NUMBER</t>
        </is>
      </c>
      <c r="F139" s="5" t="n"/>
      <c r="G139" s="6" t="n"/>
    </row>
    <row r="140">
      <c r="A140" t="n">
        <v>231</v>
      </c>
      <c r="B140" t="n">
        <v>1</v>
      </c>
      <c r="C140" t="inlineStr">
        <is>
          <t>UNDERCOUNTER REFRIGERATOR WITH SLIDING GLASS DOORS AND PAN SLIDES</t>
        </is>
      </c>
      <c r="D140" t="n">
        <v>120</v>
      </c>
      <c r="E140" t="n">
        <v>1</v>
      </c>
      <c r="F140" s="5" t="n">
        <v>8</v>
      </c>
      <c r="G140" s="6">
        <f>IF(E140&gt;1,(1.732*D140*F140)/1000,(D140*F140)/1000)</f>
        <v/>
      </c>
      <c r="K140" t="inlineStr">
        <is>
          <t>1"</t>
        </is>
      </c>
      <c r="S140" t="inlineStr">
        <is>
          <t>CUSTOM FABRICATION WITH PAN SLIDES PART OF ITEM #221</t>
        </is>
      </c>
    </row>
    <row r="141">
      <c r="A141" t="n">
        <v>232</v>
      </c>
      <c r="B141" t="n">
        <v>1</v>
      </c>
      <c r="C141" t="inlineStr">
        <is>
          <t>CUTTING BOARD</t>
        </is>
      </c>
      <c r="F141" s="5" t="n"/>
      <c r="G141" s="6" t="n"/>
      <c r="S141" t="inlineStr">
        <is>
          <t>CUSTOM FABRICATION RECESSED PART OF ITEM #221</t>
        </is>
      </c>
    </row>
    <row r="142">
      <c r="A142" t="n">
        <v>233</v>
      </c>
      <c r="B142" t="n">
        <v>1</v>
      </c>
      <c r="C142" t="inlineStr">
        <is>
          <t>NORI WARMER</t>
        </is>
      </c>
      <c r="D142" t="n">
        <v>120</v>
      </c>
      <c r="E142" t="n">
        <v>1</v>
      </c>
      <c r="F142" s="5" t="n">
        <v>5</v>
      </c>
      <c r="G142" s="6">
        <f>IF(E142&gt;1,(1.732*D142*F142)/1000,(D142*F142)/1000)</f>
        <v/>
      </c>
    </row>
    <row r="143">
      <c r="A143" t="n">
        <v>234</v>
      </c>
      <c r="B143" t="n">
        <v>1</v>
      </c>
      <c r="C143" t="inlineStr">
        <is>
          <t>RICE WARMER</t>
        </is>
      </c>
      <c r="D143" t="n">
        <v>120</v>
      </c>
      <c r="E143" t="n">
        <v>1</v>
      </c>
      <c r="F143" s="5" t="n">
        <v>0.4</v>
      </c>
      <c r="G143" s="6">
        <f>IF(E143&gt;1,(1.732*D143*F143)/1000,(D143*F143)/1000)</f>
        <v/>
      </c>
    </row>
    <row r="144">
      <c r="A144" t="n">
        <v>235</v>
      </c>
      <c r="B144" t="inlineStr">
        <is>
          <t>-</t>
        </is>
      </c>
      <c r="C144" t="inlineStr">
        <is>
          <t>SPARE NUMBER</t>
        </is>
      </c>
      <c r="F144" s="5" t="n"/>
      <c r="G144" s="6" t="n"/>
    </row>
    <row r="145">
      <c r="A145" t="n">
        <v>236</v>
      </c>
      <c r="B145" t="n">
        <v>1</v>
      </c>
      <c r="C145" t="inlineStr">
        <is>
          <t>RICE WARMER STAND</t>
        </is>
      </c>
      <c r="F145" s="5" t="n"/>
      <c r="G145" s="6" t="n"/>
      <c r="S145" t="inlineStr">
        <is>
          <t>CUSTOM FABRICATION MOBILE</t>
        </is>
      </c>
    </row>
    <row r="146">
      <c r="A146" t="n">
        <v>237</v>
      </c>
      <c r="B146" t="n">
        <v>1</v>
      </c>
      <c r="C146" t="inlineStr">
        <is>
          <t>UNDERCOUNTER REFRIGERATOR WITH SLIDING GLASS DOORS AND PAN SLIDES</t>
        </is>
      </c>
      <c r="D146" t="n">
        <v>120</v>
      </c>
      <c r="E146" t="n">
        <v>1</v>
      </c>
      <c r="F146" s="5" t="n">
        <v>8</v>
      </c>
      <c r="G146" s="6">
        <f>IF(E146&gt;1,(1.732*D146*F146)/1000,(D146*F146)/1000)</f>
        <v/>
      </c>
      <c r="K146" t="inlineStr">
        <is>
          <t>1"</t>
        </is>
      </c>
      <c r="S146" t="inlineStr">
        <is>
          <t>CUSTOM FABRICATION WITH PAN SLIDES PART OF ITEM #221</t>
        </is>
      </c>
    </row>
    <row r="147">
      <c r="A147" t="n">
        <v>238</v>
      </c>
      <c r="B147" t="n">
        <v>1</v>
      </c>
      <c r="C147" t="inlineStr">
        <is>
          <t>CUTTING BOARD</t>
        </is>
      </c>
      <c r="F147" s="5" t="n"/>
      <c r="G147" s="6" t="n"/>
      <c r="S147" t="inlineStr">
        <is>
          <t>CUSTOM FABRICATION RECESSED PART OF ITEM #221</t>
        </is>
      </c>
    </row>
    <row r="148">
      <c r="A148" t="n">
        <v>239</v>
      </c>
      <c r="B148" t="inlineStr">
        <is>
          <t>-</t>
        </is>
      </c>
      <c r="C148" t="inlineStr">
        <is>
          <t>SPARE NUMBER</t>
        </is>
      </c>
      <c r="F148" s="5" t="n"/>
      <c r="G148" s="6" t="n"/>
    </row>
    <row r="149">
      <c r="A149" t="n">
        <v>240</v>
      </c>
      <c r="B149" t="inlineStr">
        <is>
          <t>-</t>
        </is>
      </c>
      <c r="C149" t="inlineStr">
        <is>
          <t>SPARE NUMBER</t>
        </is>
      </c>
      <c r="F149" s="5" t="n"/>
      <c r="G149" s="6" t="n"/>
    </row>
    <row r="150">
      <c r="A150" t="n">
        <v>241</v>
      </c>
      <c r="B150" t="n">
        <v>1</v>
      </c>
      <c r="C150" t="inlineStr">
        <is>
          <t>NORI WARMER</t>
        </is>
      </c>
      <c r="D150" t="n">
        <v>120</v>
      </c>
      <c r="E150" t="n">
        <v>1</v>
      </c>
      <c r="F150" s="5" t="n">
        <v>5</v>
      </c>
      <c r="G150" s="6">
        <f>IF(E150&gt;1,(1.732*D150*F150)/1000,(D150*F150)/1000)</f>
        <v/>
      </c>
    </row>
    <row r="151">
      <c r="A151" t="n">
        <v>242</v>
      </c>
      <c r="B151" t="n">
        <v>1</v>
      </c>
      <c r="C151" t="inlineStr">
        <is>
          <t>PREPARATION SINK</t>
        </is>
      </c>
      <c r="F151" s="5" t="n"/>
      <c r="G151" s="6" t="n"/>
      <c r="H151" t="inlineStr">
        <is>
          <t>1/2"</t>
        </is>
      </c>
      <c r="I151" t="inlineStr">
        <is>
          <t>1/2"</t>
        </is>
      </c>
      <c r="J151" t="n">
        <v>15</v>
      </c>
      <c r="K151" t="inlineStr">
        <is>
          <t>1-1/2"</t>
        </is>
      </c>
      <c r="S151" t="inlineStr">
        <is>
          <t>CUSTOM FABRICATION PART OF ITEM #221</t>
        </is>
      </c>
    </row>
    <row r="152">
      <c r="A152" t="n">
        <v>243</v>
      </c>
      <c r="B152" t="n">
        <v>1</v>
      </c>
      <c r="C152" t="inlineStr">
        <is>
          <t>UNDERCOUNTER REFRIGERATOR WITH SLIDING GLASS DOORS AND PAN SLIDES</t>
        </is>
      </c>
      <c r="D152" t="n">
        <v>120</v>
      </c>
      <c r="E152" t="n">
        <v>1</v>
      </c>
      <c r="F152" s="5" t="n">
        <v>8</v>
      </c>
      <c r="G152" s="6">
        <f>IF(E152&gt;1,(1.732*D152*F152)/1000,(D152*F152)/1000)</f>
        <v/>
      </c>
      <c r="K152" t="inlineStr">
        <is>
          <t>1"</t>
        </is>
      </c>
      <c r="S152" t="inlineStr">
        <is>
          <t>CUSTOM FABRICATION WITH PAN SLIDES PART OF ITEM #221</t>
        </is>
      </c>
    </row>
    <row r="153">
      <c r="A153" t="n">
        <v>244</v>
      </c>
      <c r="B153" t="n">
        <v>1</v>
      </c>
      <c r="C153" t="inlineStr">
        <is>
          <t>CUTTING BOARD</t>
        </is>
      </c>
      <c r="F153" s="5" t="n"/>
      <c r="G153" s="6" t="n"/>
      <c r="S153" t="inlineStr">
        <is>
          <t>CUSTOM FABRICATION RECESSED PART OF ITEM #221</t>
        </is>
      </c>
    </row>
    <row r="154">
      <c r="A154" t="n">
        <v>245</v>
      </c>
      <c r="B154" t="inlineStr">
        <is>
          <t>-</t>
        </is>
      </c>
      <c r="C154" t="inlineStr">
        <is>
          <t>SPARE NUMBER</t>
        </is>
      </c>
      <c r="F154" s="5" t="n"/>
      <c r="G154" s="6" t="n"/>
    </row>
    <row r="155">
      <c r="A155" t="n">
        <v>246</v>
      </c>
      <c r="B155" t="n">
        <v>1</v>
      </c>
      <c r="C155" t="inlineStr">
        <is>
          <t>RICE WARMER</t>
        </is>
      </c>
      <c r="D155" t="n">
        <v>120</v>
      </c>
      <c r="E155" t="n">
        <v>1</v>
      </c>
      <c r="F155" s="5" t="n">
        <v>0.4</v>
      </c>
      <c r="G155" s="6">
        <f>IF(E155&gt;1,(1.732*D155*F155)/1000,(D155*F155)/1000)</f>
        <v/>
      </c>
    </row>
    <row r="156">
      <c r="A156" t="n">
        <v>247</v>
      </c>
      <c r="B156" t="n">
        <v>1</v>
      </c>
      <c r="C156" t="inlineStr">
        <is>
          <t>RICE WARMER STAND</t>
        </is>
      </c>
      <c r="F156" s="5" t="n"/>
      <c r="G156" s="6" t="n"/>
      <c r="S156" t="inlineStr">
        <is>
          <t>CUSTOM FABRICATION MOBILE</t>
        </is>
      </c>
    </row>
    <row r="157">
      <c r="A157" t="n">
        <v>248</v>
      </c>
      <c r="B157" t="n">
        <v>1</v>
      </c>
      <c r="C157" t="inlineStr">
        <is>
          <t>NORI WARMER</t>
        </is>
      </c>
      <c r="D157" t="n">
        <v>120</v>
      </c>
      <c r="E157" t="n">
        <v>1</v>
      </c>
      <c r="F157" s="5" t="n">
        <v>5</v>
      </c>
      <c r="G157" s="6">
        <f>IF(E157&gt;1,(1.732*D157*F157)/1000,(D157*F157)/1000)</f>
        <v/>
      </c>
    </row>
    <row r="158">
      <c r="A158" t="n">
        <v>249</v>
      </c>
      <c r="B158" t="inlineStr">
        <is>
          <t>-</t>
        </is>
      </c>
      <c r="C158" t="inlineStr">
        <is>
          <t>SPARE NUMBER</t>
        </is>
      </c>
      <c r="F158" s="5" t="n"/>
      <c r="G158" s="6" t="n"/>
    </row>
    <row r="159">
      <c r="A159" t="n">
        <v>250</v>
      </c>
      <c r="B159" t="inlineStr">
        <is>
          <t>-</t>
        </is>
      </c>
      <c r="C159" t="inlineStr">
        <is>
          <t>SPARE NUMBER</t>
        </is>
      </c>
      <c r="F159" s="5" t="n"/>
      <c r="G159" s="6" t="n"/>
    </row>
    <row r="160">
      <c r="A160" t="n">
        <v>251</v>
      </c>
      <c r="B160" t="n">
        <v>1</v>
      </c>
      <c r="C160" t="inlineStr">
        <is>
          <t>SUSHI BAR TOP AND DIE</t>
        </is>
      </c>
      <c r="D160" t="n">
        <v>120</v>
      </c>
      <c r="E160" t="n">
        <v>1</v>
      </c>
      <c r="F160" s="5" t="n">
        <v>40</v>
      </c>
      <c r="G160" s="6">
        <f>IF(E160&gt;1,(1.732*D160*F160)/1000,(D160*F160)/1000)</f>
        <v/>
      </c>
      <c r="S160" t="inlineStr">
        <is>
          <t>MILLWORK / BY GENERAL CONTRACTOR</t>
        </is>
      </c>
    </row>
    <row r="161">
      <c r="A161" t="n">
        <v>252</v>
      </c>
      <c r="B161" t="n">
        <v>4</v>
      </c>
      <c r="C161" t="inlineStr">
        <is>
          <t>SUSHI CASE</t>
        </is>
      </c>
      <c r="D161" t="n">
        <v>120</v>
      </c>
      <c r="E161" t="n">
        <v>1</v>
      </c>
      <c r="F161" s="5" t="n">
        <v>32</v>
      </c>
      <c r="G161" s="6">
        <f>IF(E161&gt;1,(1.732*D161*F161)/1000,(D161*F161)/1000)</f>
        <v/>
      </c>
      <c r="K161" t="inlineStr">
        <is>
          <t>1"</t>
        </is>
      </c>
      <c r="S161" t="inlineStr">
        <is>
          <t>CUSTOM FABRICATION REMOTE REFRIGERATION PART OF ITEM #221</t>
        </is>
      </c>
    </row>
    <row r="162">
      <c r="A162" t="n">
        <v>253</v>
      </c>
      <c r="B162" t="inlineStr">
        <is>
          <t>-</t>
        </is>
      </c>
      <c r="C162" t="inlineStr">
        <is>
          <t>SPARE NUMBER</t>
        </is>
      </c>
      <c r="F162" s="5" t="n"/>
      <c r="G162" s="6" t="n"/>
    </row>
    <row r="163">
      <c r="A163" t="n">
        <v>254</v>
      </c>
      <c r="B163" t="inlineStr">
        <is>
          <t>-</t>
        </is>
      </c>
      <c r="C163" t="inlineStr">
        <is>
          <t>SPARE NUMBER</t>
        </is>
      </c>
      <c r="F163" s="5" t="n"/>
      <c r="G163" s="6" t="n"/>
    </row>
    <row r="164">
      <c r="A164" t="inlineStr">
        <is>
          <t>255- 260</t>
        </is>
      </c>
      <c r="B164" t="inlineStr">
        <is>
          <t>-</t>
        </is>
      </c>
      <c r="C164" t="inlineStr">
        <is>
          <t>SPARE NUMBERS</t>
        </is>
      </c>
      <c r="F164" s="5" t="n"/>
      <c r="G164" s="6" t="n"/>
    </row>
    <row r="165">
      <c r="A165" s="3" t="inlineStr">
        <is>
          <t>SERVICE BAR AREA</t>
        </is>
      </c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</row>
    <row r="166">
      <c r="A166" t="n">
        <v>261</v>
      </c>
      <c r="B166" t="n">
        <v>1</v>
      </c>
      <c r="C166" t="inlineStr">
        <is>
          <t>PASS THRU SHELF</t>
        </is>
      </c>
      <c r="F166" s="5" t="n"/>
      <c r="G166" s="6" t="n"/>
      <c r="S166" t="inlineStr">
        <is>
          <t>CUSTOM FABRICATION</t>
        </is>
      </c>
    </row>
    <row r="167">
      <c r="A167" t="n">
        <v>262</v>
      </c>
      <c r="B167" t="n">
        <v>1</v>
      </c>
      <c r="C167" t="inlineStr">
        <is>
          <t>DOUBLE BOTTLE RAIL</t>
        </is>
      </c>
      <c r="F167" s="5" t="n"/>
      <c r="G167" s="6" t="n"/>
      <c r="S167" t="inlineStr">
        <is>
          <t>CUSTOM FABRICATION PART OF ITEM #287</t>
        </is>
      </c>
    </row>
    <row r="168">
      <c r="A168" t="n">
        <v>263</v>
      </c>
      <c r="B168" t="n">
        <v>1</v>
      </c>
      <c r="C168" t="inlineStr">
        <is>
          <t>REFRIGERATED CONDIMENT RAIL</t>
        </is>
      </c>
      <c r="D168" t="n">
        <v>120</v>
      </c>
      <c r="E168" t="n">
        <v>1</v>
      </c>
      <c r="F168" s="5" t="n">
        <v>4</v>
      </c>
      <c r="G168" s="6">
        <f>IF(E168&gt;1,(1.732*D168*F168)/1000,(D168*F168)/1000)</f>
        <v/>
      </c>
      <c r="K168" t="inlineStr">
        <is>
          <t>1"</t>
        </is>
      </c>
      <c r="S168" t="inlineStr">
        <is>
          <t>CUSTOM FABRICATION PART OF ITEM #287</t>
        </is>
      </c>
    </row>
    <row r="169">
      <c r="A169" t="n">
        <v>264</v>
      </c>
      <c r="B169" t="n">
        <v>1</v>
      </c>
      <c r="C169" t="inlineStr">
        <is>
          <t>COCKTAIL STATION</t>
        </is>
      </c>
      <c r="F169" s="5" t="n"/>
      <c r="G169" s="6" t="n"/>
      <c r="K169" t="inlineStr">
        <is>
          <t>1"</t>
        </is>
      </c>
      <c r="S169" t="inlineStr">
        <is>
          <t>CUSTOM FABRICATION PART OF ITEM #287</t>
        </is>
      </c>
    </row>
    <row r="170">
      <c r="A170" t="n">
        <v>265</v>
      </c>
      <c r="B170" t="inlineStr">
        <is>
          <t>-</t>
        </is>
      </c>
      <c r="C170" t="inlineStr">
        <is>
          <t>SPARE NUMBER</t>
        </is>
      </c>
      <c r="F170" s="5" t="n"/>
      <c r="G170" s="6" t="n"/>
    </row>
    <row r="171">
      <c r="A171" t="n">
        <v>266</v>
      </c>
      <c r="B171" t="n">
        <v>1</v>
      </c>
      <c r="C171" t="inlineStr">
        <is>
          <t>CO2 GLASS FROSTER</t>
        </is>
      </c>
      <c r="D171" t="n">
        <v>120</v>
      </c>
      <c r="E171" t="n">
        <v>1</v>
      </c>
      <c r="F171" s="5" t="n">
        <v>0.4</v>
      </c>
      <c r="G171" s="6">
        <f>IF(E171&gt;1,(1.732*D171*F171)/1000,(D171*F171)/1000)</f>
        <v/>
      </c>
    </row>
    <row r="172">
      <c r="A172" t="n">
        <v>267</v>
      </c>
      <c r="B172" t="n">
        <v>1</v>
      </c>
      <c r="C172" t="inlineStr">
        <is>
          <t>CO2 TANK</t>
        </is>
      </c>
      <c r="F172" s="5" t="n"/>
      <c r="G172" s="6" t="n"/>
      <c r="S172" t="inlineStr">
        <is>
          <t>BY VENDOR</t>
        </is>
      </c>
    </row>
    <row r="173">
      <c r="A173" t="n">
        <v>268</v>
      </c>
      <c r="B173" t="n">
        <v>1</v>
      </c>
      <c r="C173" t="inlineStr">
        <is>
          <t>POS PRINTER</t>
        </is>
      </c>
      <c r="D173" t="n">
        <v>120</v>
      </c>
      <c r="E173" t="n">
        <v>1</v>
      </c>
      <c r="F173" s="5" t="n">
        <v>5</v>
      </c>
      <c r="G173" s="6">
        <f>IF(E173&gt;1,(1.732*D173*F173)/1000,(D173*F173)/1000)</f>
        <v/>
      </c>
      <c r="S173" t="inlineStr">
        <is>
          <t>BY OS&amp;E</t>
        </is>
      </c>
    </row>
    <row r="174">
      <c r="A174" t="n">
        <v>269</v>
      </c>
      <c r="B174" t="inlineStr">
        <is>
          <t>-</t>
        </is>
      </c>
      <c r="C174" t="inlineStr">
        <is>
          <t>SPARE NUMBER</t>
        </is>
      </c>
      <c r="F174" s="5" t="n"/>
      <c r="G174" s="6" t="n"/>
    </row>
    <row r="175">
      <c r="A175" t="n">
        <v>270</v>
      </c>
      <c r="B175" t="inlineStr">
        <is>
          <t>-</t>
        </is>
      </c>
      <c r="C175" t="inlineStr">
        <is>
          <t>SPARE NUMBER</t>
        </is>
      </c>
      <c r="F175" s="5" t="n"/>
      <c r="G175" s="6" t="n"/>
    </row>
    <row r="176">
      <c r="A176" t="n">
        <v>271</v>
      </c>
      <c r="B176" t="n">
        <v>1</v>
      </c>
      <c r="C176" t="inlineStr">
        <is>
          <t>DIPPERWELL</t>
        </is>
      </c>
      <c r="F176" s="5" t="n"/>
      <c r="G176" s="6" t="n"/>
      <c r="H176" t="inlineStr">
        <is>
          <t>3/8"</t>
        </is>
      </c>
      <c r="J176" t="n">
        <v>5</v>
      </c>
      <c r="K176" t="inlineStr">
        <is>
          <t>1-1/2"</t>
        </is>
      </c>
    </row>
    <row r="177">
      <c r="A177" t="n">
        <v>272</v>
      </c>
      <c r="B177" t="n">
        <v>1</v>
      </c>
      <c r="C177" t="inlineStr">
        <is>
          <t>SAKE WARMER</t>
        </is>
      </c>
      <c r="D177" t="n">
        <v>120</v>
      </c>
      <c r="E177" t="n">
        <v>1</v>
      </c>
      <c r="F177" s="5" t="n">
        <v>15</v>
      </c>
      <c r="G177" s="6">
        <f>IF(E177&gt;1,(1.732*D177*F177)/1000,(D177*F177)/1000)</f>
        <v/>
      </c>
    </row>
    <row r="178">
      <c r="A178" t="n">
        <v>273</v>
      </c>
      <c r="B178" t="n">
        <v>1</v>
      </c>
      <c r="C178" t="inlineStr">
        <is>
          <t>DOUBLE WALL SHELF</t>
        </is>
      </c>
      <c r="F178" s="5" t="n"/>
      <c r="G178" s="6" t="n"/>
      <c r="S178" t="inlineStr">
        <is>
          <t>CUSTOM FABRICATION</t>
        </is>
      </c>
    </row>
    <row r="179">
      <c r="A179" t="n">
        <v>274</v>
      </c>
      <c r="B179" t="n">
        <v>1</v>
      </c>
      <c r="C179" t="inlineStr">
        <is>
          <t>HOT WATER DISPENSER</t>
        </is>
      </c>
      <c r="D179" t="n">
        <v>120</v>
      </c>
      <c r="E179" t="n">
        <v>1</v>
      </c>
      <c r="F179" s="5" t="n">
        <v>19.5</v>
      </c>
      <c r="G179" s="6">
        <f>IF(E179&gt;1,(1.732*D179*F179)/1000,(D179*F179)/1000)</f>
        <v/>
      </c>
      <c r="H179" t="inlineStr">
        <is>
          <t>3/8"</t>
        </is>
      </c>
      <c r="S179" t="inlineStr">
        <is>
          <t>5 GALLON</t>
        </is>
      </c>
    </row>
    <row r="180">
      <c r="A180" t="n">
        <v>275</v>
      </c>
      <c r="B180" t="inlineStr">
        <is>
          <t>-</t>
        </is>
      </c>
      <c r="C180" t="inlineStr">
        <is>
          <t>SPARE NUMBER</t>
        </is>
      </c>
      <c r="F180" s="5" t="n"/>
      <c r="G180" s="6" t="n"/>
    </row>
    <row r="181">
      <c r="A181" t="n">
        <v>276</v>
      </c>
      <c r="B181" t="n">
        <v>1</v>
      </c>
      <c r="C181" t="inlineStr">
        <is>
          <t>UNDER COUNTER WATER FILTRATION SYSTEM</t>
        </is>
      </c>
      <c r="F181" s="5" t="n"/>
      <c r="G181" s="6" t="n"/>
      <c r="H181" t="inlineStr">
        <is>
          <t>3/8"</t>
        </is>
      </c>
      <c r="J181" t="n">
        <v>10</v>
      </c>
      <c r="S181" t="inlineStr">
        <is>
          <t>FOR ITEM #274 #284 #286</t>
        </is>
      </c>
    </row>
    <row r="182">
      <c r="A182" t="n">
        <v>277</v>
      </c>
      <c r="B182" t="n">
        <v>1</v>
      </c>
      <c r="C182" t="inlineStr">
        <is>
          <t>COFFEE GRINDER</t>
        </is>
      </c>
      <c r="D182" t="n">
        <v>120</v>
      </c>
      <c r="E182" t="n">
        <v>1</v>
      </c>
      <c r="F182" s="5" t="n">
        <v>3.5</v>
      </c>
      <c r="G182" s="6">
        <f>IF(E182&gt;1,(1.732*D182*F182)/1000,(D182*F182)/1000)</f>
        <v/>
      </c>
    </row>
    <row r="183">
      <c r="A183" t="n">
        <v>278</v>
      </c>
      <c r="B183" t="n">
        <v>1</v>
      </c>
      <c r="C183" t="inlineStr">
        <is>
          <t>KNOCK BOX</t>
        </is>
      </c>
      <c r="F183" s="5" t="n"/>
      <c r="G183" s="6" t="n"/>
      <c r="S183" t="inlineStr">
        <is>
          <t>CUSTOM FABRICATION PART OF ITEM #287</t>
        </is>
      </c>
    </row>
    <row r="184">
      <c r="A184" t="n">
        <v>279</v>
      </c>
      <c r="B184" t="inlineStr">
        <is>
          <t>-</t>
        </is>
      </c>
      <c r="C184" t="inlineStr">
        <is>
          <t>SPARE NUMBER</t>
        </is>
      </c>
      <c r="F184" s="5" t="n"/>
      <c r="G184" s="6" t="n"/>
    </row>
    <row r="185">
      <c r="A185" t="n">
        <v>280</v>
      </c>
      <c r="B185" t="inlineStr">
        <is>
          <t>-</t>
        </is>
      </c>
      <c r="C185" t="inlineStr">
        <is>
          <t>SPARE NUMBER</t>
        </is>
      </c>
      <c r="F185" s="5" t="n"/>
      <c r="G185" s="6" t="n"/>
    </row>
    <row r="186">
      <c r="A186" t="n">
        <v>281</v>
      </c>
      <c r="B186" t="n">
        <v>1</v>
      </c>
      <c r="C186" t="inlineStr">
        <is>
          <t>TRASH RECEPTACLE</t>
        </is>
      </c>
      <c r="F186" s="5" t="n"/>
      <c r="G186" s="6" t="n"/>
      <c r="S186" t="inlineStr">
        <is>
          <t>SLIM JIM</t>
        </is>
      </c>
    </row>
    <row r="187">
      <c r="A187" t="n">
        <v>282</v>
      </c>
      <c r="B187" t="n">
        <v>1</v>
      </c>
      <c r="C187" t="inlineStr">
        <is>
          <t>ESPRESSO GRINDER</t>
        </is>
      </c>
      <c r="D187" t="n">
        <v>120</v>
      </c>
      <c r="E187" t="n">
        <v>1</v>
      </c>
      <c r="F187" s="5" t="n">
        <v>1.5</v>
      </c>
      <c r="G187" s="6">
        <f>IF(E187&gt;1,(1.732*D187*F187)/1000,(D187*F187)/1000)</f>
        <v/>
      </c>
    </row>
    <row r="188">
      <c r="A188" t="n">
        <v>283</v>
      </c>
      <c r="B188" t="n">
        <v>1</v>
      </c>
      <c r="C188" t="inlineStr">
        <is>
          <t>UNDERCOUNTER REFRIGERATOR</t>
        </is>
      </c>
      <c r="D188" t="n">
        <v>120</v>
      </c>
      <c r="E188" t="n">
        <v>1</v>
      </c>
      <c r="F188" s="5" t="n">
        <v>2.7</v>
      </c>
      <c r="G188" s="6">
        <f>IF(E188&gt;1,(1.732*D188*F188)/1000,(D188*F188)/1000)</f>
        <v/>
      </c>
    </row>
    <row r="189">
      <c r="A189" t="n">
        <v>284</v>
      </c>
      <c r="B189" t="n">
        <v>1</v>
      </c>
      <c r="C189" t="inlineStr">
        <is>
          <t>ESPRESSO MACHINE</t>
        </is>
      </c>
      <c r="D189" t="n">
        <v>208</v>
      </c>
      <c r="E189" t="n">
        <v>1</v>
      </c>
      <c r="F189" s="5" t="n">
        <v>13</v>
      </c>
      <c r="G189" s="6">
        <f>IF(E189&gt;1,(1.732*D189*F189)/1000,(D189*F189)/1000)</f>
        <v/>
      </c>
      <c r="H189" t="inlineStr">
        <is>
          <t>3/8"</t>
        </is>
      </c>
      <c r="K189" t="inlineStr">
        <is>
          <t>1-1/4"</t>
        </is>
      </c>
    </row>
    <row r="190">
      <c r="A190" t="n">
        <v>285</v>
      </c>
      <c r="B190" t="inlineStr">
        <is>
          <t>-</t>
        </is>
      </c>
      <c r="C190" t="inlineStr">
        <is>
          <t>SPARE NUMBER</t>
        </is>
      </c>
      <c r="F190" s="5" t="n"/>
      <c r="G190" s="6" t="n"/>
    </row>
    <row r="191">
      <c r="A191" t="n">
        <v>286</v>
      </c>
      <c r="B191" t="n">
        <v>1</v>
      </c>
      <c r="C191" t="inlineStr">
        <is>
          <t>COFFEE AND TEA BREWER</t>
        </is>
      </c>
      <c r="D191" t="n">
        <v>120</v>
      </c>
      <c r="E191" t="n">
        <v>1</v>
      </c>
      <c r="F191" s="5" t="n">
        <v>13</v>
      </c>
      <c r="G191" s="6">
        <f>IF(E191&gt;1,(1.732*D191*F191)/1000,(D191*F191)/1000)</f>
        <v/>
      </c>
      <c r="H191" t="inlineStr">
        <is>
          <t>3/8"</t>
        </is>
      </c>
      <c r="J191" t="n">
        <v>10</v>
      </c>
    </row>
    <row r="192">
      <c r="A192" t="n">
        <v>287</v>
      </c>
      <c r="B192" t="n">
        <v>1</v>
      </c>
      <c r="C192" t="inlineStr">
        <is>
          <t>WORK COUNTER</t>
        </is>
      </c>
      <c r="D192" t="n">
        <v>120</v>
      </c>
      <c r="E192" t="n">
        <v>1</v>
      </c>
      <c r="F192" s="5" t="n">
        <v>20</v>
      </c>
      <c r="G192" s="6">
        <f>IF(E192&gt;1,(1.732*D192*F192)/1000,(D192*F192)/1000)</f>
        <v/>
      </c>
      <c r="S192" t="inlineStr">
        <is>
          <t>CUSTOM FABRICATION</t>
        </is>
      </c>
    </row>
    <row r="193">
      <c r="A193" t="n">
        <v>288</v>
      </c>
      <c r="B193" t="n">
        <v>1</v>
      </c>
      <c r="C193" t="inlineStr">
        <is>
          <t>HAND SINK</t>
        </is>
      </c>
      <c r="F193" s="5" t="n"/>
      <c r="G193" s="6" t="n"/>
      <c r="H193" t="inlineStr">
        <is>
          <t>1/2"</t>
        </is>
      </c>
      <c r="I193" t="inlineStr">
        <is>
          <t>1/2"</t>
        </is>
      </c>
      <c r="J193" t="n">
        <v>15</v>
      </c>
      <c r="L193" t="inlineStr">
        <is>
          <t>1-1/2"</t>
        </is>
      </c>
      <c r="S193" t="inlineStr">
        <is>
          <t>CUSTOM FABRICATION PART OF ITEM #287</t>
        </is>
      </c>
    </row>
    <row r="194">
      <c r="A194" t="n">
        <v>289</v>
      </c>
      <c r="B194" t="inlineStr">
        <is>
          <t>-</t>
        </is>
      </c>
      <c r="C194" t="inlineStr">
        <is>
          <t>SPARE NUMBER</t>
        </is>
      </c>
      <c r="F194" s="5" t="n"/>
      <c r="G194" s="6" t="n"/>
    </row>
    <row r="195">
      <c r="A195" t="n">
        <v>290</v>
      </c>
      <c r="B195" t="inlineStr">
        <is>
          <t>-</t>
        </is>
      </c>
      <c r="C195" t="inlineStr">
        <is>
          <t>SPARE NUMBER</t>
        </is>
      </c>
      <c r="F195" s="5" t="n"/>
      <c r="G195" s="6" t="n"/>
    </row>
    <row r="196">
      <c r="A196" t="n">
        <v>291</v>
      </c>
      <c r="B196" t="n">
        <v>1</v>
      </c>
      <c r="C196" t="inlineStr">
        <is>
          <t>TRASH CHUTE</t>
        </is>
      </c>
      <c r="F196" s="5" t="n"/>
      <c r="G196" s="6" t="n"/>
      <c r="S196" t="inlineStr">
        <is>
          <t>CUSTOM FABRICATION PART OF ITEM #287</t>
        </is>
      </c>
    </row>
    <row r="197">
      <c r="A197" t="n">
        <v>292</v>
      </c>
      <c r="B197" t="n">
        <v>1</v>
      </c>
      <c r="C197" t="inlineStr">
        <is>
          <t>STAINLESS STEEL TRASH RECEPTACLE</t>
        </is>
      </c>
      <c r="F197" s="5" t="n"/>
      <c r="G197" s="6" t="n"/>
      <c r="S197" t="inlineStr">
        <is>
          <t>CUSTOM FABRICATION PART OF ITEM #287</t>
        </is>
      </c>
    </row>
    <row r="198">
      <c r="A198" t="n">
        <v>293</v>
      </c>
      <c r="B198" t="n">
        <v>1</v>
      </c>
      <c r="C198" t="inlineStr">
        <is>
          <t>WINE REFRIGERATOR</t>
        </is>
      </c>
      <c r="D198" t="n">
        <v>120</v>
      </c>
      <c r="E198" t="n">
        <v>1</v>
      </c>
      <c r="F198" s="5" t="n">
        <v>3</v>
      </c>
      <c r="G198" s="6">
        <f>IF(E198&gt;1,(1.732*D198*F198)/1000,(D198*F198)/1000)</f>
        <v/>
      </c>
    </row>
    <row r="199">
      <c r="A199" t="n">
        <v>294</v>
      </c>
      <c r="B199" t="inlineStr">
        <is>
          <t>-</t>
        </is>
      </c>
      <c r="C199" t="inlineStr">
        <is>
          <t>SPARE NUMBER</t>
        </is>
      </c>
      <c r="F199" s="5" t="n"/>
      <c r="G199" s="6" t="n"/>
    </row>
    <row r="200">
      <c r="A200" t="inlineStr">
        <is>
          <t>295- 300</t>
        </is>
      </c>
      <c r="B200" t="inlineStr">
        <is>
          <t>-</t>
        </is>
      </c>
      <c r="C200" t="inlineStr">
        <is>
          <t>SPARE NUMBERS</t>
        </is>
      </c>
      <c r="F200" s="5" t="n"/>
      <c r="G200" s="6" t="n"/>
    </row>
    <row r="201">
      <c r="A201" s="3" t="inlineStr">
        <is>
          <t>OUTDOOR BAR AREA</t>
        </is>
      </c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</row>
    <row r="202">
      <c r="A202" t="n">
        <v>301</v>
      </c>
      <c r="B202" t="n">
        <v>1</v>
      </c>
      <c r="C202" t="inlineStr">
        <is>
          <t>STAINLESS STEEL TRASH RECEPTACLE</t>
        </is>
      </c>
      <c r="F202" s="5" t="n"/>
      <c r="G202" s="6" t="n"/>
      <c r="S202" t="inlineStr">
        <is>
          <t>CUSTOM FABRICATION</t>
        </is>
      </c>
    </row>
    <row r="203">
      <c r="A203" t="n">
        <v>302</v>
      </c>
      <c r="B203" t="n">
        <v>1</v>
      </c>
      <c r="C203" t="inlineStr">
        <is>
          <t>TRASH CHUTE</t>
        </is>
      </c>
      <c r="F203" s="5" t="n"/>
      <c r="G203" s="6" t="n"/>
      <c r="S203" t="inlineStr">
        <is>
          <t>CUSTOM FABRICATION PART OF ITEM #304</t>
        </is>
      </c>
    </row>
    <row r="204">
      <c r="A204" t="n">
        <v>303</v>
      </c>
      <c r="B204" t="n">
        <v>1</v>
      </c>
      <c r="C204" t="inlineStr">
        <is>
          <t>HAND SINK</t>
        </is>
      </c>
      <c r="F204" s="5" t="n"/>
      <c r="G204" s="6" t="n"/>
      <c r="H204" t="inlineStr">
        <is>
          <t>1/2"</t>
        </is>
      </c>
      <c r="I204" t="inlineStr">
        <is>
          <t>1/2"</t>
        </is>
      </c>
      <c r="J204" t="n">
        <v>15</v>
      </c>
      <c r="L204" t="inlineStr">
        <is>
          <t>1-1/2"</t>
        </is>
      </c>
      <c r="S204" t="inlineStr">
        <is>
          <t>CUSTOM FABRICATION PART OF ITEM #304</t>
        </is>
      </c>
    </row>
    <row r="205">
      <c r="A205" t="n">
        <v>304</v>
      </c>
      <c r="B205" t="n">
        <v>1</v>
      </c>
      <c r="C205" t="inlineStr">
        <is>
          <t>UNDERBAR</t>
        </is>
      </c>
      <c r="D205" t="n">
        <v>120</v>
      </c>
      <c r="E205" t="n">
        <v>1</v>
      </c>
      <c r="F205" s="5" t="n">
        <v>60</v>
      </c>
      <c r="G205" s="6">
        <f>IF(E205&gt;1,(1.732*D205*F205)/1000,(D205*F205)/1000)</f>
        <v/>
      </c>
      <c r="S205" t="inlineStr">
        <is>
          <t>CUSTOM FABRICATION</t>
        </is>
      </c>
    </row>
    <row r="206">
      <c r="A206" t="n">
        <v>305</v>
      </c>
      <c r="B206" t="inlineStr">
        <is>
          <t>-</t>
        </is>
      </c>
      <c r="C206" t="inlineStr">
        <is>
          <t>SPARE NUMBER</t>
        </is>
      </c>
      <c r="F206" s="5" t="n"/>
      <c r="G206" s="6" t="n"/>
    </row>
    <row r="207">
      <c r="A207" t="n">
        <v>306</v>
      </c>
      <c r="B207" t="n">
        <v>1</v>
      </c>
      <c r="C207" t="inlineStr">
        <is>
          <t>REFRIGERATED CONDIMENT RAIL</t>
        </is>
      </c>
      <c r="D207" t="n">
        <v>120</v>
      </c>
      <c r="E207" t="n">
        <v>1</v>
      </c>
      <c r="F207" s="5" t="n">
        <v>10</v>
      </c>
      <c r="G207" s="6">
        <f>IF(E207&gt;1,(1.732*D207*F207)/1000,(D207*F207)/1000)</f>
        <v/>
      </c>
      <c r="K207" t="inlineStr">
        <is>
          <t>1"</t>
        </is>
      </c>
      <c r="S207" t="inlineStr">
        <is>
          <t>CUSTOM FABRICATION PART OF ITEM #304</t>
        </is>
      </c>
    </row>
    <row r="208">
      <c r="A208" t="n">
        <v>307</v>
      </c>
      <c r="B208" t="n">
        <v>1</v>
      </c>
      <c r="C208" t="inlineStr">
        <is>
          <t>COCKTAIL STATION</t>
        </is>
      </c>
      <c r="F208" s="5" t="n"/>
      <c r="G208" s="6" t="n"/>
      <c r="K208" t="inlineStr">
        <is>
          <t>1"</t>
        </is>
      </c>
      <c r="S208" t="inlineStr">
        <is>
          <t>CUSTOM FABRICATION PART OF ITEM #304</t>
        </is>
      </c>
    </row>
    <row r="209">
      <c r="A209" t="n">
        <v>308</v>
      </c>
      <c r="B209" t="n">
        <v>1</v>
      </c>
      <c r="C209" t="inlineStr">
        <is>
          <t>DOUBLE BOTTLE RAIL</t>
        </is>
      </c>
      <c r="F209" s="5" t="n"/>
      <c r="G209" s="6" t="n"/>
      <c r="S209" t="inlineStr">
        <is>
          <t>CUSTOM FABRICATION PART OF ITEM #304</t>
        </is>
      </c>
    </row>
    <row r="210">
      <c r="A210" t="n">
        <v>309</v>
      </c>
      <c r="B210" t="inlineStr">
        <is>
          <t>-</t>
        </is>
      </c>
      <c r="C210" t="inlineStr">
        <is>
          <t>SPARE NUMBER</t>
        </is>
      </c>
      <c r="F210" s="5" t="n"/>
      <c r="G210" s="6" t="n"/>
    </row>
    <row r="211">
      <c r="A211" t="n">
        <v>310</v>
      </c>
      <c r="B211" t="inlineStr">
        <is>
          <t>-</t>
        </is>
      </c>
      <c r="C211" t="inlineStr">
        <is>
          <t>SPARE NUMBER</t>
        </is>
      </c>
      <c r="F211" s="5" t="n"/>
      <c r="G211" s="6" t="n"/>
    </row>
    <row r="212">
      <c r="A212" t="n">
        <v>311</v>
      </c>
      <c r="B212" t="n">
        <v>1</v>
      </c>
      <c r="C212" t="inlineStr">
        <is>
          <t>CUTTING BOARD</t>
        </is>
      </c>
      <c r="F212" s="5" t="n"/>
      <c r="G212" s="6" t="n"/>
      <c r="S212" t="inlineStr">
        <is>
          <t>CUSTOM FABRICATION PART OF ITEM #304</t>
        </is>
      </c>
    </row>
    <row r="213">
      <c r="A213" t="n">
        <v>312</v>
      </c>
      <c r="B213" t="n">
        <v>1</v>
      </c>
      <c r="C213" t="inlineStr">
        <is>
          <t>PREPARATION SINK</t>
        </is>
      </c>
      <c r="F213" s="5" t="n"/>
      <c r="G213" s="6" t="n"/>
      <c r="H213" t="inlineStr">
        <is>
          <t>1/2"</t>
        </is>
      </c>
      <c r="I213" t="inlineStr">
        <is>
          <t>1/2"</t>
        </is>
      </c>
      <c r="J213" t="n">
        <v>15</v>
      </c>
      <c r="K213" t="inlineStr">
        <is>
          <t>1-1/2"</t>
        </is>
      </c>
      <c r="S213" t="inlineStr">
        <is>
          <t>CUSTOM FABRICATION PART OF ITEM #304</t>
        </is>
      </c>
    </row>
    <row r="214">
      <c r="A214" t="n">
        <v>313</v>
      </c>
      <c r="B214" t="n">
        <v>1</v>
      </c>
      <c r="C214" t="inlineStr">
        <is>
          <t>BLENDER</t>
        </is>
      </c>
      <c r="D214" t="n">
        <v>120</v>
      </c>
      <c r="E214" t="n">
        <v>1</v>
      </c>
      <c r="F214" s="5" t="n">
        <v>15</v>
      </c>
      <c r="G214" s="6">
        <f>IF(E214&gt;1,(1.732*D214*F214)/1000,(D214*F214)/1000)</f>
        <v/>
      </c>
      <c r="S214" t="inlineStr">
        <is>
          <t>WITH DOME</t>
        </is>
      </c>
    </row>
    <row r="215">
      <c r="A215" t="n">
        <v>314</v>
      </c>
      <c r="B215" t="n">
        <v>1</v>
      </c>
      <c r="C215" t="inlineStr">
        <is>
          <t>BLENDER STATION WITH SINK</t>
        </is>
      </c>
      <c r="F215" s="5" t="n"/>
      <c r="G215" s="6" t="n"/>
      <c r="H215" t="inlineStr">
        <is>
          <t>1/2"</t>
        </is>
      </c>
      <c r="I215" t="inlineStr">
        <is>
          <t>1/2"</t>
        </is>
      </c>
      <c r="J215" t="n">
        <v>15</v>
      </c>
      <c r="K215" t="inlineStr">
        <is>
          <t>1-1/2"</t>
        </is>
      </c>
      <c r="S215" t="inlineStr">
        <is>
          <t>CUSTOM FABRICATION PART OF ITEM #304</t>
        </is>
      </c>
    </row>
    <row r="216">
      <c r="A216" t="n">
        <v>315</v>
      </c>
      <c r="B216" t="inlineStr">
        <is>
          <t>-</t>
        </is>
      </c>
      <c r="C216" t="inlineStr">
        <is>
          <t>SPARE NUMBER</t>
        </is>
      </c>
      <c r="F216" s="5" t="n"/>
      <c r="G216" s="6" t="n"/>
    </row>
    <row r="217">
      <c r="A217" t="n">
        <v>316</v>
      </c>
      <c r="B217" t="n">
        <v>1</v>
      </c>
      <c r="C217" t="inlineStr">
        <is>
          <t>BUTCHER BLOCK TOP</t>
        </is>
      </c>
      <c r="F217" s="5" t="n"/>
      <c r="G217" s="6" t="n"/>
      <c r="S217" t="inlineStr">
        <is>
          <t>CUSTOM FABRICATION PART OF ITEM #304</t>
        </is>
      </c>
    </row>
    <row r="218">
      <c r="A218" t="n">
        <v>317</v>
      </c>
      <c r="B218" t="n">
        <v>1</v>
      </c>
      <c r="C218" t="inlineStr">
        <is>
          <t>REFRIGERATED CONDIMENT RAIL</t>
        </is>
      </c>
      <c r="D218" t="n">
        <v>120</v>
      </c>
      <c r="E218" t="n">
        <v>1</v>
      </c>
      <c r="F218" s="5" t="n">
        <v>10</v>
      </c>
      <c r="G218" s="6">
        <f>IF(E218&gt;1,(1.732*D218*F218)/1000,(D218*F218)/1000)</f>
        <v/>
      </c>
      <c r="K218" t="inlineStr">
        <is>
          <t>1"</t>
        </is>
      </c>
      <c r="S218" t="inlineStr">
        <is>
          <t>CUSTOM FABRICATION PART OF ITEM #304</t>
        </is>
      </c>
    </row>
    <row r="219">
      <c r="A219" t="n">
        <v>318</v>
      </c>
      <c r="B219" t="n">
        <v>1</v>
      </c>
      <c r="C219" t="inlineStr">
        <is>
          <t>COCKTAIL STATION</t>
        </is>
      </c>
      <c r="F219" s="5" t="n"/>
      <c r="G219" s="6" t="n"/>
      <c r="K219" t="inlineStr">
        <is>
          <t>1"</t>
        </is>
      </c>
      <c r="S219" t="inlineStr">
        <is>
          <t>CUSTOM FABRICATION PART OF ITEM #304</t>
        </is>
      </c>
    </row>
    <row r="220">
      <c r="A220" t="n">
        <v>319</v>
      </c>
      <c r="B220" t="inlineStr">
        <is>
          <t>-</t>
        </is>
      </c>
      <c r="C220" t="inlineStr">
        <is>
          <t>SPARE NUMBER</t>
        </is>
      </c>
      <c r="F220" s="5" t="n"/>
      <c r="G220" s="6" t="n"/>
    </row>
    <row r="221">
      <c r="A221" t="n">
        <v>320</v>
      </c>
      <c r="B221" t="inlineStr">
        <is>
          <t>-</t>
        </is>
      </c>
      <c r="C221" t="inlineStr">
        <is>
          <t>SPARE NUMBER</t>
        </is>
      </c>
      <c r="F221" s="5" t="n"/>
      <c r="G221" s="6" t="n"/>
    </row>
    <row r="222">
      <c r="A222" t="n">
        <v>321</v>
      </c>
      <c r="B222" t="n">
        <v>1</v>
      </c>
      <c r="C222" t="inlineStr">
        <is>
          <t>DOUBLE BOTTLE RAIL</t>
        </is>
      </c>
      <c r="F222" s="5" t="n"/>
      <c r="G222" s="6" t="n"/>
      <c r="S222" t="inlineStr">
        <is>
          <t>CUSTOM FABRICATION PART OF ITEM #304</t>
        </is>
      </c>
    </row>
    <row r="223">
      <c r="A223" t="n">
        <v>322</v>
      </c>
      <c r="B223" t="n">
        <v>1</v>
      </c>
      <c r="C223" t="inlineStr">
        <is>
          <t>CUTTING BOARD</t>
        </is>
      </c>
      <c r="F223" s="5" t="n"/>
      <c r="G223" s="6" t="n"/>
      <c r="S223" t="inlineStr">
        <is>
          <t>CUSTOM FABRICATION PART OF ITEM #304</t>
        </is>
      </c>
    </row>
    <row r="224">
      <c r="A224" t="n">
        <v>323</v>
      </c>
      <c r="B224" t="n">
        <v>1</v>
      </c>
      <c r="C224" t="inlineStr">
        <is>
          <t>PREPARATION SINK</t>
        </is>
      </c>
      <c r="F224" s="5" t="n"/>
      <c r="G224" s="6" t="n"/>
      <c r="H224" t="inlineStr">
        <is>
          <t>1/2"</t>
        </is>
      </c>
      <c r="I224" t="inlineStr">
        <is>
          <t>1/2"</t>
        </is>
      </c>
      <c r="J224" t="n">
        <v>15</v>
      </c>
      <c r="K224" t="inlineStr">
        <is>
          <t>1-1/2"</t>
        </is>
      </c>
      <c r="S224" t="inlineStr">
        <is>
          <t>CUSTOM FABRICATION PART OF ITEM #304</t>
        </is>
      </c>
    </row>
    <row r="225">
      <c r="A225" t="n">
        <v>324</v>
      </c>
      <c r="B225" t="n">
        <v>1</v>
      </c>
      <c r="C225" t="inlineStr">
        <is>
          <t>BUTCHER BLOCK TOP</t>
        </is>
      </c>
      <c r="F225" s="5" t="n"/>
      <c r="G225" s="6" t="n"/>
      <c r="S225" t="inlineStr">
        <is>
          <t>CUSTOM FABRICATION PART OF ITEM #304</t>
        </is>
      </c>
    </row>
    <row r="226">
      <c r="A226" t="n">
        <v>325</v>
      </c>
      <c r="B226" t="inlineStr">
        <is>
          <t>-</t>
        </is>
      </c>
      <c r="C226" t="inlineStr">
        <is>
          <t>SPARE NUMBER</t>
        </is>
      </c>
      <c r="F226" s="5" t="n"/>
      <c r="G226" s="6" t="n"/>
    </row>
    <row r="227">
      <c r="A227" t="n">
        <v>326</v>
      </c>
      <c r="B227" t="n">
        <v>1</v>
      </c>
      <c r="C227" t="inlineStr">
        <is>
          <t>REFRIGERATED CONDIMENT RAIL</t>
        </is>
      </c>
      <c r="D227" t="n">
        <v>120</v>
      </c>
      <c r="E227" t="n">
        <v>1</v>
      </c>
      <c r="F227" s="5" t="n">
        <v>10</v>
      </c>
      <c r="G227" s="6">
        <f>IF(E227&gt;1,(1.732*D227*F227)/1000,(D227*F227)/1000)</f>
        <v/>
      </c>
      <c r="K227" t="inlineStr">
        <is>
          <t>1"</t>
        </is>
      </c>
      <c r="S227" t="inlineStr">
        <is>
          <t>CUSTOM FABRICATION PART OF ITEM #304</t>
        </is>
      </c>
    </row>
    <row r="228">
      <c r="A228" t="n">
        <v>327</v>
      </c>
      <c r="B228" t="n">
        <v>1</v>
      </c>
      <c r="C228" t="inlineStr">
        <is>
          <t>COCKTAIL STATION</t>
        </is>
      </c>
      <c r="F228" s="5" t="n"/>
      <c r="G228" s="6" t="n"/>
      <c r="K228" t="inlineStr">
        <is>
          <t>1"</t>
        </is>
      </c>
      <c r="S228" t="inlineStr">
        <is>
          <t>CUSTOM FABRICATION PART OF ITEM #304</t>
        </is>
      </c>
    </row>
    <row r="229">
      <c r="A229" t="n">
        <v>328</v>
      </c>
      <c r="B229" t="n">
        <v>1</v>
      </c>
      <c r="C229" t="inlineStr">
        <is>
          <t>DOUBLE BOTTLE RAIL</t>
        </is>
      </c>
      <c r="F229" s="5" t="n"/>
      <c r="G229" s="6" t="n"/>
      <c r="S229" t="inlineStr">
        <is>
          <t>CUSTOM FABRICATION PART OF ITEM #304</t>
        </is>
      </c>
    </row>
    <row r="230">
      <c r="A230" t="n">
        <v>329</v>
      </c>
      <c r="B230" t="inlineStr">
        <is>
          <t>-</t>
        </is>
      </c>
      <c r="C230" t="inlineStr">
        <is>
          <t>SPARE NUMBER</t>
        </is>
      </c>
      <c r="F230" s="5" t="n"/>
      <c r="G230" s="6" t="n"/>
    </row>
    <row r="231">
      <c r="A231" t="n">
        <v>330</v>
      </c>
      <c r="B231" t="inlineStr">
        <is>
          <t>-</t>
        </is>
      </c>
      <c r="C231" t="inlineStr">
        <is>
          <t>SPARE NUMBER</t>
        </is>
      </c>
      <c r="F231" s="5" t="n"/>
      <c r="G231" s="6" t="n"/>
    </row>
    <row r="232">
      <c r="A232" t="n">
        <v>331</v>
      </c>
      <c r="B232" t="n">
        <v>1</v>
      </c>
      <c r="C232" t="inlineStr">
        <is>
          <t>CUTTING BOARD</t>
        </is>
      </c>
      <c r="F232" s="5" t="n"/>
      <c r="G232" s="6" t="n"/>
      <c r="S232" t="inlineStr">
        <is>
          <t>CUSTOM FABRICATION PART OF ITEM #304</t>
        </is>
      </c>
    </row>
    <row r="233">
      <c r="A233" t="n">
        <v>332</v>
      </c>
      <c r="B233" t="n">
        <v>1</v>
      </c>
      <c r="C233" t="inlineStr">
        <is>
          <t>PREPARATION SINK</t>
        </is>
      </c>
      <c r="F233" s="5" t="n"/>
      <c r="G233" s="6" t="n"/>
      <c r="H233" t="inlineStr">
        <is>
          <t>1/2"</t>
        </is>
      </c>
      <c r="I233" t="inlineStr">
        <is>
          <t>1/2"</t>
        </is>
      </c>
      <c r="J233" t="n">
        <v>15</v>
      </c>
      <c r="K233" t="inlineStr">
        <is>
          <t>1-1/2"</t>
        </is>
      </c>
      <c r="S233" t="inlineStr">
        <is>
          <t>CUSTOM FABRICATION PART OF ITEM #304</t>
        </is>
      </c>
    </row>
    <row r="234">
      <c r="A234" t="n">
        <v>333</v>
      </c>
      <c r="B234" t="n">
        <v>1</v>
      </c>
      <c r="C234" t="inlineStr">
        <is>
          <t>UNDERCOUNTER REFRIGERATOR</t>
        </is>
      </c>
      <c r="D234" t="n">
        <v>120</v>
      </c>
      <c r="E234" t="n">
        <v>1</v>
      </c>
      <c r="F234" s="5" t="n">
        <v>2.7</v>
      </c>
      <c r="G234" s="6">
        <f>IF(E234&gt;1,(1.732*D234*F234)/1000,(D234*F234)/1000)</f>
        <v/>
      </c>
    </row>
    <row r="235">
      <c r="A235" t="n">
        <v>334</v>
      </c>
      <c r="B235" t="n">
        <v>1</v>
      </c>
      <c r="C235" t="inlineStr">
        <is>
          <t>BAR TOP AND DIE</t>
        </is>
      </c>
      <c r="D235" t="n">
        <v>120</v>
      </c>
      <c r="E235" t="n">
        <v>1</v>
      </c>
      <c r="F235" s="5" t="n">
        <v>20</v>
      </c>
      <c r="G235" s="6">
        <f>IF(E235&gt;1,(1.732*D235*F235)/1000,(D235*F235)/1000)</f>
        <v/>
      </c>
      <c r="S235" t="inlineStr">
        <is>
          <t>BY INTERIOR DESIGNER WITH DRINK RAIL GRANITE TOP</t>
        </is>
      </c>
    </row>
    <row r="236">
      <c r="A236" t="inlineStr">
        <is>
          <t>335- 400</t>
        </is>
      </c>
      <c r="B236" t="inlineStr">
        <is>
          <t>-</t>
        </is>
      </c>
      <c r="C236" t="inlineStr">
        <is>
          <t>SPARE NUMBERS</t>
        </is>
      </c>
      <c r="F236" s="5" t="n"/>
      <c r="G236" s="6" t="n"/>
    </row>
    <row r="237">
      <c r="A237" s="3" t="inlineStr">
        <is>
          <t>NOBU PREP AREA</t>
        </is>
      </c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</row>
    <row r="238">
      <c r="A238" t="n">
        <v>401</v>
      </c>
      <c r="B238" t="n">
        <v>1</v>
      </c>
      <c r="C238" t="inlineStr">
        <is>
          <t>TRASH RECEPTACLE</t>
        </is>
      </c>
      <c r="F238" s="5" t="n"/>
      <c r="G238" s="6" t="n"/>
      <c r="S238" t="inlineStr">
        <is>
          <t>SLIM JIM</t>
        </is>
      </c>
    </row>
    <row r="239">
      <c r="A239" t="n">
        <v>402</v>
      </c>
      <c r="B239" t="n">
        <v>1</v>
      </c>
      <c r="C239" t="inlineStr">
        <is>
          <t>HAND SINK</t>
        </is>
      </c>
      <c r="F239" s="5" t="n"/>
      <c r="G239" s="6" t="n"/>
      <c r="H239" t="inlineStr">
        <is>
          <t>1/2"</t>
        </is>
      </c>
      <c r="I239" t="inlineStr">
        <is>
          <t>1/2"</t>
        </is>
      </c>
      <c r="J239" t="n">
        <v>5</v>
      </c>
      <c r="L239" t="inlineStr">
        <is>
          <t>1-1/2"</t>
        </is>
      </c>
      <c r="S239" t="inlineStr">
        <is>
          <t>WITH VENDOR PROVIDED SOAP &amp; TOWEL DISPENSER</t>
        </is>
      </c>
    </row>
    <row r="240">
      <c r="A240" t="n">
        <v>403</v>
      </c>
      <c r="B240" t="n">
        <v>1</v>
      </c>
      <c r="C240" t="inlineStr">
        <is>
          <t>PREPARATION TABLE WITH SINKS</t>
        </is>
      </c>
      <c r="D240" t="n">
        <v>120</v>
      </c>
      <c r="E240" t="n">
        <v>1</v>
      </c>
      <c r="F240" s="5" t="n">
        <v>60</v>
      </c>
      <c r="G240" s="6">
        <f>IF(E240&gt;1,(1.732*D240*F240)/1000,(D240*F240)/1000)</f>
        <v/>
      </c>
      <c r="H240" t="inlineStr">
        <is>
          <t>(2) 1/2"</t>
        </is>
      </c>
      <c r="I240" t="inlineStr">
        <is>
          <t>(2) 1/2"</t>
        </is>
      </c>
      <c r="J240" t="n">
        <v>30</v>
      </c>
      <c r="K240" t="inlineStr">
        <is>
          <t>(2)1-1/2"</t>
        </is>
      </c>
      <c r="S240" t="inlineStr">
        <is>
          <t>CUSTOM FABRICATION</t>
        </is>
      </c>
    </row>
    <row r="241">
      <c r="A241" t="n">
        <v>404</v>
      </c>
      <c r="B241" t="n">
        <v>1</v>
      </c>
      <c r="C241" t="inlineStr">
        <is>
          <t>DOUBLE WALL SHELF</t>
        </is>
      </c>
      <c r="F241" s="5" t="n"/>
      <c r="G241" s="6" t="n"/>
      <c r="S241" t="inlineStr">
        <is>
          <t>CUSTOM FABRICATION</t>
        </is>
      </c>
    </row>
    <row r="242">
      <c r="A242" t="n">
        <v>405</v>
      </c>
      <c r="B242" t="inlineStr">
        <is>
          <t>-</t>
        </is>
      </c>
      <c r="C242" t="inlineStr">
        <is>
          <t>SPARE NUMBER</t>
        </is>
      </c>
      <c r="F242" s="5" t="n"/>
      <c r="G242" s="6" t="n"/>
    </row>
    <row r="243">
      <c r="A243" t="n">
        <v>406</v>
      </c>
      <c r="B243" t="n">
        <v>1</v>
      </c>
      <c r="C243" t="inlineStr">
        <is>
          <t>TRASH RECEPTACLE</t>
        </is>
      </c>
      <c r="F243" s="5" t="n"/>
      <c r="G243" s="6" t="n"/>
      <c r="S243" t="inlineStr">
        <is>
          <t>WITH LID AND DOLLY</t>
        </is>
      </c>
    </row>
    <row r="244">
      <c r="A244" t="n">
        <v>407</v>
      </c>
      <c r="B244" t="n">
        <v>1</v>
      </c>
      <c r="C244" t="inlineStr">
        <is>
          <t>SALAD AND VEGETABLE DRYER</t>
        </is>
      </c>
      <c r="D244" t="n">
        <v>120</v>
      </c>
      <c r="E244" t="n">
        <v>1</v>
      </c>
      <c r="F244" s="5" t="n">
        <v>2.7</v>
      </c>
      <c r="G244" s="6">
        <f>IF(E244&gt;1,(1.732*D244*F244)/1000,(D244*F244)/1000)</f>
        <v/>
      </c>
    </row>
    <row r="245">
      <c r="A245" t="n">
        <v>408</v>
      </c>
      <c r="B245" t="n">
        <v>1</v>
      </c>
      <c r="C245" t="inlineStr">
        <is>
          <t>BLENDER</t>
        </is>
      </c>
      <c r="D245" t="n">
        <v>120</v>
      </c>
      <c r="E245" t="n">
        <v>1</v>
      </c>
      <c r="F245" s="5" t="n">
        <v>13</v>
      </c>
      <c r="G245" s="6">
        <f>IF(E245&gt;1,(1.732*D245*F245)/1000,(D245*F245)/1000)</f>
        <v/>
      </c>
    </row>
    <row r="246">
      <c r="A246" t="n">
        <v>409</v>
      </c>
      <c r="B246" t="inlineStr">
        <is>
          <t>-</t>
        </is>
      </c>
      <c r="C246" t="inlineStr">
        <is>
          <t>SPARE NUMBER</t>
        </is>
      </c>
      <c r="F246" s="5" t="n"/>
      <c r="G246" s="6" t="n"/>
    </row>
    <row r="247">
      <c r="A247" t="n">
        <v>410</v>
      </c>
      <c r="B247" t="inlineStr">
        <is>
          <t>-</t>
        </is>
      </c>
      <c r="C247" t="inlineStr">
        <is>
          <t>SPARE NUMBER</t>
        </is>
      </c>
      <c r="F247" s="5" t="n"/>
      <c r="G247" s="6" t="n"/>
    </row>
    <row r="248">
      <c r="A248" t="n">
        <v>411</v>
      </c>
      <c r="B248" t="n">
        <v>1</v>
      </c>
      <c r="C248" t="inlineStr">
        <is>
          <t>VEGETABLE SLICER</t>
        </is>
      </c>
      <c r="D248" t="n">
        <v>120</v>
      </c>
      <c r="E248" t="n">
        <v>1</v>
      </c>
      <c r="F248" s="5" t="n">
        <v>3</v>
      </c>
      <c r="G248" s="6">
        <f>IF(E248&gt;1,(1.732*D248*F248)/1000,(D248*F248)/1000)</f>
        <v/>
      </c>
    </row>
    <row r="249">
      <c r="A249" t="n">
        <v>412</v>
      </c>
      <c r="B249" t="n">
        <v>1</v>
      </c>
      <c r="C249" t="inlineStr">
        <is>
          <t>UNDERCOUNTER REFRIGERATOR</t>
        </is>
      </c>
      <c r="D249" t="n">
        <v>120</v>
      </c>
      <c r="E249" t="n">
        <v>1</v>
      </c>
      <c r="F249" s="5" t="n">
        <v>8</v>
      </c>
      <c r="G249" s="6">
        <f>IF(E249&gt;1,(1.732*D249*F249)/1000,(D249*F249)/1000)</f>
        <v/>
      </c>
      <c r="K249" t="inlineStr">
        <is>
          <t>1"</t>
        </is>
      </c>
      <c r="S249" t="inlineStr">
        <is>
          <t>CUSTOM FABRICATION WITH DRAWERS PART OF ITEM#403</t>
        </is>
      </c>
    </row>
    <row r="250">
      <c r="A250" t="n">
        <v>413</v>
      </c>
      <c r="B250" t="n">
        <v>1</v>
      </c>
      <c r="C250" t="inlineStr">
        <is>
          <t>CUTTING BOARD</t>
        </is>
      </c>
      <c r="F250" s="5" t="n"/>
      <c r="G250" s="6" t="n"/>
      <c r="S250" t="inlineStr">
        <is>
          <t>CUSTOM FABRICATION PART OF ITEM #403</t>
        </is>
      </c>
    </row>
    <row r="251">
      <c r="A251" t="n">
        <v>414</v>
      </c>
      <c r="B251" t="n">
        <v>1</v>
      </c>
      <c r="C251" t="inlineStr">
        <is>
          <t>KNIFE SANITIZER</t>
        </is>
      </c>
      <c r="D251" t="n">
        <v>120</v>
      </c>
      <c r="E251" t="n">
        <v>1</v>
      </c>
      <c r="F251" s="5" t="n">
        <v>10</v>
      </c>
      <c r="G251" s="6">
        <f>IF(E251&gt;1,(1.732*D251*F251)/1000,(D251*F251)/1000)</f>
        <v/>
      </c>
      <c r="S251" t="inlineStr">
        <is>
          <t>WALL MOUNTED</t>
        </is>
      </c>
    </row>
    <row r="252">
      <c r="A252" t="n">
        <v>415</v>
      </c>
      <c r="B252" t="inlineStr">
        <is>
          <t>-</t>
        </is>
      </c>
      <c r="C252" t="inlineStr">
        <is>
          <t>SPARE NUMBER</t>
        </is>
      </c>
      <c r="F252" s="5" t="n"/>
      <c r="G252" s="6" t="n"/>
    </row>
    <row r="253">
      <c r="A253" t="n">
        <v>416</v>
      </c>
      <c r="B253" t="n">
        <v>2</v>
      </c>
      <c r="C253" t="inlineStr">
        <is>
          <t>ICE CART</t>
        </is>
      </c>
      <c r="F253" s="5" t="n"/>
      <c r="G253" s="6" t="n"/>
      <c r="S253" t="inlineStr">
        <is>
          <t>MOBILE 250LBS</t>
        </is>
      </c>
    </row>
    <row r="254">
      <c r="A254" t="n">
        <v>417</v>
      </c>
      <c r="B254" t="n">
        <v>1</v>
      </c>
      <c r="C254" t="inlineStr">
        <is>
          <t>FLOOR TROUGH &amp; GRATE</t>
        </is>
      </c>
      <c r="F254" s="5" t="n"/>
      <c r="G254" s="6" t="n"/>
      <c r="L254" t="inlineStr">
        <is>
          <t>2"</t>
        </is>
      </c>
      <c r="S254" t="inlineStr">
        <is>
          <t>CUSTOM FABRICATION</t>
        </is>
      </c>
    </row>
    <row r="255">
      <c r="A255" t="n">
        <v>418</v>
      </c>
      <c r="B255" t="n">
        <v>1</v>
      </c>
      <c r="C255" t="inlineStr">
        <is>
          <t>ICE MAKER</t>
        </is>
      </c>
      <c r="D255" t="n">
        <v>120</v>
      </c>
      <c r="E255" t="n">
        <v>1</v>
      </c>
      <c r="F255" s="5" t="n">
        <v>11.5</v>
      </c>
      <c r="G255" s="6">
        <f>IF(E255&gt;1,(1.732*D255*F255)/1000,(D255*F255)/1000)</f>
        <v/>
      </c>
      <c r="H255" t="inlineStr">
        <is>
          <t>1/2"</t>
        </is>
      </c>
      <c r="K255" t="inlineStr">
        <is>
          <t>3/4"</t>
        </is>
      </c>
      <c r="P255" t="n">
        <v>4500</v>
      </c>
      <c r="S255" t="inlineStr">
        <is>
          <t>500LBS AIR COOLED</t>
        </is>
      </c>
    </row>
    <row r="256">
      <c r="A256" t="n">
        <v>419</v>
      </c>
      <c r="B256" t="inlineStr">
        <is>
          <t>-</t>
        </is>
      </c>
      <c r="C256" t="inlineStr">
        <is>
          <t>SPARE NUMBER</t>
        </is>
      </c>
      <c r="F256" s="5" t="n"/>
      <c r="G256" s="6" t="n"/>
    </row>
    <row r="257">
      <c r="A257" t="n">
        <v>420</v>
      </c>
      <c r="B257" t="inlineStr">
        <is>
          <t>-</t>
        </is>
      </c>
      <c r="C257" t="inlineStr">
        <is>
          <t>SPARE NUMBER</t>
        </is>
      </c>
      <c r="F257" s="5" t="n"/>
      <c r="G257" s="6" t="n"/>
    </row>
    <row r="258">
      <c r="A258" t="n">
        <v>421</v>
      </c>
      <c r="B258" t="n">
        <v>1</v>
      </c>
      <c r="C258" t="inlineStr">
        <is>
          <t>ICE BIN</t>
        </is>
      </c>
      <c r="F258" s="5" t="n"/>
      <c r="G258" s="6" t="n"/>
      <c r="K258" t="inlineStr">
        <is>
          <t>1"</t>
        </is>
      </c>
      <c r="S258" t="inlineStr">
        <is>
          <t>1800LBS</t>
        </is>
      </c>
    </row>
    <row r="259">
      <c r="A259" t="n">
        <v>422</v>
      </c>
      <c r="B259" t="n">
        <v>1</v>
      </c>
      <c r="C259" t="inlineStr">
        <is>
          <t>FLAKED ICE MACHINE</t>
        </is>
      </c>
      <c r="D259" t="n">
        <v>120</v>
      </c>
      <c r="E259" t="n">
        <v>1</v>
      </c>
      <c r="F259" s="5" t="n">
        <v>15.2</v>
      </c>
      <c r="G259" s="6">
        <f>IF(E259&gt;1,(1.732*D259*F259)/1000,(D259*F259)/1000)</f>
        <v/>
      </c>
      <c r="H259" t="inlineStr">
        <is>
          <t>1/2"</t>
        </is>
      </c>
      <c r="K259" t="inlineStr">
        <is>
          <t>3/4"</t>
        </is>
      </c>
      <c r="P259" t="n">
        <v>8500</v>
      </c>
      <c r="S259" t="inlineStr">
        <is>
          <t>980 LBS AIR-COOLED</t>
        </is>
      </c>
    </row>
    <row r="260">
      <c r="A260" t="n">
        <v>423</v>
      </c>
      <c r="B260" t="n">
        <v>1</v>
      </c>
      <c r="C260" t="inlineStr">
        <is>
          <t>WATER FILTRATION SYSTEM</t>
        </is>
      </c>
      <c r="F260" s="5" t="n"/>
      <c r="G260" s="6" t="n"/>
      <c r="H260" t="inlineStr">
        <is>
          <t>3/4"</t>
        </is>
      </c>
      <c r="K260" t="inlineStr">
        <is>
          <t>1/2"</t>
        </is>
      </c>
      <c r="S260" t="inlineStr">
        <is>
          <t>FOR ITEM #418</t>
        </is>
      </c>
    </row>
    <row r="261">
      <c r="A261" t="n">
        <v>424</v>
      </c>
      <c r="B261" t="n">
        <v>1</v>
      </c>
      <c r="C261" t="inlineStr">
        <is>
          <t>WATER FILTRATION SYSTEM</t>
        </is>
      </c>
      <c r="F261" s="5" t="n"/>
      <c r="G261" s="6" t="n"/>
      <c r="H261" t="inlineStr">
        <is>
          <t>3/4"</t>
        </is>
      </c>
      <c r="K261" t="inlineStr">
        <is>
          <t>1/2"</t>
        </is>
      </c>
      <c r="S261" t="inlineStr">
        <is>
          <t>FOR ITEM #422</t>
        </is>
      </c>
    </row>
    <row r="262">
      <c r="A262" t="n">
        <v>425</v>
      </c>
      <c r="B262" t="inlineStr">
        <is>
          <t>-</t>
        </is>
      </c>
      <c r="C262" t="inlineStr">
        <is>
          <t>SPARE NUMBER</t>
        </is>
      </c>
      <c r="F262" s="5" t="n"/>
      <c r="G262" s="6" t="n"/>
    </row>
    <row r="263">
      <c r="A263" t="n">
        <v>426</v>
      </c>
      <c r="B263" t="n">
        <v>1</v>
      </c>
      <c r="C263" t="inlineStr">
        <is>
          <t>PREPARATION TABLE</t>
        </is>
      </c>
      <c r="F263" s="5" t="n"/>
      <c r="G263" s="6" t="n"/>
      <c r="S263" t="inlineStr">
        <is>
          <t>CUSTOM FABRICATION MOBILE</t>
        </is>
      </c>
    </row>
    <row r="264">
      <c r="A264" t="n">
        <v>427</v>
      </c>
      <c r="B264" t="n">
        <v>1</v>
      </c>
      <c r="C264" t="inlineStr">
        <is>
          <t>TRASH RECEPTACLE</t>
        </is>
      </c>
      <c r="F264" s="5" t="n"/>
      <c r="G264" s="6" t="n"/>
      <c r="S264" t="inlineStr">
        <is>
          <t>SLIM JIM</t>
        </is>
      </c>
    </row>
    <row r="265">
      <c r="A265" t="n">
        <v>428</v>
      </c>
      <c r="B265" t="n">
        <v>1</v>
      </c>
      <c r="C265" t="inlineStr">
        <is>
          <t>HAND SINK</t>
        </is>
      </c>
      <c r="F265" s="5" t="n"/>
      <c r="G265" s="6" t="n"/>
      <c r="H265" t="inlineStr">
        <is>
          <t>1/2"</t>
        </is>
      </c>
      <c r="I265" t="inlineStr">
        <is>
          <t>1/2"</t>
        </is>
      </c>
      <c r="J265" t="n">
        <v>5</v>
      </c>
      <c r="L265" t="inlineStr">
        <is>
          <t>1-1/2"</t>
        </is>
      </c>
      <c r="S265" t="inlineStr">
        <is>
          <t>WITH VENDOR PROVIDED SOAP &amp; TOWEL DISPENSER</t>
        </is>
      </c>
    </row>
    <row r="266">
      <c r="A266" t="n">
        <v>429</v>
      </c>
      <c r="B266" t="inlineStr">
        <is>
          <t>-</t>
        </is>
      </c>
      <c r="C266" t="inlineStr">
        <is>
          <t>SPARE NUMBER</t>
        </is>
      </c>
      <c r="F266" s="5" t="n"/>
      <c r="G266" s="6" t="n"/>
    </row>
    <row r="267">
      <c r="A267" t="n">
        <v>430</v>
      </c>
      <c r="B267" t="inlineStr">
        <is>
          <t>-</t>
        </is>
      </c>
      <c r="C267" t="inlineStr">
        <is>
          <t>SPARE NUMBER</t>
        </is>
      </c>
      <c r="F267" s="5" t="n"/>
      <c r="G267" s="6" t="n"/>
    </row>
    <row r="268">
      <c r="A268" t="n">
        <v>431</v>
      </c>
      <c r="B268" t="n">
        <v>1</v>
      </c>
      <c r="C268" t="inlineStr">
        <is>
          <t>WALK-IN FREEZER</t>
        </is>
      </c>
      <c r="D268" t="n">
        <v>120</v>
      </c>
      <c r="E268" t="n">
        <v>1</v>
      </c>
      <c r="F268" s="5" t="n">
        <v>20</v>
      </c>
      <c r="G268" s="6">
        <f>IF(E268&gt;1,(1.732*D268*F268)/1000,(D268*F268)/1000)</f>
        <v/>
      </c>
    </row>
    <row r="269">
      <c r="A269" t="n">
        <v>432</v>
      </c>
      <c r="B269" t="n">
        <v>1</v>
      </c>
      <c r="C269" t="inlineStr">
        <is>
          <t>FLOOR TROUGH &amp; GRATE</t>
        </is>
      </c>
      <c r="F269" s="5" t="n"/>
      <c r="G269" s="6" t="n"/>
      <c r="L269" t="inlineStr">
        <is>
          <t>2"</t>
        </is>
      </c>
      <c r="S269" t="inlineStr">
        <is>
          <t>CUSTOM FABRICATION</t>
        </is>
      </c>
    </row>
    <row r="270">
      <c r="A270" t="n">
        <v>433</v>
      </c>
      <c r="B270" t="n">
        <v>1</v>
      </c>
      <c r="C270" t="inlineStr">
        <is>
          <t>EVAPORATOR COIL</t>
        </is>
      </c>
      <c r="D270" t="n">
        <v>208</v>
      </c>
      <c r="E270" t="n">
        <v>1</v>
      </c>
      <c r="F270" s="5" t="n">
        <v>9.1</v>
      </c>
      <c r="G270" s="6">
        <f>IF(E270&gt;1,(1.732*D270*F270)/1000,(D270*F270)/1000)</f>
        <v/>
      </c>
      <c r="K270" t="inlineStr">
        <is>
          <t>3/4"</t>
        </is>
      </c>
      <c r="S270" t="inlineStr">
        <is>
          <t>ON EMERGENCY POWER</t>
        </is>
      </c>
    </row>
    <row r="271">
      <c r="A271" t="n">
        <v>434</v>
      </c>
      <c r="B271" t="n">
        <v>6</v>
      </c>
      <c r="C271" t="inlineStr">
        <is>
          <t>FREEZER STORAGE SHELVING</t>
        </is>
      </c>
      <c r="F271" s="5" t="n"/>
      <c r="G271" s="6" t="n"/>
      <c r="S271" t="inlineStr">
        <is>
          <t>MOBILE FIVE TIER</t>
        </is>
      </c>
    </row>
    <row r="272">
      <c r="A272" t="n">
        <v>435</v>
      </c>
      <c r="B272" t="n">
        <v>1</v>
      </c>
      <c r="C272" t="inlineStr">
        <is>
          <t>FREEZER CONDENSING UNIT</t>
        </is>
      </c>
      <c r="D272" t="n">
        <v>208</v>
      </c>
      <c r="E272" t="n">
        <v>3</v>
      </c>
      <c r="F272" s="5" t="n">
        <v>8.699999999999999</v>
      </c>
      <c r="G272" s="6">
        <f>IF(E272&gt;1,(1.732*D272*F272)/1000,(D272*F272)/1000)</f>
        <v/>
      </c>
      <c r="P272" t="n">
        <v>9216</v>
      </c>
      <c r="Q272" t="inlineStr">
        <is>
          <t>1/2"</t>
        </is>
      </c>
      <c r="R272" t="inlineStr">
        <is>
          <t>1/2"</t>
        </is>
      </c>
      <c r="S272" t="inlineStr">
        <is>
          <t>ON EMERGENCY POWER</t>
        </is>
      </c>
    </row>
    <row r="273">
      <c r="A273" t="n">
        <v>436</v>
      </c>
      <c r="B273" t="n">
        <v>2</v>
      </c>
      <c r="C273" t="inlineStr">
        <is>
          <t>LOW TEMPERATURE FREEZER</t>
        </is>
      </c>
      <c r="D273" t="n">
        <v>120</v>
      </c>
      <c r="E273" t="n">
        <v>1</v>
      </c>
      <c r="F273" s="5" t="n">
        <v>17.8</v>
      </c>
      <c r="G273" s="6">
        <f>IF(E273&gt;1,(1.732*D273*F273)/1000,(D273*F273)/1000)</f>
        <v/>
      </c>
      <c r="K273" t="inlineStr">
        <is>
          <t>1"</t>
        </is>
      </c>
      <c r="S273" t="inlineStr">
        <is>
          <t>MOBILE</t>
        </is>
      </c>
    </row>
    <row r="274">
      <c r="A274" t="n">
        <v>437</v>
      </c>
      <c r="B274" t="n">
        <v>1</v>
      </c>
      <c r="C274" t="inlineStr">
        <is>
          <t>FLOOR TROUGH &amp; GRATE</t>
        </is>
      </c>
      <c r="F274" s="5" t="n"/>
      <c r="G274" s="6" t="n"/>
      <c r="L274" t="inlineStr">
        <is>
          <t>2"</t>
        </is>
      </c>
      <c r="S274" t="inlineStr">
        <is>
          <t>CUSTOM FABRICATION</t>
        </is>
      </c>
    </row>
    <row r="275">
      <c r="A275" t="n">
        <v>438</v>
      </c>
      <c r="B275" t="n">
        <v>1</v>
      </c>
      <c r="C275" t="inlineStr">
        <is>
          <t>WALK-IN COOLER</t>
        </is>
      </c>
      <c r="D275" t="n">
        <v>120</v>
      </c>
      <c r="E275" t="n">
        <v>1</v>
      </c>
      <c r="F275" s="5" t="n">
        <v>20</v>
      </c>
      <c r="G275" s="6">
        <f>IF(E275&gt;1,(1.732*D275*F275)/1000,(D275*F275)/1000)</f>
        <v/>
      </c>
    </row>
    <row r="276">
      <c r="A276" t="n">
        <v>439</v>
      </c>
      <c r="B276" t="inlineStr">
        <is>
          <t>-</t>
        </is>
      </c>
      <c r="C276" t="inlineStr">
        <is>
          <t>SPARE NUMBER</t>
        </is>
      </c>
      <c r="F276" s="5" t="n"/>
      <c r="G276" s="6" t="n"/>
    </row>
    <row r="277">
      <c r="A277" t="n">
        <v>440</v>
      </c>
      <c r="B277" t="n">
        <v>1</v>
      </c>
      <c r="C277" t="inlineStr">
        <is>
          <t>COOLER CONDENSING UNIT</t>
        </is>
      </c>
      <c r="D277" t="n">
        <v>208</v>
      </c>
      <c r="E277" t="n">
        <v>3</v>
      </c>
      <c r="F277" s="5" t="n">
        <v>7.2</v>
      </c>
      <c r="G277" s="6">
        <f>IF(E277&gt;1,(1.732*D277*F277)/1000,(D277*F277)/1000)</f>
        <v/>
      </c>
      <c r="P277" t="n">
        <v>10543</v>
      </c>
      <c r="Q277" t="inlineStr">
        <is>
          <t>1/2"</t>
        </is>
      </c>
      <c r="R277" t="inlineStr">
        <is>
          <t>1/2"</t>
        </is>
      </c>
      <c r="S277" t="inlineStr">
        <is>
          <t>ON EMERGENCY POWER</t>
        </is>
      </c>
    </row>
    <row r="278">
      <c r="A278" t="n">
        <v>441</v>
      </c>
      <c r="B278" t="n">
        <v>1</v>
      </c>
      <c r="C278" t="inlineStr">
        <is>
          <t>EVAPORATOR COIL</t>
        </is>
      </c>
      <c r="D278" t="n">
        <v>120</v>
      </c>
      <c r="E278" t="n">
        <v>1</v>
      </c>
      <c r="F278" s="5" t="n">
        <v>1.8</v>
      </c>
      <c r="G278" s="6">
        <f>IF(E278&gt;1,(1.732*D278*F278)/1000,(D278*F278)/1000)</f>
        <v/>
      </c>
      <c r="K278" t="inlineStr">
        <is>
          <t>3/4"</t>
        </is>
      </c>
      <c r="S278" t="inlineStr">
        <is>
          <t>ON EMERGENCY POWER</t>
        </is>
      </c>
    </row>
    <row r="279">
      <c r="A279" t="n">
        <v>442</v>
      </c>
      <c r="B279" t="n">
        <v>8</v>
      </c>
      <c r="C279" t="inlineStr">
        <is>
          <t>COOLER STORAGE SHELVING</t>
        </is>
      </c>
      <c r="F279" s="5" t="n"/>
      <c r="G279" s="6" t="n"/>
      <c r="S279" t="inlineStr">
        <is>
          <t>MOBILE FIVE TIER</t>
        </is>
      </c>
    </row>
    <row r="280">
      <c r="A280" t="n">
        <v>443</v>
      </c>
      <c r="B280" t="n">
        <v>3</v>
      </c>
      <c r="C280" t="inlineStr">
        <is>
          <t>UTILITY RACK</t>
        </is>
      </c>
      <c r="F280" s="5" t="n"/>
      <c r="G280" s="6" t="n"/>
      <c r="S280" t="inlineStr">
        <is>
          <t>MOBILE</t>
        </is>
      </c>
    </row>
    <row r="281">
      <c r="A281" t="n">
        <v>444</v>
      </c>
      <c r="B281" t="inlineStr">
        <is>
          <t>-</t>
        </is>
      </c>
      <c r="C281" t="inlineStr">
        <is>
          <t>SPARE NUMBER</t>
        </is>
      </c>
      <c r="F281" s="5" t="n"/>
      <c r="G281" s="6" t="n"/>
    </row>
    <row r="282">
      <c r="A282" t="inlineStr">
        <is>
          <t>445- 500</t>
        </is>
      </c>
      <c r="B282" t="inlineStr">
        <is>
          <t>-</t>
        </is>
      </c>
      <c r="C282" t="inlineStr">
        <is>
          <t>SPARE NUMBERS</t>
        </is>
      </c>
      <c r="F282" s="5" t="n"/>
      <c r="G282" s="6" t="n"/>
    </row>
    <row r="283">
      <c r="A283" t="inlineStr"/>
    </row>
    <row r="284">
      <c r="A284" s="7" t="inlineStr">
        <is>
          <t>Total</t>
        </is>
      </c>
      <c r="G284" s="8">
        <f>SUM(G7:G283)</f>
        <v/>
      </c>
      <c r="J284" s="8">
        <f>SUM(J7:J283)</f>
        <v/>
      </c>
      <c r="M284" s="8">
        <f>SUM(M7:M283)</f>
        <v/>
      </c>
      <c r="N284" s="8">
        <f>SUM(N7:N283)</f>
        <v/>
      </c>
      <c r="O284" s="8">
        <f>SUM(O7:O283)</f>
        <v/>
      </c>
      <c r="P284" s="8">
        <f>SUM(P7:P283)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2024-08-06T20:09:29Z</dcterms:created>
  <dcterms:modified xmlns:dcterms="http://purl.org/dc/terms/" xmlns:xsi="http://www.w3.org/2001/XMLSchema-instance" xsi:type="dcterms:W3CDTF">2024-08-06T20:09:30Z</dcterms:modified>
</cp:coreProperties>
</file>