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773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24,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BULK 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REFRIGERATION RACK</t>
        </is>
      </c>
      <c r="D9" t="n">
        <v>480</v>
      </c>
      <c r="E9" t="n">
        <v>3</v>
      </c>
      <c r="F9" s="7" t="n">
        <v>89.2</v>
      </c>
      <c r="G9" s="8">
        <f>IF(E9&gt;1,(1.732*D9*F9)/1000,(D9*F9)/1000)</f>
        <v/>
      </c>
      <c r="S9" s="9" t="inlineStr">
        <is>
          <t>OUTDOOR AIR-COOLED ON EMERGENCY POWER</t>
        </is>
      </c>
    </row>
    <row r="10">
      <c r="A10" s="5" t="n">
        <v>1</v>
      </c>
      <c r="B10" s="6" t="n">
        <v>1</v>
      </c>
      <c r="C10" t="inlineStr">
        <is>
          <t>REFRIGERATION RACK</t>
        </is>
      </c>
      <c r="D10" t="n">
        <v>120</v>
      </c>
      <c r="E10" t="n">
        <v>1</v>
      </c>
      <c r="F10" s="7" t="n">
        <v>20</v>
      </c>
      <c r="G10" s="8">
        <f>IF(E10&gt;1,(1.732*D10*F10)/1000,(D10*F10)/1000)</f>
        <v/>
      </c>
      <c r="S10" s="9" t="inlineStr">
        <is>
          <t>OUTDOOR AIR-COOLED ON EMERGENCY POWER</t>
        </is>
      </c>
    </row>
    <row r="11">
      <c r="A11" s="5" t="n">
        <v>2</v>
      </c>
      <c r="B11" s="6" t="inlineStr">
        <is>
          <t>-</t>
        </is>
      </c>
      <c r="C11" t="inlineStr">
        <is>
          <t>SPARE NUMBER</t>
        </is>
      </c>
      <c r="F11" s="7" t="n"/>
      <c r="G11" s="8" t="n"/>
      <c r="S11" s="9" t="n"/>
    </row>
    <row r="12">
      <c r="A12" s="5" t="n">
        <v>3</v>
      </c>
      <c r="B12" s="6" t="inlineStr">
        <is>
          <t>-</t>
        </is>
      </c>
      <c r="C12" t="inlineStr">
        <is>
          <t>SPARE NUMBER</t>
        </is>
      </c>
      <c r="F12" s="7" t="n"/>
      <c r="G12" s="8" t="n"/>
      <c r="S12" s="9" t="n"/>
    </row>
    <row r="13">
      <c r="A13" s="5" t="n">
        <v>4</v>
      </c>
      <c r="B13" s="6" t="inlineStr">
        <is>
          <t>-</t>
        </is>
      </c>
      <c r="C13" t="inlineStr">
        <is>
          <t>SPARE NUMBER</t>
        </is>
      </c>
      <c r="F13" s="7" t="n"/>
      <c r="G13" s="8" t="n"/>
      <c r="S13" s="9" t="n"/>
    </row>
    <row r="14">
      <c r="A14" s="5" t="n">
        <v>5</v>
      </c>
      <c r="B14" s="6" t="inlineStr">
        <is>
          <t>-</t>
        </is>
      </c>
      <c r="C14" t="inlineStr">
        <is>
          <t>SPARE NUMBER</t>
        </is>
      </c>
      <c r="F14" s="7" t="n"/>
      <c r="G14" s="8" t="n"/>
      <c r="S14" s="9" t="n"/>
    </row>
    <row r="15">
      <c r="A15" s="5" t="n">
        <v>6</v>
      </c>
      <c r="B15" s="6" t="inlineStr">
        <is>
          <t>-</t>
        </is>
      </c>
      <c r="C15" t="inlineStr">
        <is>
          <t>SPARE NUMBER</t>
        </is>
      </c>
      <c r="F15" s="7" t="n"/>
      <c r="G15" s="8" t="n"/>
      <c r="S15" s="9" t="n"/>
    </row>
    <row r="16">
      <c r="A16" s="5" t="n">
        <v>7</v>
      </c>
      <c r="B16" s="6" t="inlineStr">
        <is>
          <t>-</t>
        </is>
      </c>
      <c r="C16" t="inlineStr">
        <is>
          <t>SPARE NUMBER</t>
        </is>
      </c>
      <c r="F16" s="7" t="n"/>
      <c r="G16" s="8" t="n"/>
      <c r="S16" s="9" t="n"/>
    </row>
    <row r="17">
      <c r="A17" s="5" t="n">
        <v>8</v>
      </c>
      <c r="B17" s="6" t="inlineStr">
        <is>
          <t>-</t>
        </is>
      </c>
      <c r="C17" t="inlineStr">
        <is>
          <t>SPARE NUMBER</t>
        </is>
      </c>
      <c r="F17" s="7" t="n"/>
      <c r="G17" s="8" t="n"/>
      <c r="S17" s="9" t="n"/>
    </row>
    <row r="18">
      <c r="A18" s="5" t="n">
        <v>9</v>
      </c>
      <c r="B18" s="6" t="inlineStr">
        <is>
          <t>-</t>
        </is>
      </c>
      <c r="C18" t="inlineStr">
        <is>
          <t>SPARE NUMBER</t>
        </is>
      </c>
      <c r="F18" s="7" t="n"/>
      <c r="G18" s="8" t="n"/>
      <c r="S18" s="9" t="n"/>
    </row>
    <row r="19">
      <c r="A19" s="5" t="n">
        <v>10</v>
      </c>
      <c r="B19" s="6" t="inlineStr">
        <is>
          <t>-</t>
        </is>
      </c>
      <c r="C19" t="inlineStr">
        <is>
          <t>SPARE NUMBER</t>
        </is>
      </c>
      <c r="F19" s="7" t="n"/>
      <c r="G19" s="8" t="n"/>
      <c r="S19" s="9" t="n"/>
    </row>
    <row r="20">
      <c r="A20" s="5" t="n">
        <v>11</v>
      </c>
      <c r="B20" s="6" t="n">
        <v>1</v>
      </c>
      <c r="C20" t="inlineStr">
        <is>
          <t>HIGH-DENSITY SHELVING</t>
        </is>
      </c>
      <c r="F20" s="7" t="n"/>
      <c r="G20" s="8" t="n"/>
      <c r="S20" s="9" t="n"/>
    </row>
    <row r="21">
      <c r="A21" s="5" t="n">
        <v>12</v>
      </c>
      <c r="B21" s="6" t="n">
        <v>1</v>
      </c>
      <c r="C21" t="inlineStr">
        <is>
          <t>HIGH-DENSITY SHELVING</t>
        </is>
      </c>
      <c r="F21" s="7" t="n"/>
      <c r="G21" s="8" t="n"/>
      <c r="S21" s="9" t="n"/>
    </row>
    <row r="22">
      <c r="A22" s="5" t="n">
        <v>13</v>
      </c>
      <c r="B22" s="6" t="n">
        <v>2</v>
      </c>
      <c r="C22" t="inlineStr">
        <is>
          <t>HIGH-DENSITY SHELVING</t>
        </is>
      </c>
      <c r="F22" s="7" t="n"/>
      <c r="G22" s="8" t="n"/>
      <c r="S22" s="9" t="n"/>
    </row>
    <row r="23">
      <c r="A23" s="5" t="n">
        <v>14</v>
      </c>
      <c r="B23" s="6" t="n">
        <v>4</v>
      </c>
      <c r="C23" t="inlineStr">
        <is>
          <t>DRY STORAGE SHELVING</t>
        </is>
      </c>
      <c r="F23" s="7" t="n"/>
      <c r="G23" s="8" t="n"/>
      <c r="S23" s="9" t="inlineStr">
        <is>
          <t>FIXED FIVE TIER</t>
        </is>
      </c>
    </row>
    <row r="24">
      <c r="A24" s="5" t="n">
        <v>15</v>
      </c>
      <c r="B24" s="6" t="inlineStr">
        <is>
          <t>-</t>
        </is>
      </c>
      <c r="C24" t="inlineStr">
        <is>
          <t>SPARE NUMBER</t>
        </is>
      </c>
      <c r="F24" s="7" t="n"/>
      <c r="G24" s="8" t="n"/>
      <c r="S24" s="9" t="n"/>
    </row>
    <row r="25">
      <c r="A25" s="5" t="n">
        <v>16</v>
      </c>
      <c r="B25" s="6" t="n">
        <v>10</v>
      </c>
      <c r="C25" t="inlineStr">
        <is>
          <t>NON-FOOD STORAGE SHELVING</t>
        </is>
      </c>
      <c r="F25" s="7" t="n"/>
      <c r="G25" s="8" t="n"/>
      <c r="S25" s="9" t="inlineStr">
        <is>
          <t>FIXED FIVE TIER</t>
        </is>
      </c>
    </row>
    <row r="26">
      <c r="A26" s="5" t="n">
        <v>17</v>
      </c>
      <c r="B26" s="6" t="n">
        <v>9</v>
      </c>
      <c r="C26" t="inlineStr">
        <is>
          <t>EQUIPMENT STORAGE SHELVING</t>
        </is>
      </c>
      <c r="F26" s="7" t="n"/>
      <c r="G26" s="8" t="n"/>
      <c r="S26" s="9" t="inlineStr">
        <is>
          <t>FIXED FIVE TIER</t>
        </is>
      </c>
    </row>
    <row r="27">
      <c r="A27" s="5" t="n">
        <v>18</v>
      </c>
      <c r="B27" s="6" t="n">
        <v>1</v>
      </c>
      <c r="C27" t="inlineStr">
        <is>
          <t>BEVERAGE COOLER</t>
        </is>
      </c>
      <c r="D27" t="n">
        <v>120</v>
      </c>
      <c r="E27" t="n">
        <v>1</v>
      </c>
      <c r="F27" s="7" t="n">
        <v>20</v>
      </c>
      <c r="G27" s="8">
        <f>IF(E27&gt;1,(1.732*D27*F27)/1000,(D27*F27)/1000)</f>
        <v/>
      </c>
      <c r="S27" s="9" t="n"/>
    </row>
    <row r="28">
      <c r="A28" s="5" t="n">
        <v>19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20</v>
      </c>
      <c r="B29" s="6" t="inlineStr">
        <is>
          <t>-</t>
        </is>
      </c>
      <c r="C29" t="inlineStr">
        <is>
          <t>SPARE NUMBER</t>
        </is>
      </c>
      <c r="F29" s="7" t="n"/>
      <c r="G29" s="8" t="n"/>
      <c r="S29" s="9" t="n"/>
    </row>
    <row r="30">
      <c r="A30" s="5" t="n">
        <v>21</v>
      </c>
      <c r="B30" s="6" t="n">
        <v>1</v>
      </c>
      <c r="C30" t="inlineStr">
        <is>
          <t>FLOOR TROUGH &amp; GRATE</t>
        </is>
      </c>
      <c r="F30" s="7" t="n"/>
      <c r="G30" s="8" t="n"/>
      <c r="L30" t="inlineStr">
        <is>
          <t>2"</t>
        </is>
      </c>
      <c r="S30" s="9" t="inlineStr">
        <is>
          <t>CUSTOM FABRICATION</t>
        </is>
      </c>
    </row>
    <row r="31">
      <c r="A31" s="5" t="n">
        <v>22</v>
      </c>
      <c r="B31" s="6" t="n">
        <v>1</v>
      </c>
      <c r="C31" t="inlineStr">
        <is>
          <t>EVAPORATOR COIL</t>
        </is>
      </c>
      <c r="D31" t="n">
        <v>120</v>
      </c>
      <c r="E31" t="n">
        <v>1</v>
      </c>
      <c r="F31" s="7" t="n">
        <v>1.8</v>
      </c>
      <c r="G31" s="8">
        <f>IF(E31&gt;1,(1.732*D31*F31)/1000,(D31*F31)/1000)</f>
        <v/>
      </c>
      <c r="K31" t="inlineStr">
        <is>
          <t>3/4"</t>
        </is>
      </c>
      <c r="S31" s="9" t="inlineStr">
        <is>
          <t>ON EMERGENCY POWER</t>
        </is>
      </c>
    </row>
    <row r="32">
      <c r="A32" s="5" t="n">
        <v>23</v>
      </c>
      <c r="B32" s="6" t="n">
        <v>5</v>
      </c>
      <c r="C32" t="inlineStr">
        <is>
          <t>COOLER STORAGE SHELVING</t>
        </is>
      </c>
      <c r="F32" s="7" t="n"/>
      <c r="G32" s="8" t="n"/>
      <c r="S32" s="9" t="inlineStr">
        <is>
          <t>MOBILE FIVE TIER</t>
        </is>
      </c>
    </row>
    <row r="33">
      <c r="A33" s="5" t="n">
        <v>24</v>
      </c>
      <c r="B33" s="6" t="n">
        <v>6</v>
      </c>
      <c r="C33" t="inlineStr">
        <is>
          <t>BEVERAGE STORAGE SHELVING</t>
        </is>
      </c>
      <c r="F33" s="7" t="n"/>
      <c r="G33" s="8" t="n"/>
      <c r="S33" s="9" t="inlineStr">
        <is>
          <t>FIXED FIVE TIER</t>
        </is>
      </c>
    </row>
    <row r="34">
      <c r="A34" s="5" t="n">
        <v>25</v>
      </c>
      <c r="B34" s="6" t="inlineStr">
        <is>
          <t>-</t>
        </is>
      </c>
      <c r="C34" t="inlineStr">
        <is>
          <t>SPARE NUMBER</t>
        </is>
      </c>
      <c r="F34" s="7" t="n"/>
      <c r="G34" s="8" t="n"/>
      <c r="S34" s="9" t="n"/>
    </row>
    <row r="35">
      <c r="A35" s="5" t="n">
        <v>26</v>
      </c>
      <c r="B35" s="6" t="n">
        <v>2</v>
      </c>
      <c r="C35" t="inlineStr">
        <is>
          <t>SODA BAG IN BOX RACK</t>
        </is>
      </c>
      <c r="D35" t="n">
        <v>120</v>
      </c>
      <c r="E35" t="n">
        <v>1</v>
      </c>
      <c r="F35" s="7" t="n">
        <v>20</v>
      </c>
      <c r="G35" s="8">
        <f>IF(E35&gt;1,(1.732*D35*F35)/1000,(D35*F35)/1000)</f>
        <v/>
      </c>
      <c r="H35" t="inlineStr">
        <is>
          <t>1/2"</t>
        </is>
      </c>
      <c r="S35" s="9" t="inlineStr">
        <is>
          <t>BY VENDOR</t>
        </is>
      </c>
    </row>
    <row r="36">
      <c r="A36" s="5" t="n">
        <v>27</v>
      </c>
      <c r="B36" s="6" t="n">
        <v>5</v>
      </c>
      <c r="C36" t="inlineStr">
        <is>
          <t>CO2 TANK</t>
        </is>
      </c>
      <c r="F36" s="7" t="n"/>
      <c r="G36" s="8" t="n"/>
      <c r="S36" s="9" t="inlineStr">
        <is>
          <t>BY VENDOR</t>
        </is>
      </c>
    </row>
    <row r="37">
      <c r="A37" s="5" t="n">
        <v>28</v>
      </c>
      <c r="B37" s="6" t="n">
        <v>1</v>
      </c>
      <c r="C37" t="inlineStr">
        <is>
          <t>AIR CURTAIN</t>
        </is>
      </c>
      <c r="D37" t="n">
        <v>120</v>
      </c>
      <c r="E37" t="n">
        <v>1</v>
      </c>
      <c r="F37" s="7" t="n">
        <v>5.7</v>
      </c>
      <c r="G37" s="8">
        <f>IF(E37&gt;1,(1.732*D37*F37)/1000,(D37*F37)/1000)</f>
        <v/>
      </c>
      <c r="S37" s="9" t="inlineStr">
        <is>
          <t>WALL MOUNTED WITH UV HEPAC AND IONIZER</t>
        </is>
      </c>
    </row>
    <row r="38">
      <c r="A38" s="5" t="n">
        <v>29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30</v>
      </c>
      <c r="B39" s="6" t="inlineStr">
        <is>
          <t>-</t>
        </is>
      </c>
      <c r="C39" t="inlineStr">
        <is>
          <t>SPARE NUMBER</t>
        </is>
      </c>
      <c r="F39" s="7" t="n"/>
      <c r="G39" s="8" t="n"/>
      <c r="S39" s="9" t="n"/>
    </row>
    <row r="40">
      <c r="A40" s="5" t="n">
        <v>31</v>
      </c>
      <c r="B40" s="6" t="n">
        <v>1</v>
      </c>
      <c r="C40" t="inlineStr">
        <is>
          <t>BULK COOLER</t>
        </is>
      </c>
      <c r="D40" t="n">
        <v>120</v>
      </c>
      <c r="E40" t="n">
        <v>1</v>
      </c>
      <c r="F40" s="7" t="n">
        <v>20</v>
      </c>
      <c r="G40" s="8">
        <f>IF(E40&gt;1,(1.732*D40*F40)/1000,(D40*F40)/1000)</f>
        <v/>
      </c>
      <c r="S40" s="9" t="n"/>
    </row>
    <row r="41">
      <c r="A41" s="5" t="n">
        <v>31</v>
      </c>
      <c r="B41" s="6" t="n">
        <v>1</v>
      </c>
      <c r="C41" t="inlineStr">
        <is>
          <t>BULK COOLER</t>
        </is>
      </c>
      <c r="D41" t="n">
        <v>120</v>
      </c>
      <c r="E41" t="n">
        <v>1</v>
      </c>
      <c r="F41" s="7" t="n">
        <v>20</v>
      </c>
      <c r="G41" s="8">
        <f>IF(E41&gt;1,(1.732*D41*F41)/1000,(D41*F41)/1000)</f>
        <v/>
      </c>
      <c r="S41" s="9" t="n"/>
    </row>
    <row r="42">
      <c r="A42" s="5" t="n">
        <v>32</v>
      </c>
      <c r="B42" s="6" t="n">
        <v>1</v>
      </c>
      <c r="C42" t="inlineStr">
        <is>
          <t>FLOOR TROUGH &amp; GRATE</t>
        </is>
      </c>
      <c r="F42" s="7" t="n"/>
      <c r="G42" s="8" t="n"/>
      <c r="L42" t="inlineStr">
        <is>
          <t>2"</t>
        </is>
      </c>
      <c r="S42" s="9" t="inlineStr">
        <is>
          <t>CUSTOM FABRICATION</t>
        </is>
      </c>
    </row>
    <row r="43">
      <c r="A43" s="5" t="n">
        <v>33</v>
      </c>
      <c r="B43" s="6" t="n">
        <v>2</v>
      </c>
      <c r="C43" t="inlineStr">
        <is>
          <t>LOW-PROFILE EVAPORATOR COIL</t>
        </is>
      </c>
      <c r="D43" t="n">
        <v>120</v>
      </c>
      <c r="E43" t="n">
        <v>1</v>
      </c>
      <c r="F43" s="7" t="n">
        <v>1.7</v>
      </c>
      <c r="G43" s="8">
        <f>IF(E43&gt;1,(1.732*D43*F43)/1000,(D43*F43)/1000)</f>
        <v/>
      </c>
      <c r="K43" t="inlineStr">
        <is>
          <t>3/4"</t>
        </is>
      </c>
      <c r="S43" s="9" t="inlineStr">
        <is>
          <t>ON EMERGENCY POWER</t>
        </is>
      </c>
    </row>
    <row r="44">
      <c r="A44" s="5" t="n">
        <v>34</v>
      </c>
      <c r="B44" s="6" t="n">
        <v>13</v>
      </c>
      <c r="C44" t="inlineStr">
        <is>
          <t>COOLER STORAGE SHELVING</t>
        </is>
      </c>
      <c r="F44" s="7" t="n"/>
      <c r="G44" s="8" t="n"/>
      <c r="S44" s="9" t="inlineStr">
        <is>
          <t>MOBILE FIVE TIER</t>
        </is>
      </c>
    </row>
    <row r="45">
      <c r="A45" s="5" t="n">
        <v>35</v>
      </c>
      <c r="B45" s="6" t="inlineStr">
        <is>
          <t>-</t>
        </is>
      </c>
      <c r="C45" t="inlineStr">
        <is>
          <t>SPARE NUMBER</t>
        </is>
      </c>
      <c r="F45" s="7" t="n"/>
      <c r="G45" s="8" t="n"/>
      <c r="S45" s="9" t="n"/>
    </row>
    <row r="46">
      <c r="A46" s="5" t="n">
        <v>36</v>
      </c>
      <c r="B46" s="6" t="n">
        <v>1</v>
      </c>
      <c r="C46" t="inlineStr">
        <is>
          <t>BULK FREEZER</t>
        </is>
      </c>
      <c r="D46" t="n">
        <v>120</v>
      </c>
      <c r="E46" t="n">
        <v>1</v>
      </c>
      <c r="F46" s="7" t="n">
        <v>20</v>
      </c>
      <c r="G46" s="8">
        <f>IF(E46&gt;1,(1.732*D46*F46)/1000,(D46*F46)/1000)</f>
        <v/>
      </c>
      <c r="S46" s="9" t="n"/>
    </row>
    <row r="47">
      <c r="A47" s="5" t="n">
        <v>36</v>
      </c>
      <c r="B47" s="6" t="n">
        <v>1</v>
      </c>
      <c r="C47" t="inlineStr">
        <is>
          <t>BULK FREEZER</t>
        </is>
      </c>
      <c r="D47" t="n">
        <v>120</v>
      </c>
      <c r="E47" t="n">
        <v>1</v>
      </c>
      <c r="F47" s="7" t="n">
        <v>20</v>
      </c>
      <c r="G47" s="8">
        <f>IF(E47&gt;1,(1.732*D47*F47)/1000,(D47*F47)/1000)</f>
        <v/>
      </c>
      <c r="S47" s="9" t="n"/>
    </row>
    <row r="48">
      <c r="A48" s="5" t="n">
        <v>37</v>
      </c>
      <c r="B48" s="6" t="n">
        <v>1</v>
      </c>
      <c r="C48" t="inlineStr">
        <is>
          <t>FLOOR TROUGH &amp; GRATE</t>
        </is>
      </c>
      <c r="F48" s="7" t="n"/>
      <c r="G48" s="8" t="n"/>
      <c r="L48" t="inlineStr">
        <is>
          <t>2"</t>
        </is>
      </c>
      <c r="S48" s="9" t="inlineStr">
        <is>
          <t>CUSTOM FABRICATION</t>
        </is>
      </c>
    </row>
    <row r="49">
      <c r="A49" s="5" t="n">
        <v>38</v>
      </c>
      <c r="B49" s="6" t="n">
        <v>2</v>
      </c>
      <c r="C49" t="inlineStr">
        <is>
          <t>EVAPORATOR COIL</t>
        </is>
      </c>
      <c r="D49" t="n">
        <v>208</v>
      </c>
      <c r="E49" t="n">
        <v>1</v>
      </c>
      <c r="F49" s="7" t="n">
        <v>9.1</v>
      </c>
      <c r="G49" s="8">
        <f>IF(E49&gt;1,(1.732*D49*F49)/1000,(D49*F49)/1000)</f>
        <v/>
      </c>
      <c r="K49" t="inlineStr">
        <is>
          <t>3/4"</t>
        </is>
      </c>
      <c r="S49" s="9" t="inlineStr">
        <is>
          <t>ON EMERGENCY POWER</t>
        </is>
      </c>
    </row>
    <row r="50">
      <c r="A50" s="5" t="n">
        <v>39</v>
      </c>
      <c r="B50" s="6" t="inlineStr">
        <is>
          <t>-</t>
        </is>
      </c>
      <c r="C50" t="inlineStr">
        <is>
          <t>SPARE NUMBER</t>
        </is>
      </c>
      <c r="F50" s="7" t="n"/>
      <c r="G50" s="8" t="n"/>
      <c r="S50" s="9" t="n"/>
    </row>
    <row r="51">
      <c r="A51" s="5" t="n">
        <v>40</v>
      </c>
      <c r="B51" s="6" t="inlineStr">
        <is>
          <t>-</t>
        </is>
      </c>
      <c r="C51" t="inlineStr">
        <is>
          <t>SPARE NUMBER</t>
        </is>
      </c>
      <c r="F51" s="7" t="n"/>
      <c r="G51" s="8" t="n"/>
      <c r="S51" s="9" t="n"/>
    </row>
    <row r="52">
      <c r="A52" s="5" t="n">
        <v>41</v>
      </c>
      <c r="B52" s="6" t="n">
        <v>14</v>
      </c>
      <c r="C52" t="inlineStr">
        <is>
          <t>FREEZER STORAGE SHELVING</t>
        </is>
      </c>
      <c r="F52" s="7" t="n"/>
      <c r="G52" s="8" t="n"/>
      <c r="S52" s="9" t="inlineStr">
        <is>
          <t>MOBILE FIVE TIER</t>
        </is>
      </c>
    </row>
    <row r="53">
      <c r="A53" s="5" t="n">
        <v>42</v>
      </c>
      <c r="B53" s="6" t="n">
        <v>1</v>
      </c>
      <c r="C53" t="inlineStr">
        <is>
          <t>THAW COOLER</t>
        </is>
      </c>
      <c r="D53" t="n">
        <v>120</v>
      </c>
      <c r="E53" t="n">
        <v>1</v>
      </c>
      <c r="F53" s="7" t="n">
        <v>20</v>
      </c>
      <c r="G53" s="8">
        <f>IF(E53&gt;1,(1.732*D53*F53)/1000,(D53*F53)/1000)</f>
        <v/>
      </c>
      <c r="S53" s="9" t="n"/>
    </row>
    <row r="54">
      <c r="A54" s="5" t="n">
        <v>43</v>
      </c>
      <c r="B54" s="6" t="n">
        <v>1</v>
      </c>
      <c r="C54" t="inlineStr">
        <is>
          <t>FLOOR TROUGH &amp; GRATE</t>
        </is>
      </c>
      <c r="F54" s="7" t="n"/>
      <c r="G54" s="8" t="n"/>
      <c r="L54" t="inlineStr">
        <is>
          <t>2"</t>
        </is>
      </c>
      <c r="S54" s="9" t="inlineStr">
        <is>
          <t>CUSTOM FABRICATION</t>
        </is>
      </c>
    </row>
    <row r="55">
      <c r="A55" s="5" t="n">
        <v>44</v>
      </c>
      <c r="B55" s="6" t="n">
        <v>1</v>
      </c>
      <c r="C55" t="inlineStr">
        <is>
          <t>EVAPORATOR COIL</t>
        </is>
      </c>
      <c r="D55" t="n">
        <v>208</v>
      </c>
      <c r="E55" t="n">
        <v>1</v>
      </c>
      <c r="F55" s="7" t="n">
        <v>13.7</v>
      </c>
      <c r="G55" s="8">
        <f>IF(E55&gt;1,(1.732*D55*F55)/1000,(D55*F55)/1000)</f>
        <v/>
      </c>
      <c r="K55" t="inlineStr">
        <is>
          <t>3/4"</t>
        </is>
      </c>
      <c r="S55" s="9" t="inlineStr">
        <is>
          <t>ON EMERGENCY POWER</t>
        </is>
      </c>
    </row>
    <row r="56">
      <c r="A56" s="5" t="n">
        <v>45</v>
      </c>
      <c r="B56" s="6" t="inlineStr">
        <is>
          <t>-</t>
        </is>
      </c>
      <c r="C56" t="inlineStr">
        <is>
          <t>SPARE NUMBER</t>
        </is>
      </c>
      <c r="F56" s="7" t="n"/>
      <c r="G56" s="8" t="n"/>
      <c r="S56" s="9" t="n"/>
    </row>
    <row r="57">
      <c r="A57" s="5" t="n">
        <v>46</v>
      </c>
      <c r="B57" s="6" t="n">
        <v>8</v>
      </c>
      <c r="C57" t="inlineStr">
        <is>
          <t>COOLER STORAGE SHELVING</t>
        </is>
      </c>
      <c r="F57" s="7" t="n"/>
      <c r="G57" s="8" t="n"/>
      <c r="S57" s="9" t="inlineStr">
        <is>
          <t>MOBILE FIVE TIER</t>
        </is>
      </c>
    </row>
    <row r="58">
      <c r="A58" s="5" t="n">
        <v>47</v>
      </c>
      <c r="B58" s="6" t="n">
        <v>2</v>
      </c>
      <c r="C58" t="inlineStr">
        <is>
          <t>UTILITY RACK</t>
        </is>
      </c>
      <c r="F58" s="7" t="n"/>
      <c r="G58" s="8" t="n"/>
      <c r="S58" s="9" t="inlineStr">
        <is>
          <t>MOBILE</t>
        </is>
      </c>
    </row>
    <row r="59">
      <c r="A59" s="5" t="n">
        <v>48</v>
      </c>
      <c r="B59" s="6" t="n">
        <v>1</v>
      </c>
      <c r="C59" t="inlineStr">
        <is>
          <t>DAIRY COOLER</t>
        </is>
      </c>
      <c r="D59" t="n">
        <v>120</v>
      </c>
      <c r="E59" t="n">
        <v>1</v>
      </c>
      <c r="F59" s="7" t="n">
        <v>20</v>
      </c>
      <c r="G59" s="8">
        <f>IF(E59&gt;1,(1.732*D59*F59)/1000,(D59*F59)/1000)</f>
        <v/>
      </c>
      <c r="S59" s="9" t="n"/>
    </row>
    <row r="60">
      <c r="A60" s="5" t="n">
        <v>49</v>
      </c>
      <c r="B60" s="6" t="inlineStr">
        <is>
          <t>-</t>
        </is>
      </c>
      <c r="C60" t="inlineStr">
        <is>
          <t>SPARE NUMBER</t>
        </is>
      </c>
      <c r="F60" s="7" t="n"/>
      <c r="G60" s="8" t="n"/>
      <c r="S60" s="9" t="n"/>
    </row>
    <row r="61">
      <c r="A61" s="5" t="n">
        <v>50</v>
      </c>
      <c r="B61" s="6" t="inlineStr">
        <is>
          <t>-</t>
        </is>
      </c>
      <c r="C61" t="inlineStr">
        <is>
          <t>SPARE NUMBER</t>
        </is>
      </c>
      <c r="F61" s="7" t="n"/>
      <c r="G61" s="8" t="n"/>
      <c r="S61" s="9" t="n"/>
    </row>
    <row r="62">
      <c r="A62" s="5" t="n">
        <v>51</v>
      </c>
      <c r="B62" s="6" t="n">
        <v>1</v>
      </c>
      <c r="C62" t="inlineStr">
        <is>
          <t>FLOOR TROUGH &amp; GRATE</t>
        </is>
      </c>
      <c r="F62" s="7" t="n"/>
      <c r="G62" s="8" t="n"/>
      <c r="L62" t="inlineStr">
        <is>
          <t>2"</t>
        </is>
      </c>
      <c r="S62" s="9" t="inlineStr">
        <is>
          <t>CUSTOM FABRICATION</t>
        </is>
      </c>
    </row>
    <row r="63">
      <c r="A63" s="5" t="n">
        <v>52</v>
      </c>
      <c r="B63" s="6" t="n">
        <v>1</v>
      </c>
      <c r="C63" t="inlineStr">
        <is>
          <t>EVAPORATOR COIL</t>
        </is>
      </c>
      <c r="D63" t="n">
        <v>120</v>
      </c>
      <c r="E63" t="n">
        <v>1</v>
      </c>
      <c r="F63" s="7" t="n">
        <v>1.8</v>
      </c>
      <c r="G63" s="8">
        <f>IF(E63&gt;1,(1.732*D63*F63)/1000,(D63*F63)/1000)</f>
        <v/>
      </c>
      <c r="K63" t="inlineStr">
        <is>
          <t>3/4"</t>
        </is>
      </c>
      <c r="S63" s="9" t="inlineStr">
        <is>
          <t>ON EMERGENCY POWER</t>
        </is>
      </c>
    </row>
    <row r="64">
      <c r="A64" s="5" t="n">
        <v>53</v>
      </c>
      <c r="B64" s="6" t="n">
        <v>6</v>
      </c>
      <c r="C64" t="inlineStr">
        <is>
          <t>COOLER STORAGE SHELVING</t>
        </is>
      </c>
      <c r="F64" s="7" t="n"/>
      <c r="G64" s="8" t="n"/>
      <c r="S64" s="9" t="inlineStr">
        <is>
          <t>MOBILE FIVE TIER</t>
        </is>
      </c>
    </row>
    <row r="65">
      <c r="A65" s="5" t="n">
        <v>54</v>
      </c>
      <c r="B65" s="6" t="inlineStr">
        <is>
          <t>-</t>
        </is>
      </c>
      <c r="C65" t="inlineStr">
        <is>
          <t>SPARE NUMBER</t>
        </is>
      </c>
      <c r="F65" s="7" t="n"/>
      <c r="G65" s="8" t="n"/>
      <c r="S65" s="9" t="n"/>
    </row>
    <row r="66">
      <c r="A66" s="5" t="n">
        <v>55</v>
      </c>
      <c r="B66" s="6" t="inlineStr">
        <is>
          <t>-</t>
        </is>
      </c>
      <c r="C66" t="inlineStr">
        <is>
          <t>SPARE NUMBER</t>
        </is>
      </c>
      <c r="F66" s="7" t="n"/>
      <c r="G66" s="8" t="n"/>
      <c r="S66" s="9" t="n"/>
    </row>
    <row r="67">
      <c r="A67" s="3" t="inlineStr">
        <is>
          <t>PREPARATION AREA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</row>
    <row r="68">
      <c r="A68" s="5" t="n">
        <v>56</v>
      </c>
      <c r="B68" s="6" t="n">
        <v>1</v>
      </c>
      <c r="C68" t="inlineStr">
        <is>
          <t>PROTEIN FREEZER</t>
        </is>
      </c>
      <c r="D68" t="n">
        <v>120</v>
      </c>
      <c r="E68" t="n">
        <v>1</v>
      </c>
      <c r="F68" s="7" t="n">
        <v>20</v>
      </c>
      <c r="G68" s="8">
        <f>IF(E68&gt;1,(1.732*D68*F68)/1000,(D68*F68)/1000)</f>
        <v/>
      </c>
      <c r="S68" s="9" t="n"/>
    </row>
    <row r="69">
      <c r="A69" s="5" t="n">
        <v>57</v>
      </c>
      <c r="B69" s="6" t="n">
        <v>1</v>
      </c>
      <c r="C69" t="inlineStr">
        <is>
          <t>EVAPORATOR COIL</t>
        </is>
      </c>
      <c r="D69" t="n">
        <v>208</v>
      </c>
      <c r="E69" t="n">
        <v>1</v>
      </c>
      <c r="F69" s="7" t="n">
        <v>9.1</v>
      </c>
      <c r="G69" s="8">
        <f>IF(E69&gt;1,(1.732*D69*F69)/1000,(D69*F69)/1000)</f>
        <v/>
      </c>
      <c r="K69" t="inlineStr">
        <is>
          <t>3/4"</t>
        </is>
      </c>
      <c r="S69" s="9" t="inlineStr">
        <is>
          <t>ON EMERGENCY POWER</t>
        </is>
      </c>
    </row>
    <row r="70">
      <c r="A70" s="5" t="n">
        <v>58</v>
      </c>
      <c r="B70" s="6" t="n">
        <v>6</v>
      </c>
      <c r="C70" t="inlineStr">
        <is>
          <t>FREEZER STORAGE SHELVING</t>
        </is>
      </c>
      <c r="F70" s="7" t="n"/>
      <c r="G70" s="8" t="n"/>
      <c r="S70" s="9" t="inlineStr">
        <is>
          <t>MOBILE FIVE TIER</t>
        </is>
      </c>
    </row>
    <row r="71">
      <c r="A71" s="5" t="n">
        <v>59</v>
      </c>
      <c r="B71" s="6" t="inlineStr">
        <is>
          <t>-</t>
        </is>
      </c>
      <c r="C71" t="inlineStr">
        <is>
          <t>SPARE NUMBER</t>
        </is>
      </c>
      <c r="F71" s="7" t="n"/>
      <c r="G71" s="8" t="n"/>
      <c r="S71" s="9" t="n"/>
    </row>
    <row r="72">
      <c r="A72" s="5" t="n">
        <v>60</v>
      </c>
      <c r="B72" s="6" t="inlineStr">
        <is>
          <t>-</t>
        </is>
      </c>
      <c r="C72" t="inlineStr">
        <is>
          <t>SPARE NUMBER</t>
        </is>
      </c>
      <c r="F72" s="7" t="n"/>
      <c r="G72" s="8" t="n"/>
      <c r="S72" s="9" t="n"/>
    </row>
    <row r="73">
      <c r="A73" s="5" t="n">
        <v>61</v>
      </c>
      <c r="B73" s="6" t="n">
        <v>1</v>
      </c>
      <c r="C73" t="inlineStr">
        <is>
          <t>PROTEIN COOLER</t>
        </is>
      </c>
      <c r="D73" t="n">
        <v>120</v>
      </c>
      <c r="E73" t="n">
        <v>1</v>
      </c>
      <c r="F73" s="7" t="n">
        <v>20</v>
      </c>
      <c r="G73" s="8">
        <f>IF(E73&gt;1,(1.732*D73*F73)/1000,(D73*F73)/1000)</f>
        <v/>
      </c>
      <c r="S73" s="9" t="n"/>
    </row>
    <row r="74">
      <c r="A74" s="5" t="n">
        <v>62</v>
      </c>
      <c r="B74" s="6" t="n">
        <v>1</v>
      </c>
      <c r="C74" t="inlineStr">
        <is>
          <t>FLOOR TROUGH &amp; GRATE</t>
        </is>
      </c>
      <c r="F74" s="7" t="n"/>
      <c r="G74" s="8" t="n"/>
      <c r="L74" t="inlineStr">
        <is>
          <t>2"</t>
        </is>
      </c>
      <c r="S74" s="9" t="inlineStr">
        <is>
          <t>CUSTOM FABRICATION</t>
        </is>
      </c>
    </row>
    <row r="75">
      <c r="A75" s="5" t="n">
        <v>63</v>
      </c>
      <c r="B75" s="6" t="n">
        <v>1</v>
      </c>
      <c r="C75" t="inlineStr">
        <is>
          <t>EVAPORATOR COIL</t>
        </is>
      </c>
      <c r="D75" t="n">
        <v>120</v>
      </c>
      <c r="E75" t="n">
        <v>1</v>
      </c>
      <c r="F75" s="7" t="n">
        <v>1.8</v>
      </c>
      <c r="G75" s="8">
        <f>IF(E75&gt;1,(1.732*D75*F75)/1000,(D75*F75)/1000)</f>
        <v/>
      </c>
      <c r="K75" t="inlineStr">
        <is>
          <t>3/4"</t>
        </is>
      </c>
      <c r="S75" s="9" t="inlineStr">
        <is>
          <t>ON EMERGENCY POWER</t>
        </is>
      </c>
    </row>
    <row r="76">
      <c r="A76" s="5" t="n">
        <v>64</v>
      </c>
      <c r="B76" s="6" t="n">
        <v>8</v>
      </c>
      <c r="C76" t="inlineStr">
        <is>
          <t>COOLER STORAGE SHELVING</t>
        </is>
      </c>
      <c r="F76" s="7" t="n"/>
      <c r="G76" s="8" t="n"/>
      <c r="S76" s="9" t="inlineStr">
        <is>
          <t>MOBILE FIVE TIER</t>
        </is>
      </c>
    </row>
    <row r="77">
      <c r="A77" s="5" t="n">
        <v>65</v>
      </c>
      <c r="B77" s="6" t="inlineStr">
        <is>
          <t>-</t>
        </is>
      </c>
      <c r="C77" t="inlineStr">
        <is>
          <t>SPARE NUMBER</t>
        </is>
      </c>
      <c r="F77" s="7" t="n"/>
      <c r="G77" s="8" t="n"/>
      <c r="S77" s="9" t="n"/>
    </row>
    <row r="78">
      <c r="A78" s="5" t="n">
        <v>66</v>
      </c>
      <c r="B78" s="6" t="n">
        <v>1</v>
      </c>
      <c r="C78" t="inlineStr">
        <is>
          <t>HAND SINK</t>
        </is>
      </c>
      <c r="F78" s="7" t="n"/>
      <c r="G78" s="8" t="n"/>
      <c r="H78" t="inlineStr">
        <is>
          <t>1/2"</t>
        </is>
      </c>
      <c r="I78" t="inlineStr">
        <is>
          <t>1/2"</t>
        </is>
      </c>
      <c r="J78" t="n">
        <v>5</v>
      </c>
      <c r="L78" t="inlineStr">
        <is>
          <t>1-1/2"</t>
        </is>
      </c>
      <c r="S78" s="9" t="inlineStr">
        <is>
          <t>WITH VENDOR PROVIDED SOAP &amp; TOWEL DISPENSER</t>
        </is>
      </c>
    </row>
    <row r="79">
      <c r="A79" s="5" t="n">
        <v>67</v>
      </c>
      <c r="B79" s="6" t="n">
        <v>1</v>
      </c>
      <c r="C79" t="inlineStr">
        <is>
          <t>TRASH RECEPTACLE</t>
        </is>
      </c>
      <c r="F79" s="7" t="n"/>
      <c r="G79" s="8" t="n"/>
      <c r="S79" s="9" t="inlineStr">
        <is>
          <t>SLIM JIM</t>
        </is>
      </c>
    </row>
    <row r="80">
      <c r="A80" s="5" t="n">
        <v>68</v>
      </c>
      <c r="B80" s="6" t="inlineStr">
        <is>
          <t>-</t>
        </is>
      </c>
      <c r="C80" t="inlineStr">
        <is>
          <t>SPARE NUMBER</t>
        </is>
      </c>
      <c r="F80" s="7" t="n"/>
      <c r="G80" s="8" t="n"/>
      <c r="S80" s="9" t="n"/>
    </row>
    <row r="81">
      <c r="A81" s="5" t="n">
        <v>69</v>
      </c>
      <c r="B81" s="6" t="inlineStr">
        <is>
          <t>-</t>
        </is>
      </c>
      <c r="C81" t="inlineStr">
        <is>
          <t>SPARE NUMBER</t>
        </is>
      </c>
      <c r="F81" s="7" t="n"/>
      <c r="G81" s="8" t="n"/>
      <c r="S81" s="9" t="n"/>
    </row>
    <row r="82">
      <c r="A82" s="5" t="n">
        <v>70</v>
      </c>
      <c r="B82" s="6" t="inlineStr">
        <is>
          <t>-</t>
        </is>
      </c>
      <c r="C82" t="inlineStr">
        <is>
          <t>SPARE NUMBER</t>
        </is>
      </c>
      <c r="F82" s="7" t="n"/>
      <c r="G82" s="8" t="n"/>
      <c r="S82" s="9" t="n"/>
    </row>
    <row r="83">
      <c r="A83" s="5" t="n">
        <v>71</v>
      </c>
      <c r="B83" s="6" t="n">
        <v>1</v>
      </c>
      <c r="C83" t="inlineStr">
        <is>
          <t>PREPARATION TABLE</t>
        </is>
      </c>
      <c r="D83" t="n">
        <v>120</v>
      </c>
      <c r="E83" t="n">
        <v>1</v>
      </c>
      <c r="F83" s="7" t="n">
        <v>60</v>
      </c>
      <c r="G83" s="8">
        <f>IF(E83&gt;1,(1.732*D83*F83)/1000,(D83*F83)/1000)</f>
        <v/>
      </c>
      <c r="S83" s="9" t="inlineStr">
        <is>
          <t>CUSTOM FABRICATION</t>
        </is>
      </c>
    </row>
    <row r="84">
      <c r="A84" s="5" t="n">
        <v>72</v>
      </c>
      <c r="B84" s="6" t="n">
        <v>1</v>
      </c>
      <c r="C84" t="inlineStr">
        <is>
          <t>DOUBLE WALL SHELF</t>
        </is>
      </c>
      <c r="F84" s="7" t="n"/>
      <c r="G84" s="8" t="n"/>
      <c r="S84" s="9" t="inlineStr">
        <is>
          <t>CUSTOM FABRICATION</t>
        </is>
      </c>
    </row>
    <row r="85">
      <c r="A85" s="5" t="n">
        <v>73</v>
      </c>
      <c r="B85" s="6" t="n">
        <v>1</v>
      </c>
      <c r="C85" t="inlineStr">
        <is>
          <t>TRASH RECEPTACLE</t>
        </is>
      </c>
      <c r="F85" s="7" t="n"/>
      <c r="G85" s="8" t="n"/>
      <c r="S85" s="9" t="inlineStr">
        <is>
          <t>WITH LID AND DOLLY</t>
        </is>
      </c>
    </row>
    <row r="86">
      <c r="A86" s="5" t="n">
        <v>74</v>
      </c>
      <c r="B86" s="6" t="n">
        <v>1</v>
      </c>
      <c r="C86" t="inlineStr">
        <is>
          <t>RECCESSED CUTTING BOARD</t>
        </is>
      </c>
      <c r="F86" s="7" t="n"/>
      <c r="G86" s="8" t="n"/>
      <c r="S86" s="9" t="inlineStr">
        <is>
          <t>CUSTOM FABRICATION PART OF ITEM #91</t>
        </is>
      </c>
    </row>
    <row r="87">
      <c r="A87" s="5" t="n">
        <v>75</v>
      </c>
      <c r="B87" s="6" t="inlineStr">
        <is>
          <t>-</t>
        </is>
      </c>
      <c r="C87" t="inlineStr">
        <is>
          <t>SPARE NUMBER</t>
        </is>
      </c>
      <c r="F87" s="7" t="n"/>
      <c r="G87" s="8" t="n"/>
      <c r="S87" s="9" t="n"/>
    </row>
    <row r="88">
      <c r="A88" s="5" t="n">
        <v>76</v>
      </c>
      <c r="B88" s="6" t="n">
        <v>1</v>
      </c>
      <c r="C88" t="inlineStr">
        <is>
          <t>MEAT GRINDER</t>
        </is>
      </c>
      <c r="D88" t="n">
        <v>120</v>
      </c>
      <c r="E88" t="n">
        <v>1</v>
      </c>
      <c r="F88" s="7" t="n">
        <v>8</v>
      </c>
      <c r="G88" s="8">
        <f>IF(E88&gt;1,(1.732*D88*F88)/1000,(D88*F88)/1000)</f>
        <v/>
      </c>
      <c r="S88" s="9" t="n"/>
    </row>
    <row r="89">
      <c r="A89" s="5" t="n">
        <v>77</v>
      </c>
      <c r="B89" s="6" t="n">
        <v>1</v>
      </c>
      <c r="C89" t="inlineStr">
        <is>
          <t>VACUUM PACKAGING MACHINE</t>
        </is>
      </c>
      <c r="D89" t="n">
        <v>120</v>
      </c>
      <c r="E89" t="n">
        <v>1</v>
      </c>
      <c r="F89" s="7" t="n">
        <v>20</v>
      </c>
      <c r="G89" s="8">
        <f>IF(E89&gt;1,(1.732*D89*F89)/1000,(D89*F89)/1000)</f>
        <v/>
      </c>
      <c r="S89" s="9" t="inlineStr">
        <is>
          <t>MOBILE WITH CART</t>
        </is>
      </c>
    </row>
    <row r="90">
      <c r="A90" s="5" t="n">
        <v>78</v>
      </c>
      <c r="B90" s="6" t="n">
        <v>1</v>
      </c>
      <c r="C90" t="inlineStr">
        <is>
          <t>TRASH RECEPTACLE</t>
        </is>
      </c>
      <c r="F90" s="7" t="n"/>
      <c r="G90" s="8" t="n"/>
      <c r="S90" s="9" t="inlineStr">
        <is>
          <t>WITH LID AND DOLLY</t>
        </is>
      </c>
    </row>
    <row r="91">
      <c r="A91" s="5" t="n">
        <v>79</v>
      </c>
      <c r="B91" s="6" t="inlineStr">
        <is>
          <t>-</t>
        </is>
      </c>
      <c r="C91" t="inlineStr">
        <is>
          <t>SPARE NUMBER</t>
        </is>
      </c>
      <c r="F91" s="7" t="n"/>
      <c r="G91" s="8" t="n"/>
      <c r="S91" s="9" t="n"/>
    </row>
    <row r="92">
      <c r="A92" s="5" t="n">
        <v>80</v>
      </c>
      <c r="B92" s="6" t="inlineStr">
        <is>
          <t>-</t>
        </is>
      </c>
      <c r="C92" t="inlineStr">
        <is>
          <t>SPARE NUMBER</t>
        </is>
      </c>
      <c r="F92" s="7" t="n"/>
      <c r="G92" s="8" t="n"/>
      <c r="S92" s="9" t="n"/>
    </row>
    <row r="93">
      <c r="A93" s="5" t="n">
        <v>81</v>
      </c>
      <c r="B93" s="6" t="n">
        <v>2</v>
      </c>
      <c r="C93" t="inlineStr">
        <is>
          <t>RECCESSED CUTTING BOARD</t>
        </is>
      </c>
      <c r="F93" s="7" t="n"/>
      <c r="G93" s="8" t="n"/>
      <c r="S93" s="9" t="inlineStr">
        <is>
          <t>CUSTOM FABRICATION PART OF ITEM #71</t>
        </is>
      </c>
    </row>
    <row r="94">
      <c r="A94" s="5" t="n">
        <v>82</v>
      </c>
      <c r="B94" s="6" t="n">
        <v>1</v>
      </c>
      <c r="C94" t="inlineStr">
        <is>
          <t>KNIFE SANITIZER</t>
        </is>
      </c>
      <c r="D94" t="n">
        <v>120</v>
      </c>
      <c r="E94" t="n">
        <v>1</v>
      </c>
      <c r="F94" s="7" t="n">
        <v>10</v>
      </c>
      <c r="G94" s="8">
        <f>IF(E94&gt;1,(1.732*D94*F94)/1000,(D94*F94)/1000)</f>
        <v/>
      </c>
      <c r="S94" s="9" t="inlineStr">
        <is>
          <t>WALL MOUNTED</t>
        </is>
      </c>
    </row>
    <row r="95">
      <c r="A95" s="5" t="n">
        <v>83</v>
      </c>
      <c r="B95" s="6" t="n">
        <v>1</v>
      </c>
      <c r="C95" t="inlineStr">
        <is>
          <t>PATIENT ROOM SCANNER</t>
        </is>
      </c>
      <c r="D95" t="n">
        <v>120</v>
      </c>
      <c r="E95" t="n">
        <v>1</v>
      </c>
      <c r="F95" s="7" t="n">
        <v>5</v>
      </c>
      <c r="G95" s="8">
        <f>IF(E95&gt;1,(1.732*D95*F95)/1000,(D95*F95)/1000)</f>
        <v/>
      </c>
      <c r="S95" s="9" t="inlineStr">
        <is>
          <t>BY OS&amp;E</t>
        </is>
      </c>
    </row>
    <row r="96">
      <c r="A96" s="5" t="n">
        <v>84</v>
      </c>
      <c r="B96" s="6" t="n">
        <v>2</v>
      </c>
      <c r="C96" t="inlineStr">
        <is>
          <t>PORTION SCALE</t>
        </is>
      </c>
      <c r="D96" t="n">
        <v>120</v>
      </c>
      <c r="E96" t="n">
        <v>1</v>
      </c>
      <c r="F96" s="7" t="n">
        <v>0.5</v>
      </c>
      <c r="G96" s="8">
        <f>IF(E96&gt;1,(1.732*D96*F96)/1000,(D96*F96)/1000)</f>
        <v/>
      </c>
      <c r="S96" s="9" t="n"/>
    </row>
    <row r="97">
      <c r="A97" s="5" t="n">
        <v>85</v>
      </c>
      <c r="B97" s="6" t="inlineStr">
        <is>
          <t>-</t>
        </is>
      </c>
      <c r="C97" t="inlineStr">
        <is>
          <t>SPARE NUMBER</t>
        </is>
      </c>
      <c r="F97" s="7" t="n"/>
      <c r="G97" s="8" t="n"/>
      <c r="S97" s="9" t="n"/>
    </row>
    <row r="98">
      <c r="A98" s="5" t="n">
        <v>86</v>
      </c>
      <c r="B98" s="6" t="n">
        <v>1</v>
      </c>
      <c r="C98" t="inlineStr">
        <is>
          <t>20 QT. MIXER</t>
        </is>
      </c>
      <c r="D98" t="n">
        <v>120</v>
      </c>
      <c r="E98" t="n">
        <v>1</v>
      </c>
      <c r="F98" s="7" t="n">
        <v>6</v>
      </c>
      <c r="G98" s="8">
        <f>IF(E98&gt;1,(1.732*D98*F98)/1000,(D98*F98)/1000)</f>
        <v/>
      </c>
      <c r="S98" s="9" t="n"/>
    </row>
    <row r="99">
      <c r="A99" s="5" t="n">
        <v>87</v>
      </c>
      <c r="B99" s="6" t="n">
        <v>1</v>
      </c>
      <c r="C99" t="inlineStr">
        <is>
          <t>MIXER UTENSIL RACK</t>
        </is>
      </c>
      <c r="F99" s="7" t="n"/>
      <c r="G99" s="8" t="n"/>
      <c r="S99" s="9" t="inlineStr">
        <is>
          <t>CUSTOM FABRICATION</t>
        </is>
      </c>
    </row>
    <row r="100">
      <c r="A100" s="5" t="n">
        <v>88</v>
      </c>
      <c r="B100" s="6" t="n">
        <v>1</v>
      </c>
      <c r="C100" t="inlineStr">
        <is>
          <t>AIR PURIFIER</t>
        </is>
      </c>
      <c r="D100" t="n">
        <v>120</v>
      </c>
      <c r="E100" t="n">
        <v>1</v>
      </c>
      <c r="F100" s="7" t="n">
        <v>0.8</v>
      </c>
      <c r="G100" s="8">
        <f>IF(E100&gt;1,(1.732*D100*F100)/1000,(D100*F100)/1000)</f>
        <v/>
      </c>
      <c r="S100" s="9" t="inlineStr">
        <is>
          <t>WALL MOUNTED</t>
        </is>
      </c>
    </row>
    <row r="101">
      <c r="A101" s="5" t="n">
        <v>89</v>
      </c>
      <c r="B101" s="6" t="inlineStr">
        <is>
          <t>-</t>
        </is>
      </c>
      <c r="C101" t="inlineStr">
        <is>
          <t>SPARE NUMBER</t>
        </is>
      </c>
      <c r="F101" s="7" t="n"/>
      <c r="G101" s="8" t="n"/>
      <c r="S101" s="9" t="n"/>
    </row>
    <row r="102">
      <c r="A102" s="5" t="n">
        <v>90</v>
      </c>
      <c r="B102" s="6" t="n">
        <v>1</v>
      </c>
      <c r="C102" t="inlineStr">
        <is>
          <t>DOUBLE WALL SHELF</t>
        </is>
      </c>
      <c r="F102" s="7" t="n"/>
      <c r="G102" s="8" t="n"/>
      <c r="S102" s="9" t="inlineStr">
        <is>
          <t>CUSTOM FABRICATION</t>
        </is>
      </c>
    </row>
    <row r="103">
      <c r="A103" s="5" t="n">
        <v>91</v>
      </c>
      <c r="B103" s="6" t="n">
        <v>1</v>
      </c>
      <c r="C103" t="inlineStr">
        <is>
          <t>PREPARATION TABLE WITH SINK</t>
        </is>
      </c>
      <c r="D103" t="n">
        <v>120</v>
      </c>
      <c r="E103" t="n">
        <v>1</v>
      </c>
      <c r="F103" s="7" t="n">
        <v>60</v>
      </c>
      <c r="G103" s="8">
        <f>IF(E103&gt;1,(1.732*D103*F103)/1000,(D103*F103)/1000)</f>
        <v/>
      </c>
      <c r="H103" t="inlineStr">
        <is>
          <t>1/2"</t>
        </is>
      </c>
      <c r="I103" t="inlineStr">
        <is>
          <t>1/2"</t>
        </is>
      </c>
      <c r="J103" t="n">
        <v>15</v>
      </c>
      <c r="K103" t="inlineStr">
        <is>
          <t>1-1/2"</t>
        </is>
      </c>
      <c r="S103" s="9" t="inlineStr">
        <is>
          <t>CUSTOM FABRICATION</t>
        </is>
      </c>
    </row>
    <row r="104">
      <c r="A104" s="5" t="n">
        <v>92</v>
      </c>
      <c r="B104" s="6" t="n">
        <v>3</v>
      </c>
      <c r="C104" t="inlineStr">
        <is>
          <t>UTILITY RACK</t>
        </is>
      </c>
      <c r="F104" s="7" t="n"/>
      <c r="G104" s="8" t="n"/>
      <c r="S104" s="9" t="inlineStr">
        <is>
          <t>MOBILE</t>
        </is>
      </c>
    </row>
    <row r="105">
      <c r="A105" s="5" t="n">
        <v>93</v>
      </c>
      <c r="B105" s="6" t="n">
        <v>2</v>
      </c>
      <c r="C105" t="inlineStr">
        <is>
          <t>DRY STORAGE SHELVING</t>
        </is>
      </c>
      <c r="F105" s="7" t="n"/>
      <c r="G105" s="8" t="n"/>
      <c r="S105" s="9" t="inlineStr">
        <is>
          <t>FIXED FIVE TIER</t>
        </is>
      </c>
    </row>
    <row r="106">
      <c r="A106" s="5" t="n">
        <v>94</v>
      </c>
      <c r="B106" s="6" t="n">
        <v>1</v>
      </c>
      <c r="C106" t="inlineStr">
        <is>
          <t>LOW-PROFILE EVAPORATOR COIL</t>
        </is>
      </c>
      <c r="D106" t="n">
        <v>120</v>
      </c>
      <c r="E106" t="n">
        <v>1</v>
      </c>
      <c r="F106" s="7" t="n">
        <v>1.7</v>
      </c>
      <c r="G106" s="8">
        <f>IF(E106&gt;1,(1.732*D106*F106)/1000,(D106*F106)/1000)</f>
        <v/>
      </c>
      <c r="K106" t="inlineStr">
        <is>
          <t>3/4"</t>
        </is>
      </c>
      <c r="S106" s="9" t="inlineStr">
        <is>
          <t>ON EMERGENCY POWER</t>
        </is>
      </c>
    </row>
    <row r="107">
      <c r="A107" s="5" t="inlineStr">
        <is>
          <t>95-100</t>
        </is>
      </c>
      <c r="B107" s="6" t="inlineStr">
        <is>
          <t>-</t>
        </is>
      </c>
      <c r="C107" t="inlineStr">
        <is>
          <t>SPARE NUMBER</t>
        </is>
      </c>
      <c r="F107" s="7" t="n"/>
      <c r="G107" s="8" t="n"/>
      <c r="S107" s="9" t="n"/>
    </row>
    <row r="108">
      <c r="A108" s="3" t="inlineStr">
        <is>
          <t>PREPARATION AREA</t>
        </is>
      </c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</row>
    <row r="109">
      <c r="A109" s="5" t="n">
        <v>101</v>
      </c>
      <c r="B109" s="6" t="n">
        <v>1</v>
      </c>
      <c r="C109" t="inlineStr">
        <is>
          <t>VEGETABLE COOLER</t>
        </is>
      </c>
      <c r="D109" t="n">
        <v>120</v>
      </c>
      <c r="E109" t="n">
        <v>1</v>
      </c>
      <c r="F109" s="7" t="n">
        <v>20</v>
      </c>
      <c r="G109" s="8">
        <f>IF(E109&gt;1,(1.732*D109*F109)/1000,(D109*F109)/1000)</f>
        <v/>
      </c>
      <c r="S109" s="9" t="n"/>
    </row>
    <row r="110">
      <c r="A110" s="5" t="n">
        <v>101</v>
      </c>
      <c r="B110" s="6" t="n">
        <v>1</v>
      </c>
      <c r="C110" t="inlineStr">
        <is>
          <t>VEGETABLE COOLER</t>
        </is>
      </c>
      <c r="D110" t="n">
        <v>120</v>
      </c>
      <c r="E110" t="n">
        <v>1</v>
      </c>
      <c r="F110" s="7" t="n">
        <v>20</v>
      </c>
      <c r="G110" s="8">
        <f>IF(E110&gt;1,(1.732*D110*F110)/1000,(D110*F110)/1000)</f>
        <v/>
      </c>
      <c r="S110" s="9" t="n"/>
    </row>
    <row r="111">
      <c r="A111" s="5" t="n">
        <v>102</v>
      </c>
      <c r="B111" s="6" t="n">
        <v>1</v>
      </c>
      <c r="C111" t="inlineStr">
        <is>
          <t>FLOOR TROUGH &amp; GRATE</t>
        </is>
      </c>
      <c r="F111" s="7" t="n"/>
      <c r="G111" s="8" t="n"/>
      <c r="L111" t="inlineStr">
        <is>
          <t>2"</t>
        </is>
      </c>
      <c r="S111" s="9" t="inlineStr">
        <is>
          <t>CUSTOM FABRICATION</t>
        </is>
      </c>
    </row>
    <row r="112">
      <c r="A112" s="5" t="n">
        <v>103</v>
      </c>
      <c r="B112" s="6" t="n">
        <v>2</v>
      </c>
      <c r="C112" t="inlineStr">
        <is>
          <t>LOW-PROFILE EVAPORATOR COIL</t>
        </is>
      </c>
      <c r="D112" t="n">
        <v>120</v>
      </c>
      <c r="E112" t="n">
        <v>1</v>
      </c>
      <c r="F112" s="7" t="n">
        <v>0.8</v>
      </c>
      <c r="G112" s="8">
        <f>IF(E112&gt;1,(1.732*D112*F112)/1000,(D112*F112)/1000)</f>
        <v/>
      </c>
      <c r="K112" t="inlineStr">
        <is>
          <t>3/4"</t>
        </is>
      </c>
      <c r="S112" s="9" t="inlineStr">
        <is>
          <t>ON EMERGENCY POWER</t>
        </is>
      </c>
    </row>
    <row r="113">
      <c r="A113" s="5" t="n">
        <v>104</v>
      </c>
      <c r="B113" s="6" t="n">
        <v>11</v>
      </c>
      <c r="C113" t="inlineStr">
        <is>
          <t>COOLER STORAGE SHELVING</t>
        </is>
      </c>
      <c r="F113" s="7" t="n"/>
      <c r="G113" s="8" t="n"/>
      <c r="S113" s="9" t="inlineStr">
        <is>
          <t>MOBILE FIVE TIER</t>
        </is>
      </c>
    </row>
    <row r="114">
      <c r="A114" s="5" t="n">
        <v>105</v>
      </c>
      <c r="B114" s="6" t="inlineStr">
        <is>
          <t>-</t>
        </is>
      </c>
      <c r="C114" t="inlineStr">
        <is>
          <t>SPARE NUMBER</t>
        </is>
      </c>
      <c r="F114" s="7" t="n"/>
      <c r="G114" s="8" t="n"/>
      <c r="S114" s="9" t="n"/>
    </row>
    <row r="115">
      <c r="A115" s="5" t="n">
        <v>106</v>
      </c>
      <c r="B115" s="6" t="n">
        <v>1</v>
      </c>
      <c r="C115" t="inlineStr">
        <is>
          <t>FLOOR TROUGH &amp; GRATE</t>
        </is>
      </c>
      <c r="F115" s="7" t="n"/>
      <c r="G115" s="8" t="n"/>
      <c r="L115" t="inlineStr">
        <is>
          <t>2"</t>
        </is>
      </c>
      <c r="S115" s="9" t="inlineStr">
        <is>
          <t>CUSTOM FABRICATION</t>
        </is>
      </c>
    </row>
    <row r="116">
      <c r="A116" s="5" t="n">
        <v>107</v>
      </c>
      <c r="B116" s="6" t="n">
        <v>1</v>
      </c>
      <c r="C116" t="inlineStr">
        <is>
          <t>PREPARATION TABLE WITH SINKS</t>
        </is>
      </c>
      <c r="D116" t="n">
        <v>120</v>
      </c>
      <c r="E116" t="n">
        <v>1</v>
      </c>
      <c r="F116" s="7" t="n">
        <v>60</v>
      </c>
      <c r="G116" s="8">
        <f>IF(E116&gt;1,(1.732*D116*F116)/1000,(D116*F116)/1000)</f>
        <v/>
      </c>
      <c r="H116" t="inlineStr">
        <is>
          <t>1/2"</t>
        </is>
      </c>
      <c r="I116" t="inlineStr">
        <is>
          <t>1/2"</t>
        </is>
      </c>
      <c r="J116" t="n">
        <v>30</v>
      </c>
      <c r="K116" t="inlineStr">
        <is>
          <t>1-1/2"</t>
        </is>
      </c>
      <c r="S116" s="9" t="inlineStr">
        <is>
          <t>CUSTOM FABRICATION WITH MIXER RECESS</t>
        </is>
      </c>
    </row>
    <row r="117">
      <c r="A117" s="5" t="n">
        <v>108</v>
      </c>
      <c r="B117" s="6" t="n">
        <v>1</v>
      </c>
      <c r="C117" t="inlineStr">
        <is>
          <t>DOUBLE WALL SHELF</t>
        </is>
      </c>
      <c r="F117" s="7" t="n"/>
      <c r="G117" s="8" t="n"/>
      <c r="S117" s="9" t="inlineStr">
        <is>
          <t>CUSTOM FABRICATION</t>
        </is>
      </c>
    </row>
    <row r="118">
      <c r="A118" s="5" t="n">
        <v>109</v>
      </c>
      <c r="B118" s="6" t="inlineStr">
        <is>
          <t>-</t>
        </is>
      </c>
      <c r="C118" t="inlineStr">
        <is>
          <t>SPARE NUMBER</t>
        </is>
      </c>
      <c r="F118" s="7" t="n"/>
      <c r="G118" s="8" t="n"/>
      <c r="S118" s="9" t="n"/>
    </row>
    <row r="119">
      <c r="A119" s="5" t="n">
        <v>110</v>
      </c>
      <c r="B119" s="6" t="inlineStr">
        <is>
          <t>-</t>
        </is>
      </c>
      <c r="C119" t="inlineStr">
        <is>
          <t>SPARE NUMBER</t>
        </is>
      </c>
      <c r="F119" s="7" t="n"/>
      <c r="G119" s="8" t="n"/>
      <c r="S119" s="9" t="n"/>
    </row>
    <row r="120">
      <c r="A120" s="5" t="n">
        <v>111</v>
      </c>
      <c r="B120" s="6" t="n">
        <v>1</v>
      </c>
      <c r="C120" t="inlineStr">
        <is>
          <t>TRASH RECEPTACLE</t>
        </is>
      </c>
      <c r="F120" s="7" t="n"/>
      <c r="G120" s="8" t="n"/>
      <c r="S120" s="9" t="inlineStr">
        <is>
          <t>WITH LID AND DOLLY</t>
        </is>
      </c>
    </row>
    <row r="121">
      <c r="A121" s="5" t="n">
        <v>112</v>
      </c>
      <c r="B121" s="6" t="n">
        <v>1</v>
      </c>
      <c r="C121" t="inlineStr">
        <is>
          <t>VEGETABLE DRYER</t>
        </is>
      </c>
      <c r="D121" t="n">
        <v>120</v>
      </c>
      <c r="E121" t="n">
        <v>1</v>
      </c>
      <c r="F121" s="7" t="n">
        <v>2.5</v>
      </c>
      <c r="G121" s="8">
        <f>IF(E121&gt;1,(1.732*D121*F121)/1000,(D121*F121)/1000)</f>
        <v/>
      </c>
      <c r="S121" s="9" t="inlineStr">
        <is>
          <t>MOBILE</t>
        </is>
      </c>
    </row>
    <row r="122">
      <c r="A122" s="5" t="n">
        <v>113</v>
      </c>
      <c r="B122" s="6" t="n">
        <v>2</v>
      </c>
      <c r="C122" t="inlineStr">
        <is>
          <t>RECCESSED CUTTING BOARD</t>
        </is>
      </c>
      <c r="F122" s="7" t="n"/>
      <c r="G122" s="8" t="n"/>
      <c r="S122" s="9" t="inlineStr">
        <is>
          <t>CUSTOM FABRICATION PART OF ITEM #107</t>
        </is>
      </c>
    </row>
    <row r="123">
      <c r="A123" s="5" t="n">
        <v>114</v>
      </c>
      <c r="B123" s="6" t="n">
        <v>1</v>
      </c>
      <c r="C123" t="inlineStr">
        <is>
          <t>KNIFE SANITIZER</t>
        </is>
      </c>
      <c r="D123" t="n">
        <v>120</v>
      </c>
      <c r="E123" t="n">
        <v>1</v>
      </c>
      <c r="F123" s="7" t="n">
        <v>10</v>
      </c>
      <c r="G123" s="8">
        <f>IF(E123&gt;1,(1.732*D123*F123)/1000,(D123*F123)/1000)</f>
        <v/>
      </c>
      <c r="S123" s="9" t="inlineStr">
        <is>
          <t>WALL MOUNTED</t>
        </is>
      </c>
    </row>
    <row r="124">
      <c r="A124" s="5" t="n">
        <v>115</v>
      </c>
      <c r="B124" s="6" t="inlineStr">
        <is>
          <t>-</t>
        </is>
      </c>
      <c r="C124" t="inlineStr">
        <is>
          <t>SPARE NUMBER</t>
        </is>
      </c>
      <c r="F124" s="7" t="n"/>
      <c r="G124" s="8" t="n"/>
      <c r="S124" s="9" t="n"/>
    </row>
    <row r="125">
      <c r="A125" s="5" t="n">
        <v>116</v>
      </c>
      <c r="B125" s="6" t="n">
        <v>1</v>
      </c>
      <c r="C125" t="inlineStr">
        <is>
          <t>PATIENT ROOM SCANNER</t>
        </is>
      </c>
      <c r="D125" t="n">
        <v>120</v>
      </c>
      <c r="E125" t="n">
        <v>1</v>
      </c>
      <c r="F125" s="7" t="n">
        <v>5</v>
      </c>
      <c r="G125" s="8">
        <f>IF(E125&gt;1,(1.732*D125*F125)/1000,(D125*F125)/1000)</f>
        <v/>
      </c>
      <c r="S125" s="9" t="inlineStr">
        <is>
          <t>BY OS&amp;E</t>
        </is>
      </c>
    </row>
    <row r="126">
      <c r="A126" s="5" t="n">
        <v>117</v>
      </c>
      <c r="B126" s="6" t="n">
        <v>2</v>
      </c>
      <c r="C126" t="inlineStr">
        <is>
          <t>PORTION SCALE</t>
        </is>
      </c>
      <c r="D126" t="n">
        <v>120</v>
      </c>
      <c r="E126" t="n">
        <v>1</v>
      </c>
      <c r="F126" s="7" t="n">
        <v>0.5</v>
      </c>
      <c r="G126" s="8">
        <f>IF(E126&gt;1,(1.732*D126*F126)/1000,(D126*F126)/1000)</f>
        <v/>
      </c>
      <c r="S126" s="9" t="n"/>
    </row>
    <row r="127">
      <c r="A127" s="5" t="n">
        <v>118</v>
      </c>
      <c r="B127" s="6" t="inlineStr">
        <is>
          <t>-</t>
        </is>
      </c>
      <c r="C127" t="inlineStr">
        <is>
          <t>SPARE NUMBER</t>
        </is>
      </c>
      <c r="F127" s="7" t="n"/>
      <c r="G127" s="8" t="n"/>
      <c r="S127" s="9" t="n"/>
    </row>
    <row r="128">
      <c r="A128" s="5" t="n">
        <v>119</v>
      </c>
      <c r="B128" s="6" t="inlineStr">
        <is>
          <t>-</t>
        </is>
      </c>
      <c r="C128" t="inlineStr">
        <is>
          <t>SPARE NUMBER</t>
        </is>
      </c>
      <c r="F128" s="7" t="n"/>
      <c r="G128" s="8" t="n"/>
      <c r="S128" s="9" t="n"/>
    </row>
    <row r="129">
      <c r="A129" s="5" t="n">
        <v>120</v>
      </c>
      <c r="B129" s="6" t="inlineStr">
        <is>
          <t>-</t>
        </is>
      </c>
      <c r="C129" t="inlineStr">
        <is>
          <t>SPARE NUMBER</t>
        </is>
      </c>
      <c r="F129" s="7" t="n"/>
      <c r="G129" s="8" t="n"/>
      <c r="S129" s="9" t="n"/>
    </row>
    <row r="130">
      <c r="A130" s="5" t="n">
        <v>121</v>
      </c>
      <c r="B130" s="6" t="n">
        <v>1</v>
      </c>
      <c r="C130" t="inlineStr">
        <is>
          <t>20 QT. MIXER</t>
        </is>
      </c>
      <c r="D130" t="n">
        <v>120</v>
      </c>
      <c r="E130" t="n">
        <v>1</v>
      </c>
      <c r="F130" s="7" t="n">
        <v>6</v>
      </c>
      <c r="G130" s="8">
        <f>IF(E130&gt;1,(1.732*D130*F130)/1000,(D130*F130)/1000)</f>
        <v/>
      </c>
      <c r="S130" s="9" t="n"/>
    </row>
    <row r="131">
      <c r="A131" s="5" t="n">
        <v>122</v>
      </c>
      <c r="B131" s="6" t="n">
        <v>1</v>
      </c>
      <c r="C131" t="inlineStr">
        <is>
          <t>MIXER UTENSIL RACK</t>
        </is>
      </c>
      <c r="F131" s="7" t="n"/>
      <c r="G131" s="8" t="n"/>
      <c r="S131" s="9" t="inlineStr">
        <is>
          <t>CUSTOM FABRICATION</t>
        </is>
      </c>
    </row>
    <row r="132">
      <c r="A132" s="5" t="n">
        <v>123</v>
      </c>
      <c r="B132" s="6" t="inlineStr">
        <is>
          <t>-</t>
        </is>
      </c>
      <c r="C132" t="inlineStr">
        <is>
          <t>SPARE NUMBER</t>
        </is>
      </c>
      <c r="F132" s="7" t="n"/>
      <c r="G132" s="8" t="n"/>
      <c r="S132" s="9" t="n"/>
    </row>
    <row r="133">
      <c r="A133" s="5" t="n">
        <v>124</v>
      </c>
      <c r="B133" s="6" t="inlineStr">
        <is>
          <t>-</t>
        </is>
      </c>
      <c r="C133" t="inlineStr">
        <is>
          <t>SPARE NUMBER</t>
        </is>
      </c>
      <c r="F133" s="7" t="n"/>
      <c r="G133" s="8" t="n"/>
      <c r="S133" s="9" t="n"/>
    </row>
    <row r="134">
      <c r="A134" s="5" t="n">
        <v>125</v>
      </c>
      <c r="B134" s="6" t="inlineStr">
        <is>
          <t>-</t>
        </is>
      </c>
      <c r="C134" t="inlineStr">
        <is>
          <t>SPARE NUMBER</t>
        </is>
      </c>
      <c r="F134" s="7" t="n"/>
      <c r="G134" s="8" t="n"/>
      <c r="S134" s="9" t="n"/>
    </row>
    <row r="135">
      <c r="A135" s="5" t="n">
        <v>126</v>
      </c>
      <c r="B135" s="6" t="n">
        <v>1</v>
      </c>
      <c r="C135" t="inlineStr">
        <is>
          <t>LOW-PROFILE EVAPORATOR COIL</t>
        </is>
      </c>
      <c r="D135" t="n">
        <v>120</v>
      </c>
      <c r="E135" t="n">
        <v>1</v>
      </c>
      <c r="F135" s="7" t="n">
        <v>1.7</v>
      </c>
      <c r="G135" s="8">
        <f>IF(E135&gt;1,(1.732*D135*F135)/1000,(D135*F135)/1000)</f>
        <v/>
      </c>
      <c r="K135" t="inlineStr">
        <is>
          <t>3/4"</t>
        </is>
      </c>
      <c r="S135" s="9" t="inlineStr">
        <is>
          <t>ON EMERGENCY POWER</t>
        </is>
      </c>
    </row>
    <row r="136">
      <c r="A136" s="5" t="n">
        <v>127</v>
      </c>
      <c r="B136" s="6" t="n">
        <v>1</v>
      </c>
      <c r="C136" t="inlineStr">
        <is>
          <t>PREPARATION TABLE WITH SINK</t>
        </is>
      </c>
      <c r="D136" t="n">
        <v>120</v>
      </c>
      <c r="E136" t="n">
        <v>1</v>
      </c>
      <c r="F136" s="7" t="n">
        <v>40</v>
      </c>
      <c r="G136" s="8">
        <f>IF(E136&gt;1,(1.732*D136*F136)/1000,(D136*F136)/1000)</f>
        <v/>
      </c>
      <c r="H136" t="inlineStr">
        <is>
          <t>1/2"</t>
        </is>
      </c>
      <c r="I136" t="inlineStr">
        <is>
          <t>1/2"</t>
        </is>
      </c>
      <c r="J136" t="n">
        <v>15</v>
      </c>
      <c r="K136" t="inlineStr">
        <is>
          <t>1-1/2"</t>
        </is>
      </c>
      <c r="S136" s="9" t="inlineStr">
        <is>
          <t>CUSTOM FABRICATION</t>
        </is>
      </c>
    </row>
    <row r="137">
      <c r="A137" s="5" t="n">
        <v>128</v>
      </c>
      <c r="B137" s="6" t="n">
        <v>1</v>
      </c>
      <c r="C137" t="inlineStr">
        <is>
          <t>DOUBLE WALL SHELF</t>
        </is>
      </c>
      <c r="F137" s="7" t="n"/>
      <c r="G137" s="8" t="n"/>
      <c r="S137" s="9" t="inlineStr">
        <is>
          <t>CUSTOM FABRICATION</t>
        </is>
      </c>
    </row>
    <row r="138">
      <c r="A138" s="5" t="n">
        <v>129</v>
      </c>
      <c r="B138" s="6" t="inlineStr">
        <is>
          <t>-</t>
        </is>
      </c>
      <c r="C138" t="inlineStr">
        <is>
          <t>SPARE NUMBER</t>
        </is>
      </c>
      <c r="F138" s="7" t="n"/>
      <c r="G138" s="8" t="n"/>
      <c r="S138" s="9" t="n"/>
    </row>
    <row r="139">
      <c r="A139" s="5" t="n">
        <v>130</v>
      </c>
      <c r="B139" s="6" t="inlineStr">
        <is>
          <t>-</t>
        </is>
      </c>
      <c r="C139" t="inlineStr">
        <is>
          <t>SPARE NUMBER</t>
        </is>
      </c>
      <c r="F139" s="7" t="n"/>
      <c r="G139" s="8" t="n"/>
      <c r="S139" s="9" t="n"/>
    </row>
    <row r="140">
      <c r="A140" s="5" t="n">
        <v>131</v>
      </c>
      <c r="B140" s="6" t="n">
        <v>1</v>
      </c>
      <c r="C140" t="inlineStr">
        <is>
          <t>FOOD PROCESSOR</t>
        </is>
      </c>
      <c r="D140" t="n">
        <v>120</v>
      </c>
      <c r="E140" t="n">
        <v>1</v>
      </c>
      <c r="F140" s="7" t="n">
        <v>7</v>
      </c>
      <c r="G140" s="8">
        <f>IF(E140&gt;1,(1.732*D140*F140)/1000,(D140*F140)/1000)</f>
        <v/>
      </c>
      <c r="S140" s="9" t="n"/>
    </row>
    <row r="141">
      <c r="A141" s="5" t="n">
        <v>132</v>
      </c>
      <c r="B141" s="6" t="n">
        <v>1</v>
      </c>
      <c r="C141" t="inlineStr">
        <is>
          <t>VEGETABLE SLICER</t>
        </is>
      </c>
      <c r="D141" t="n">
        <v>120</v>
      </c>
      <c r="E141" t="n">
        <v>1</v>
      </c>
      <c r="F141" s="7" t="n">
        <v>3</v>
      </c>
      <c r="G141" s="8">
        <f>IF(E141&gt;1,(1.732*D141*F141)/1000,(D141*F141)/1000)</f>
        <v/>
      </c>
      <c r="S141" s="9" t="n"/>
    </row>
    <row r="142">
      <c r="A142" s="5" t="n">
        <v>133</v>
      </c>
      <c r="B142" s="6" t="n">
        <v>1</v>
      </c>
      <c r="C142" t="inlineStr">
        <is>
          <t>TRASH RECEPTACLE</t>
        </is>
      </c>
      <c r="F142" s="7" t="n"/>
      <c r="G142" s="8" t="n"/>
      <c r="S142" s="9" t="inlineStr">
        <is>
          <t>WITH LID AND DOLLY</t>
        </is>
      </c>
    </row>
    <row r="143">
      <c r="A143" s="5" t="n">
        <v>134</v>
      </c>
      <c r="B143" s="6" t="n">
        <v>1</v>
      </c>
      <c r="C143" t="inlineStr">
        <is>
          <t>HAND SINK</t>
        </is>
      </c>
      <c r="F143" s="7" t="n"/>
      <c r="G143" s="8" t="n"/>
      <c r="H143" t="inlineStr">
        <is>
          <t>1/2"</t>
        </is>
      </c>
      <c r="I143" t="inlineStr">
        <is>
          <t>1/2"</t>
        </is>
      </c>
      <c r="J143" t="n">
        <v>5</v>
      </c>
      <c r="L143" t="inlineStr">
        <is>
          <t>1-1/2"</t>
        </is>
      </c>
      <c r="S143" s="9" t="inlineStr">
        <is>
          <t>WITH VENDOR PROVIDED SOAP &amp; TOWEL DISPENSER</t>
        </is>
      </c>
    </row>
    <row r="144">
      <c r="A144" s="5" t="n">
        <v>135</v>
      </c>
      <c r="B144" s="6" t="inlineStr">
        <is>
          <t>-</t>
        </is>
      </c>
      <c r="C144" t="inlineStr">
        <is>
          <t>SPARE NUMBER</t>
        </is>
      </c>
      <c r="F144" s="7" t="n"/>
      <c r="G144" s="8" t="n"/>
      <c r="S144" s="9" t="n"/>
    </row>
    <row r="145">
      <c r="A145" s="5" t="n">
        <v>136</v>
      </c>
      <c r="B145" s="6" t="n">
        <v>1</v>
      </c>
      <c r="C145" t="inlineStr">
        <is>
          <t>TRASH RECEPTACLE</t>
        </is>
      </c>
      <c r="F145" s="7" t="n"/>
      <c r="G145" s="8" t="n"/>
      <c r="S145" s="9" t="inlineStr">
        <is>
          <t>SLIM JIM</t>
        </is>
      </c>
    </row>
    <row r="146">
      <c r="A146" s="5" t="n">
        <v>137</v>
      </c>
      <c r="B146" s="6" t="n">
        <v>1</v>
      </c>
      <c r="C146" t="inlineStr">
        <is>
          <t>AIR PURIFIER</t>
        </is>
      </c>
      <c r="D146" t="n">
        <v>120</v>
      </c>
      <c r="E146" t="n">
        <v>1</v>
      </c>
      <c r="F146" s="7" t="n">
        <v>0.8</v>
      </c>
      <c r="G146" s="8">
        <f>IF(E146&gt;1,(1.732*D146*F146)/1000,(D146*F146)/1000)</f>
        <v/>
      </c>
      <c r="S146" s="9" t="inlineStr">
        <is>
          <t>WALL MOUNTED</t>
        </is>
      </c>
    </row>
    <row r="147">
      <c r="A147" s="5" t="n">
        <v>138</v>
      </c>
      <c r="B147" s="6" t="n">
        <v>2</v>
      </c>
      <c r="C147" t="inlineStr">
        <is>
          <t>UTILITY RACK</t>
        </is>
      </c>
      <c r="F147" s="7" t="n"/>
      <c r="G147" s="8" t="n"/>
      <c r="S147" s="9" t="inlineStr">
        <is>
          <t>MOBILE</t>
        </is>
      </c>
    </row>
    <row r="148">
      <c r="A148" s="5" t="n">
        <v>139</v>
      </c>
      <c r="B148" s="6" t="inlineStr">
        <is>
          <t>-</t>
        </is>
      </c>
      <c r="C148" t="inlineStr">
        <is>
          <t>SPARE NUMBER</t>
        </is>
      </c>
      <c r="F148" s="7" t="n"/>
      <c r="G148" s="8" t="n"/>
      <c r="S148" s="9" t="n"/>
    </row>
    <row r="149">
      <c r="A149" s="5" t="inlineStr">
        <is>
          <t>140-145</t>
        </is>
      </c>
      <c r="B149" s="6" t="inlineStr">
        <is>
          <t>-</t>
        </is>
      </c>
      <c r="C149" t="inlineStr">
        <is>
          <t>SPARE NUMBER</t>
        </is>
      </c>
      <c r="F149" s="7" t="n"/>
      <c r="G149" s="8" t="n"/>
      <c r="S149" s="9" t="n"/>
    </row>
    <row r="150">
      <c r="A150" s="5" t="n">
        <v>146</v>
      </c>
      <c r="B150" s="6" t="n">
        <v>1</v>
      </c>
      <c r="C150" t="inlineStr">
        <is>
          <t>CATERING COOLER</t>
        </is>
      </c>
      <c r="D150" t="n">
        <v>120</v>
      </c>
      <c r="E150" t="n">
        <v>1</v>
      </c>
      <c r="F150" s="7" t="n">
        <v>20</v>
      </c>
      <c r="G150" s="8">
        <f>IF(E150&gt;1,(1.732*D150*F150)/1000,(D150*F150)/1000)</f>
        <v/>
      </c>
      <c r="S150" s="9" t="n"/>
    </row>
    <row r="151">
      <c r="A151" s="5" t="n">
        <v>147</v>
      </c>
      <c r="B151" s="6" t="n">
        <v>1</v>
      </c>
      <c r="C151" t="inlineStr">
        <is>
          <t>FLOOR TROUGH &amp; GRATE</t>
        </is>
      </c>
      <c r="F151" s="7" t="n"/>
      <c r="G151" s="8" t="n"/>
      <c r="L151" t="inlineStr">
        <is>
          <t>2"</t>
        </is>
      </c>
      <c r="S151" s="9" t="inlineStr">
        <is>
          <t>CUSTOM FABRICATION</t>
        </is>
      </c>
    </row>
    <row r="152">
      <c r="A152" s="5" t="n">
        <v>148</v>
      </c>
      <c r="B152" s="6" t="n">
        <v>1</v>
      </c>
      <c r="C152" t="inlineStr">
        <is>
          <t>EVAPORATOR COIL</t>
        </is>
      </c>
      <c r="D152" t="n">
        <v>120</v>
      </c>
      <c r="E152" t="n">
        <v>1</v>
      </c>
      <c r="F152" s="7" t="n">
        <v>1.8</v>
      </c>
      <c r="G152" s="8">
        <f>IF(E152&gt;1,(1.732*D152*F152)/1000,(D152*F152)/1000)</f>
        <v/>
      </c>
      <c r="K152" t="inlineStr">
        <is>
          <t>3/4"</t>
        </is>
      </c>
      <c r="S152" s="9" t="inlineStr">
        <is>
          <t>ON EMERGENCY POWER</t>
        </is>
      </c>
    </row>
    <row r="153">
      <c r="A153" s="5" t="n">
        <v>149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  <c r="S153" s="9" t="n"/>
    </row>
    <row r="154">
      <c r="A154" s="5" t="n">
        <v>150</v>
      </c>
      <c r="B154" s="6" t="inlineStr">
        <is>
          <t>-</t>
        </is>
      </c>
      <c r="C154" t="inlineStr">
        <is>
          <t>SPARE NUMBER</t>
        </is>
      </c>
      <c r="F154" s="7" t="n"/>
      <c r="G154" s="8" t="n"/>
      <c r="S154" s="9" t="n"/>
    </row>
    <row r="155">
      <c r="A155" s="5" t="n">
        <v>151</v>
      </c>
      <c r="B155" s="6" t="n">
        <v>6</v>
      </c>
      <c r="C155" t="inlineStr">
        <is>
          <t>COOLER STORAGE SHELVING</t>
        </is>
      </c>
      <c r="F155" s="7" t="n"/>
      <c r="G155" s="8" t="n"/>
      <c r="S155" s="9" t="inlineStr">
        <is>
          <t>MOBILE FIVE TIER</t>
        </is>
      </c>
    </row>
    <row r="156">
      <c r="A156" s="5" t="n">
        <v>152</v>
      </c>
      <c r="B156" s="6" t="n">
        <v>1</v>
      </c>
      <c r="C156" t="inlineStr">
        <is>
          <t>PREPARATION TABLE WITH SINK</t>
        </is>
      </c>
      <c r="D156" t="n">
        <v>120</v>
      </c>
      <c r="E156" t="n">
        <v>1</v>
      </c>
      <c r="F156" s="7" t="n">
        <v>40</v>
      </c>
      <c r="G156" s="8">
        <f>IF(E156&gt;1,(1.732*D156*F156)/1000,(D156*F156)/1000)</f>
        <v/>
      </c>
      <c r="H156" t="inlineStr">
        <is>
          <t>1/2"</t>
        </is>
      </c>
      <c r="I156" t="inlineStr">
        <is>
          <t>1/2"</t>
        </is>
      </c>
      <c r="J156" t="n">
        <v>15</v>
      </c>
      <c r="K156" t="inlineStr">
        <is>
          <t>1-1/2"</t>
        </is>
      </c>
      <c r="S156" s="9" t="inlineStr">
        <is>
          <t>CUSTOM FABRICATION</t>
        </is>
      </c>
    </row>
    <row r="157">
      <c r="A157" s="5" t="n">
        <v>153</v>
      </c>
      <c r="B157" s="6" t="n">
        <v>1</v>
      </c>
      <c r="C157" t="inlineStr">
        <is>
          <t>DOUBLE WALL SHELF</t>
        </is>
      </c>
      <c r="F157" s="7" t="n"/>
      <c r="G157" s="8" t="n"/>
      <c r="S157" s="9" t="inlineStr">
        <is>
          <t>CUSTOM FABRICATION</t>
        </is>
      </c>
    </row>
    <row r="158">
      <c r="A158" s="5" t="n">
        <v>154</v>
      </c>
      <c r="B158" s="6" t="n">
        <v>2</v>
      </c>
      <c r="C158" t="inlineStr">
        <is>
          <t>RECCESSED CUTTING BOARD</t>
        </is>
      </c>
      <c r="F158" s="7" t="n"/>
      <c r="G158" s="8" t="n"/>
      <c r="S158" s="9" t="inlineStr">
        <is>
          <t>CUSTOM FABRICATION PART OF ITEM #152</t>
        </is>
      </c>
    </row>
    <row r="159">
      <c r="A159" s="5" t="n">
        <v>155</v>
      </c>
      <c r="B159" s="6" t="inlineStr">
        <is>
          <t>-</t>
        </is>
      </c>
      <c r="C159" t="inlineStr">
        <is>
          <t>SPARE NUMBER</t>
        </is>
      </c>
      <c r="F159" s="7" t="n"/>
      <c r="G159" s="8" t="n"/>
      <c r="S159" s="9" t="n"/>
    </row>
    <row r="160">
      <c r="A160" s="5" t="n">
        <v>156</v>
      </c>
      <c r="B160" s="6" t="n">
        <v>1</v>
      </c>
      <c r="C160" t="inlineStr">
        <is>
          <t>PATIENT ROOM SCANNER</t>
        </is>
      </c>
      <c r="D160" t="n">
        <v>120</v>
      </c>
      <c r="E160" t="n">
        <v>1</v>
      </c>
      <c r="F160" s="7" t="n">
        <v>5</v>
      </c>
      <c r="G160" s="8">
        <f>IF(E160&gt;1,(1.732*D160*F160)/1000,(D160*F160)/1000)</f>
        <v/>
      </c>
      <c r="S160" s="9" t="inlineStr">
        <is>
          <t>BY OS&amp;E</t>
        </is>
      </c>
    </row>
    <row r="161">
      <c r="A161" s="5" t="n">
        <v>157</v>
      </c>
      <c r="B161" s="6" t="n">
        <v>2</v>
      </c>
      <c r="C161" t="inlineStr">
        <is>
          <t>PORTION SCALE</t>
        </is>
      </c>
      <c r="D161" t="n">
        <v>120</v>
      </c>
      <c r="E161" t="n">
        <v>1</v>
      </c>
      <c r="F161" s="7" t="n">
        <v>0.5</v>
      </c>
      <c r="G161" s="8">
        <f>IF(E161&gt;1,(1.732*D161*F161)/1000,(D161*F161)/1000)</f>
        <v/>
      </c>
      <c r="S161" s="9" t="n"/>
    </row>
    <row r="162">
      <c r="A162" s="5" t="n">
        <v>158</v>
      </c>
      <c r="B162" s="6" t="n">
        <v>1</v>
      </c>
      <c r="C162" t="inlineStr">
        <is>
          <t>TRASH RECEPTACLE</t>
        </is>
      </c>
      <c r="F162" s="7" t="n"/>
      <c r="G162" s="8" t="n"/>
      <c r="S162" s="9" t="inlineStr">
        <is>
          <t>WITH LID AND DOLLY</t>
        </is>
      </c>
    </row>
    <row r="163">
      <c r="A163" s="5" t="n">
        <v>159</v>
      </c>
      <c r="B163" s="6" t="inlineStr">
        <is>
          <t>-</t>
        </is>
      </c>
      <c r="C163" t="inlineStr">
        <is>
          <t>SPARE NUMBER</t>
        </is>
      </c>
      <c r="F163" s="7" t="n"/>
      <c r="G163" s="8" t="n"/>
      <c r="S163" s="9" t="n"/>
    </row>
    <row r="164">
      <c r="A164" s="5" t="n">
        <v>160</v>
      </c>
      <c r="B164" s="6" t="inlineStr">
        <is>
          <t>-</t>
        </is>
      </c>
      <c r="C164" t="inlineStr">
        <is>
          <t>SPARE NUMBER</t>
        </is>
      </c>
      <c r="F164" s="7" t="n"/>
      <c r="G164" s="8" t="n"/>
      <c r="S164" s="9" t="n"/>
    </row>
    <row r="165">
      <c r="A165" s="5" t="n">
        <v>161</v>
      </c>
      <c r="B165" s="6" t="n">
        <v>1</v>
      </c>
      <c r="C165" t="inlineStr">
        <is>
          <t>REACH-IN REFRIGERATOR</t>
        </is>
      </c>
      <c r="D165" t="n">
        <v>120</v>
      </c>
      <c r="E165" t="n">
        <v>1</v>
      </c>
      <c r="F165" s="7" t="n">
        <v>5.9</v>
      </c>
      <c r="G165" s="8">
        <f>IF(E165&gt;1,(1.732*D165*F165)/1000,(D165*F165)/1000)</f>
        <v/>
      </c>
      <c r="S165" s="9" t="inlineStr">
        <is>
          <t>MOBILE</t>
        </is>
      </c>
    </row>
    <row r="166">
      <c r="A166" s="5" t="n">
        <v>162</v>
      </c>
      <c r="B166" s="6" t="n">
        <v>3</v>
      </c>
      <c r="C166" t="inlineStr">
        <is>
          <t>UTILITY RACK</t>
        </is>
      </c>
      <c r="F166" s="7" t="n"/>
      <c r="G166" s="8" t="n"/>
      <c r="S166" s="9" t="inlineStr">
        <is>
          <t>MOBILE</t>
        </is>
      </c>
    </row>
    <row r="167">
      <c r="A167" s="5" t="n">
        <v>163</v>
      </c>
      <c r="B167" s="6" t="n">
        <v>1</v>
      </c>
      <c r="C167" t="inlineStr">
        <is>
          <t>HAND SINK</t>
        </is>
      </c>
      <c r="F167" s="7" t="n"/>
      <c r="G167" s="8" t="n"/>
      <c r="H167" t="inlineStr">
        <is>
          <t>1/2"</t>
        </is>
      </c>
      <c r="I167" t="inlineStr">
        <is>
          <t>1/2"</t>
        </is>
      </c>
      <c r="J167" t="n">
        <v>5</v>
      </c>
      <c r="L167" t="inlineStr">
        <is>
          <t>1-1/2"</t>
        </is>
      </c>
      <c r="S167" s="9" t="inlineStr">
        <is>
          <t>WITH VENDOR PROVIDED SOAP &amp; TOWEL DISPENSER</t>
        </is>
      </c>
    </row>
    <row r="168">
      <c r="A168" s="5" t="n">
        <v>164</v>
      </c>
      <c r="B168" s="6" t="n">
        <v>1</v>
      </c>
      <c r="C168" t="inlineStr">
        <is>
          <t>TRASH RECEPTACLE</t>
        </is>
      </c>
      <c r="F168" s="7" t="n"/>
      <c r="G168" s="8" t="n"/>
      <c r="S168" s="9" t="inlineStr">
        <is>
          <t>SLIM JIM</t>
        </is>
      </c>
    </row>
    <row r="169">
      <c r="A169" s="5" t="n">
        <v>165</v>
      </c>
      <c r="B169" s="6" t="inlineStr">
        <is>
          <t>-</t>
        </is>
      </c>
      <c r="C169" t="inlineStr">
        <is>
          <t>SPARE NUMBER</t>
        </is>
      </c>
      <c r="F169" s="7" t="n"/>
      <c r="G169" s="8" t="n"/>
      <c r="S169" s="9" t="n"/>
    </row>
    <row r="170">
      <c r="A170" s="5" t="n">
        <v>166</v>
      </c>
      <c r="B170" s="6" t="n">
        <v>1</v>
      </c>
      <c r="C170" t="inlineStr">
        <is>
          <t>AIR PURIFIER</t>
        </is>
      </c>
      <c r="D170" t="n">
        <v>120</v>
      </c>
      <c r="E170" t="n">
        <v>1</v>
      </c>
      <c r="F170" s="7" t="n">
        <v>0.8</v>
      </c>
      <c r="G170" s="8">
        <f>IF(E170&gt;1,(1.732*D170*F170)/1000,(D170*F170)/1000)</f>
        <v/>
      </c>
      <c r="S170" s="9" t="inlineStr">
        <is>
          <t>WALL MOUNTED</t>
        </is>
      </c>
    </row>
    <row r="171">
      <c r="A171" s="5" t="n">
        <v>167</v>
      </c>
      <c r="B171" s="6" t="n">
        <v>1</v>
      </c>
      <c r="C171" t="inlineStr">
        <is>
          <t>PREPARATION TABLE</t>
        </is>
      </c>
      <c r="D171" t="n">
        <v>120</v>
      </c>
      <c r="E171" t="n">
        <v>1</v>
      </c>
      <c r="F171" s="7" t="n">
        <v>20</v>
      </c>
      <c r="G171" s="8">
        <f>IF(E171&gt;1,(1.732*D171*F171)/1000,(D171*F171)/1000)</f>
        <v/>
      </c>
      <c r="S171" s="9" t="inlineStr">
        <is>
          <t>CUSTOM FABRICATION</t>
        </is>
      </c>
    </row>
    <row r="172">
      <c r="A172" s="5" t="n">
        <v>168</v>
      </c>
      <c r="B172" s="6" t="n">
        <v>1</v>
      </c>
      <c r="C172" t="inlineStr">
        <is>
          <t>DOUBLE WALL SHELF</t>
        </is>
      </c>
      <c r="F172" s="7" t="n"/>
      <c r="G172" s="8" t="n"/>
      <c r="S172" s="9" t="inlineStr">
        <is>
          <t>CUSTOM FABRICATION</t>
        </is>
      </c>
    </row>
    <row r="173">
      <c r="A173" s="5" t="n">
        <v>169</v>
      </c>
      <c r="B173" s="6" t="inlineStr">
        <is>
          <t>-</t>
        </is>
      </c>
      <c r="C173" t="inlineStr">
        <is>
          <t>SPARE NUMBER</t>
        </is>
      </c>
      <c r="F173" s="7" t="n"/>
      <c r="G173" s="8" t="n"/>
      <c r="S173" s="9" t="n"/>
    </row>
    <row r="174">
      <c r="A174" s="5" t="n">
        <v>170</v>
      </c>
      <c r="B174" s="6" t="inlineStr">
        <is>
          <t>-</t>
        </is>
      </c>
      <c r="C174" t="inlineStr">
        <is>
          <t>SPARE NUMBER</t>
        </is>
      </c>
      <c r="F174" s="7" t="n"/>
      <c r="G174" s="8" t="n"/>
      <c r="S174" s="9" t="n"/>
    </row>
    <row r="175">
      <c r="A175" s="5" t="n">
        <v>171</v>
      </c>
      <c r="B175" s="6" t="n">
        <v>1</v>
      </c>
      <c r="C175" t="inlineStr">
        <is>
          <t>FOOD PROCESSOR</t>
        </is>
      </c>
      <c r="D175" t="n">
        <v>120</v>
      </c>
      <c r="E175" t="n">
        <v>1</v>
      </c>
      <c r="F175" s="7" t="n">
        <v>7</v>
      </c>
      <c r="G175" s="8">
        <f>IF(E175&gt;1,(1.732*D175*F175)/1000,(D175*F175)/1000)</f>
        <v/>
      </c>
      <c r="S175" s="9" t="n"/>
    </row>
    <row r="176">
      <c r="A176" s="5" t="n">
        <v>172</v>
      </c>
      <c r="B176" s="6" t="n">
        <v>1</v>
      </c>
      <c r="C176" t="inlineStr">
        <is>
          <t>VEGETABLE SLICER</t>
        </is>
      </c>
      <c r="D176" t="n">
        <v>120</v>
      </c>
      <c r="E176" t="n">
        <v>1</v>
      </c>
      <c r="F176" s="7" t="n">
        <v>3</v>
      </c>
      <c r="G176" s="8">
        <f>IF(E176&gt;1,(1.732*D176*F176)/1000,(D176*F176)/1000)</f>
        <v/>
      </c>
      <c r="S176" s="9" t="n"/>
    </row>
    <row r="177">
      <c r="A177" s="5" t="n">
        <v>173</v>
      </c>
      <c r="B177" s="6" t="inlineStr">
        <is>
          <t>-</t>
        </is>
      </c>
      <c r="C177" t="inlineStr">
        <is>
          <t>SPARE NUMBER</t>
        </is>
      </c>
      <c r="F177" s="7" t="n"/>
      <c r="G177" s="8" t="n"/>
      <c r="S177" s="9" t="n"/>
    </row>
    <row r="178">
      <c r="A178" s="5" t="n">
        <v>174</v>
      </c>
      <c r="B178" s="6" t="inlineStr">
        <is>
          <t>-</t>
        </is>
      </c>
      <c r="C178" t="inlineStr">
        <is>
          <t>SPARE NUMBER</t>
        </is>
      </c>
      <c r="F178" s="7" t="n"/>
      <c r="G178" s="8" t="n"/>
      <c r="S178" s="9" t="n"/>
    </row>
    <row r="179">
      <c r="A179" s="5" t="inlineStr">
        <is>
          <t>175-180</t>
        </is>
      </c>
      <c r="B179" s="6" t="inlineStr">
        <is>
          <t>-</t>
        </is>
      </c>
      <c r="C179" t="inlineStr">
        <is>
          <t>SPARE NUMBER</t>
        </is>
      </c>
      <c r="F179" s="7" t="n"/>
      <c r="G179" s="8" t="n"/>
      <c r="S179" s="9" t="n"/>
    </row>
    <row r="180">
      <c r="A180" s="5" t="n">
        <v>181</v>
      </c>
      <c r="B180" s="6" t="inlineStr">
        <is>
          <t>-</t>
        </is>
      </c>
      <c r="C180" t="inlineStr">
        <is>
          <t>SPARE NUMBER</t>
        </is>
      </c>
      <c r="F180" s="7" t="n"/>
      <c r="G180" s="8" t="n"/>
      <c r="S180" s="9" t="n"/>
    </row>
    <row r="181">
      <c r="A181" s="5" t="n">
        <v>182</v>
      </c>
      <c r="B181" s="6" t="inlineStr">
        <is>
          <t>-</t>
        </is>
      </c>
      <c r="C181" t="inlineStr">
        <is>
          <t>SPARE NUMBER</t>
        </is>
      </c>
      <c r="F181" s="7" t="n"/>
      <c r="G181" s="8" t="n"/>
      <c r="S181" s="9" t="n"/>
    </row>
    <row r="182">
      <c r="A182" s="5" t="n">
        <v>183</v>
      </c>
      <c r="B182" s="6" t="inlineStr">
        <is>
          <t>-</t>
        </is>
      </c>
      <c r="C182" t="inlineStr">
        <is>
          <t>SPARE NUMBER</t>
        </is>
      </c>
      <c r="F182" s="7" t="n"/>
      <c r="G182" s="8" t="n"/>
      <c r="S182" s="9" t="n"/>
    </row>
    <row r="183">
      <c r="A183" s="5" t="n">
        <v>184</v>
      </c>
      <c r="B183" s="6" t="inlineStr">
        <is>
          <t>-</t>
        </is>
      </c>
      <c r="C183" t="inlineStr">
        <is>
          <t>SPARE NUMBER</t>
        </is>
      </c>
      <c r="F183" s="7" t="n"/>
      <c r="G183" s="8" t="n"/>
      <c r="S183" s="9" t="n"/>
    </row>
    <row r="184">
      <c r="A184" s="5" t="n">
        <v>185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  <c r="S184" s="9" t="n"/>
    </row>
    <row r="185">
      <c r="A185" s="5" t="n">
        <v>186</v>
      </c>
      <c r="B185" s="6" t="inlineStr">
        <is>
          <t>-</t>
        </is>
      </c>
      <c r="C185" t="inlineStr">
        <is>
          <t>SPARE NUMBER</t>
        </is>
      </c>
      <c r="F185" s="7" t="n"/>
      <c r="G185" s="8" t="n"/>
      <c r="S185" s="9" t="n"/>
    </row>
    <row r="186">
      <c r="A186" s="5" t="n">
        <v>187</v>
      </c>
      <c r="B186" s="6" t="inlineStr">
        <is>
          <t>-</t>
        </is>
      </c>
      <c r="C186" t="inlineStr">
        <is>
          <t>SPARE NUMBER</t>
        </is>
      </c>
      <c r="F186" s="7" t="n"/>
      <c r="G186" s="8" t="n"/>
      <c r="S186" s="9" t="n"/>
    </row>
    <row r="187">
      <c r="A187" s="5" t="n">
        <v>188</v>
      </c>
      <c r="B187" s="6" t="inlineStr">
        <is>
          <t>-</t>
        </is>
      </c>
      <c r="C187" t="inlineStr">
        <is>
          <t>SPARE NUMBER</t>
        </is>
      </c>
      <c r="F187" s="7" t="n"/>
      <c r="G187" s="8" t="n"/>
      <c r="S187" s="9" t="n"/>
    </row>
    <row r="188">
      <c r="A188" s="5" t="n">
        <v>189</v>
      </c>
      <c r="B188" s="6" t="inlineStr">
        <is>
          <t>-</t>
        </is>
      </c>
      <c r="C188" t="inlineStr">
        <is>
          <t>SPARE NUMBER</t>
        </is>
      </c>
      <c r="F188" s="7" t="n"/>
      <c r="G188" s="8" t="n"/>
      <c r="S188" s="9" t="n"/>
    </row>
    <row r="189">
      <c r="A189" s="5" t="n">
        <v>190</v>
      </c>
      <c r="B189" s="6" t="inlineStr">
        <is>
          <t>-</t>
        </is>
      </c>
      <c r="C189" t="inlineStr">
        <is>
          <t>SPARE NUMBER</t>
        </is>
      </c>
      <c r="F189" s="7" t="n"/>
      <c r="G189" s="8" t="n"/>
      <c r="S189" s="9" t="n"/>
    </row>
    <row r="190">
      <c r="A190" s="5" t="n">
        <v>191</v>
      </c>
      <c r="B190" s="6" t="n">
        <v>1</v>
      </c>
      <c r="C190" t="inlineStr">
        <is>
          <t>FINISH COOLER</t>
        </is>
      </c>
      <c r="D190" t="n">
        <v>120</v>
      </c>
      <c r="E190" t="n">
        <v>1</v>
      </c>
      <c r="F190" s="7" t="n">
        <v>20</v>
      </c>
      <c r="G190" s="8">
        <f>IF(E190&gt;1,(1.732*D190*F190)/1000,(D190*F190)/1000)</f>
        <v/>
      </c>
      <c r="S190" s="9" t="n"/>
    </row>
    <row r="191">
      <c r="A191" s="5" t="n">
        <v>191</v>
      </c>
      <c r="B191" s="6" t="n">
        <v>1</v>
      </c>
      <c r="C191" t="inlineStr">
        <is>
          <t>FINISH COOLER</t>
        </is>
      </c>
      <c r="D191" t="n">
        <v>120</v>
      </c>
      <c r="E191" t="n">
        <v>1</v>
      </c>
      <c r="F191" s="7" t="n">
        <v>20</v>
      </c>
      <c r="G191" s="8">
        <f>IF(E191&gt;1,(1.732*D191*F191)/1000,(D191*F191)/1000)</f>
        <v/>
      </c>
      <c r="S191" s="9" t="n"/>
    </row>
    <row r="192">
      <c r="A192" s="5" t="n">
        <v>192</v>
      </c>
      <c r="B192" s="6" t="n">
        <v>1</v>
      </c>
      <c r="C192" t="inlineStr">
        <is>
          <t>FLOOR TROUGH &amp; GRATE</t>
        </is>
      </c>
      <c r="F192" s="7" t="n"/>
      <c r="G192" s="8" t="n"/>
      <c r="L192" t="inlineStr">
        <is>
          <t>2"</t>
        </is>
      </c>
      <c r="S192" s="9" t="inlineStr">
        <is>
          <t>CUSTOM FABRICATION</t>
        </is>
      </c>
    </row>
    <row r="193">
      <c r="A193" s="5" t="n">
        <v>193</v>
      </c>
      <c r="B193" s="6" t="n">
        <v>2</v>
      </c>
      <c r="C193" t="inlineStr">
        <is>
          <t>LOW-PROFILE EVAPORATOR COIL</t>
        </is>
      </c>
      <c r="D193" t="n">
        <v>120</v>
      </c>
      <c r="E193" t="n">
        <v>1</v>
      </c>
      <c r="F193" s="7" t="n">
        <v>1.7</v>
      </c>
      <c r="G193" s="8">
        <f>IF(E193&gt;1,(1.732*D193*F193)/1000,(D193*F193)/1000)</f>
        <v/>
      </c>
      <c r="K193" t="inlineStr">
        <is>
          <t>3/4"</t>
        </is>
      </c>
      <c r="S193" s="9" t="inlineStr">
        <is>
          <t>ON EMERGENCY POWER</t>
        </is>
      </c>
    </row>
    <row r="194">
      <c r="A194" s="5" t="n">
        <v>194</v>
      </c>
      <c r="B194" s="6" t="n">
        <v>8</v>
      </c>
      <c r="C194" t="inlineStr">
        <is>
          <t>COOLER STORAGE SHELVING</t>
        </is>
      </c>
      <c r="F194" s="7" t="n"/>
      <c r="G194" s="8" t="n"/>
      <c r="S194" s="9" t="inlineStr">
        <is>
          <t>MOBILE FIVE TIER</t>
        </is>
      </c>
    </row>
    <row r="195">
      <c r="A195" s="5" t="n">
        <v>195</v>
      </c>
      <c r="B195" s="6" t="inlineStr">
        <is>
          <t>-</t>
        </is>
      </c>
      <c r="C195" t="inlineStr">
        <is>
          <t>SPARE NUMBER</t>
        </is>
      </c>
      <c r="F195" s="7" t="n"/>
      <c r="G195" s="8" t="n"/>
      <c r="S195" s="9" t="n"/>
    </row>
    <row r="196">
      <c r="A196" s="5" t="n">
        <v>196</v>
      </c>
      <c r="B196" s="6" t="n">
        <v>7</v>
      </c>
      <c r="C196" t="inlineStr">
        <is>
          <t>UTILITY RACK</t>
        </is>
      </c>
      <c r="F196" s="7" t="n"/>
      <c r="G196" s="8" t="n"/>
      <c r="S196" s="9" t="inlineStr">
        <is>
          <t>MOBILE</t>
        </is>
      </c>
    </row>
    <row r="197">
      <c r="A197" s="5" t="n">
        <v>197</v>
      </c>
      <c r="B197" s="6" t="n">
        <v>1</v>
      </c>
      <c r="C197" t="inlineStr">
        <is>
          <t>BLAST CHILLER</t>
        </is>
      </c>
      <c r="D197" t="n">
        <v>120</v>
      </c>
      <c r="E197" t="n">
        <v>1</v>
      </c>
      <c r="F197" s="7" t="n">
        <v>20</v>
      </c>
      <c r="G197" s="8">
        <f>IF(E197&gt;1,(1.732*D197*F197)/1000,(D197*F197)/1000)</f>
        <v/>
      </c>
      <c r="S197" s="9" t="n"/>
    </row>
    <row r="198">
      <c r="A198" s="5" t="n">
        <v>198</v>
      </c>
      <c r="B198" s="6" t="n">
        <v>1</v>
      </c>
      <c r="C198" t="inlineStr">
        <is>
          <t>FLOOR TROUGH &amp; GRATE</t>
        </is>
      </c>
      <c r="F198" s="7" t="n"/>
      <c r="G198" s="8" t="n"/>
      <c r="L198" t="inlineStr">
        <is>
          <t>2"</t>
        </is>
      </c>
      <c r="S198" s="9" t="inlineStr">
        <is>
          <t>CUSTOM FABRICATION</t>
        </is>
      </c>
    </row>
    <row r="199">
      <c r="A199" s="5" t="n">
        <v>199</v>
      </c>
      <c r="B199" s="6" t="inlineStr">
        <is>
          <t>-</t>
        </is>
      </c>
      <c r="C199" t="inlineStr">
        <is>
          <t>SPARE NUMBER</t>
        </is>
      </c>
      <c r="F199" s="7" t="n"/>
      <c r="G199" s="8" t="n"/>
      <c r="S199" s="9" t="n"/>
    </row>
    <row r="200">
      <c r="A200" s="5" t="n">
        <v>200</v>
      </c>
      <c r="B200" s="6" t="inlineStr">
        <is>
          <t>-</t>
        </is>
      </c>
      <c r="C200" t="inlineStr">
        <is>
          <t>SPARE NUMBER</t>
        </is>
      </c>
      <c r="F200" s="7" t="n"/>
      <c r="G200" s="8" t="n"/>
      <c r="S200" s="9" t="n"/>
    </row>
    <row r="201">
      <c r="A201" s="5" t="n">
        <v>201</v>
      </c>
      <c r="B201" s="6" t="n">
        <v>1</v>
      </c>
      <c r="C201" t="inlineStr">
        <is>
          <t>BLAST CHILLER EVAPORATOR COIL</t>
        </is>
      </c>
      <c r="D201" t="n">
        <v>208</v>
      </c>
      <c r="E201" t="n">
        <v>1</v>
      </c>
      <c r="F201" s="7" t="n">
        <v>20.2</v>
      </c>
      <c r="G201" s="8">
        <f>IF(E201&gt;1,(1.732*D201*F201)/1000,(D201*F201)/1000)</f>
        <v/>
      </c>
      <c r="S201" s="9" t="n"/>
    </row>
    <row r="202">
      <c r="A202" s="5" t="n">
        <v>202</v>
      </c>
      <c r="B202" s="6" t="inlineStr">
        <is>
          <t>-</t>
        </is>
      </c>
      <c r="C202" t="inlineStr">
        <is>
          <t>SPARE NUMBER</t>
        </is>
      </c>
      <c r="F202" s="7" t="n"/>
      <c r="G202" s="8" t="n"/>
      <c r="S202" s="9" t="n"/>
    </row>
    <row r="203">
      <c r="A203" s="5" t="n">
        <v>203</v>
      </c>
      <c r="B203" s="6" t="inlineStr">
        <is>
          <t>-</t>
        </is>
      </c>
      <c r="C203" t="inlineStr">
        <is>
          <t>SPARE NUMBER</t>
        </is>
      </c>
      <c r="F203" s="7" t="n"/>
      <c r="G203" s="8" t="n"/>
      <c r="S203" s="9" t="n"/>
    </row>
    <row r="204">
      <c r="A204" s="5" t="n">
        <v>204</v>
      </c>
      <c r="B204" s="6" t="inlineStr">
        <is>
          <t>-</t>
        </is>
      </c>
      <c r="C204" t="inlineStr">
        <is>
          <t>SPARE NUMBER</t>
        </is>
      </c>
      <c r="F204" s="7" t="n"/>
      <c r="G204" s="8" t="n"/>
      <c r="S204" s="9" t="n"/>
    </row>
    <row r="205">
      <c r="A205" s="5" t="n">
        <v>205</v>
      </c>
      <c r="B205" s="6" t="inlineStr">
        <is>
          <t>-</t>
        </is>
      </c>
      <c r="C205" t="inlineStr">
        <is>
          <t>SPARE NUMBER</t>
        </is>
      </c>
      <c r="F205" s="7" t="n"/>
      <c r="G205" s="8" t="n"/>
      <c r="S205" s="9" t="n"/>
    </row>
    <row r="206">
      <c r="A206" s="5" t="n">
        <v>206</v>
      </c>
      <c r="B206" s="6" t="n">
        <v>1</v>
      </c>
      <c r="C206" t="inlineStr">
        <is>
          <t>PREPARATION TABLE WITH SINK</t>
        </is>
      </c>
      <c r="D206" t="n">
        <v>120</v>
      </c>
      <c r="E206" t="n">
        <v>1</v>
      </c>
      <c r="F206" s="7" t="n">
        <v>40</v>
      </c>
      <c r="G206" s="8">
        <f>IF(E206&gt;1,(1.732*D206*F206)/1000,(D206*F206)/1000)</f>
        <v/>
      </c>
      <c r="H206" t="inlineStr">
        <is>
          <t>1/2"</t>
        </is>
      </c>
      <c r="I206" t="inlineStr">
        <is>
          <t>1/2"</t>
        </is>
      </c>
      <c r="J206" t="n">
        <v>15</v>
      </c>
      <c r="K206" t="inlineStr">
        <is>
          <t>1-1/2"</t>
        </is>
      </c>
      <c r="S206" s="9" t="inlineStr">
        <is>
          <t>CUSTOM FABRICATION</t>
        </is>
      </c>
    </row>
    <row r="207">
      <c r="A207" s="5" t="n">
        <v>207</v>
      </c>
      <c r="B207" s="6" t="n">
        <v>1</v>
      </c>
      <c r="C207" t="inlineStr">
        <is>
          <t>DOUBLE WALL SHELF</t>
        </is>
      </c>
      <c r="F207" s="7" t="n"/>
      <c r="G207" s="8" t="n"/>
      <c r="S207" s="9" t="inlineStr">
        <is>
          <t>CUSTOM FABRICATION</t>
        </is>
      </c>
    </row>
    <row r="208">
      <c r="A208" s="5" t="n">
        <v>208</v>
      </c>
      <c r="B208" s="6" t="n">
        <v>1</v>
      </c>
      <c r="C208" t="inlineStr">
        <is>
          <t>TRASH RECEPTACLE</t>
        </is>
      </c>
      <c r="F208" s="7" t="n"/>
      <c r="G208" s="8" t="n"/>
      <c r="S208" s="9" t="inlineStr">
        <is>
          <t>WITH LID AND DOLLY</t>
        </is>
      </c>
    </row>
    <row r="209">
      <c r="A209" s="5" t="n">
        <v>209</v>
      </c>
      <c r="B209" s="6" t="inlineStr">
        <is>
          <t>-</t>
        </is>
      </c>
      <c r="C209" t="inlineStr">
        <is>
          <t>SPARE NUMBER</t>
        </is>
      </c>
      <c r="F209" s="7" t="n"/>
      <c r="G209" s="8" t="n"/>
      <c r="S209" s="9" t="n"/>
    </row>
    <row r="210">
      <c r="A210" s="5" t="n">
        <v>210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  <c r="S210" s="9" t="n"/>
    </row>
    <row r="211">
      <c r="A211" s="5" t="n">
        <v>211</v>
      </c>
      <c r="B211" s="6" t="n">
        <v>1</v>
      </c>
      <c r="C211" t="inlineStr">
        <is>
          <t>RECCESSED CUTTING BOARD</t>
        </is>
      </c>
      <c r="F211" s="7" t="n"/>
      <c r="G211" s="8" t="n"/>
      <c r="S211" s="9" t="inlineStr">
        <is>
          <t>CUSTOM FABRICATION PART OF ITEM #206</t>
        </is>
      </c>
    </row>
    <row r="212">
      <c r="A212" s="5" t="n">
        <v>212</v>
      </c>
      <c r="B212" s="6" t="n">
        <v>1</v>
      </c>
      <c r="C212" t="inlineStr">
        <is>
          <t>FOOD BLENDER</t>
        </is>
      </c>
      <c r="D212" t="n">
        <v>120</v>
      </c>
      <c r="E212" t="n">
        <v>1</v>
      </c>
      <c r="F212" s="7" t="n">
        <v>15</v>
      </c>
      <c r="G212" s="8">
        <f>IF(E212&gt;1,(1.732*D212*F212)/1000,(D212*F212)/1000)</f>
        <v/>
      </c>
      <c r="S212" s="9" t="n"/>
    </row>
    <row r="213">
      <c r="A213" s="5" t="n">
        <v>213</v>
      </c>
      <c r="B213" s="6" t="n">
        <v>1</v>
      </c>
      <c r="C213" t="inlineStr">
        <is>
          <t>FOOD BLENDER</t>
        </is>
      </c>
      <c r="D213" t="n">
        <v>120</v>
      </c>
      <c r="E213" t="n">
        <v>1</v>
      </c>
      <c r="F213" s="7" t="n">
        <v>15</v>
      </c>
      <c r="G213" s="8">
        <f>IF(E213&gt;1,(1.732*D213*F213)/1000,(D213*F213)/1000)</f>
        <v/>
      </c>
      <c r="S213" s="9" t="n"/>
    </row>
    <row r="214">
      <c r="A214" s="5" t="n">
        <v>214</v>
      </c>
      <c r="B214" s="6" t="n">
        <v>1</v>
      </c>
      <c r="C214" t="inlineStr">
        <is>
          <t>FOOD BLENDER</t>
        </is>
      </c>
      <c r="D214" t="n">
        <v>120</v>
      </c>
      <c r="E214" t="n">
        <v>1</v>
      </c>
      <c r="F214" s="7" t="n">
        <v>15</v>
      </c>
      <c r="G214" s="8">
        <f>IF(E214&gt;1,(1.732*D214*F214)/1000,(D214*F214)/1000)</f>
        <v/>
      </c>
      <c r="S214" s="9" t="n"/>
    </row>
    <row r="215">
      <c r="A215" s="5" t="n">
        <v>215</v>
      </c>
      <c r="B215" s="6" t="inlineStr">
        <is>
          <t>-</t>
        </is>
      </c>
      <c r="C215" t="inlineStr">
        <is>
          <t>SPARE NUMBER</t>
        </is>
      </c>
      <c r="F215" s="7" t="n"/>
      <c r="G215" s="8" t="n"/>
      <c r="S215" s="9" t="n"/>
    </row>
    <row r="216">
      <c r="A216" s="5" t="n">
        <v>216</v>
      </c>
      <c r="B216" s="6" t="n">
        <v>1</v>
      </c>
      <c r="C216" t="inlineStr">
        <is>
          <t>REACH-IN REFRIGERATOR</t>
        </is>
      </c>
      <c r="D216" t="n">
        <v>120</v>
      </c>
      <c r="E216" t="n">
        <v>1</v>
      </c>
      <c r="F216" s="7" t="n">
        <v>3.8</v>
      </c>
      <c r="G216" s="8">
        <f>IF(E216&gt;1,(1.732*D216*F216)/1000,(D216*F216)/1000)</f>
        <v/>
      </c>
      <c r="S216" s="9" t="inlineStr">
        <is>
          <t>MOBILE</t>
        </is>
      </c>
    </row>
    <row r="217">
      <c r="A217" s="5" t="n">
        <v>217</v>
      </c>
      <c r="B217" s="6" t="n">
        <v>1</v>
      </c>
      <c r="C217" t="inlineStr">
        <is>
          <t>HAND SINK</t>
        </is>
      </c>
      <c r="F217" s="7" t="n"/>
      <c r="G217" s="8" t="n"/>
      <c r="H217" t="inlineStr">
        <is>
          <t>1/2"</t>
        </is>
      </c>
      <c r="I217" t="inlineStr">
        <is>
          <t>1/2"</t>
        </is>
      </c>
      <c r="J217" t="n">
        <v>5</v>
      </c>
      <c r="L217" t="inlineStr">
        <is>
          <t>1-1/2"</t>
        </is>
      </c>
      <c r="S217" s="9" t="inlineStr">
        <is>
          <t>WITH VENDOR PROVIDED SOAP &amp; TOWEL DISPENSER</t>
        </is>
      </c>
    </row>
    <row r="218">
      <c r="A218" s="5" t="n">
        <v>218</v>
      </c>
      <c r="B218" s="6" t="n">
        <v>1</v>
      </c>
      <c r="C218" t="inlineStr">
        <is>
          <t>TRASH RECEPTACLE</t>
        </is>
      </c>
      <c r="F218" s="7" t="n"/>
      <c r="G218" s="8" t="n"/>
      <c r="S218" s="9" t="inlineStr">
        <is>
          <t>SLIM JIM</t>
        </is>
      </c>
    </row>
    <row r="219">
      <c r="A219" s="5" t="n">
        <v>219</v>
      </c>
      <c r="B219" s="6" t="inlineStr">
        <is>
          <t>-</t>
        </is>
      </c>
      <c r="C219" t="inlineStr">
        <is>
          <t>SPARE NUMBER</t>
        </is>
      </c>
      <c r="F219" s="7" t="n"/>
      <c r="G219" s="8" t="n"/>
      <c r="S219" s="9" t="n"/>
    </row>
    <row r="220">
      <c r="A220" s="5" t="inlineStr">
        <is>
          <t>220-225</t>
        </is>
      </c>
      <c r="B220" s="6" t="inlineStr">
        <is>
          <t>-</t>
        </is>
      </c>
      <c r="C220" t="inlineStr">
        <is>
          <t>SPARE NUMBER</t>
        </is>
      </c>
      <c r="F220" s="7" t="n"/>
      <c r="G220" s="8" t="n"/>
      <c r="S220" s="9" t="n"/>
    </row>
    <row r="221">
      <c r="A221" s="3" t="inlineStr">
        <is>
          <t>POT/PAN WASH AREA</t>
        </is>
      </c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</row>
    <row r="222">
      <c r="A222" s="5" t="n">
        <v>226</v>
      </c>
      <c r="B222" s="6" t="n">
        <v>1</v>
      </c>
      <c r="C222" t="inlineStr">
        <is>
          <t>FLOOR TROUGH &amp; GRATE</t>
        </is>
      </c>
      <c r="F222" s="7" t="n"/>
      <c r="G222" s="8" t="n"/>
      <c r="L222" t="inlineStr">
        <is>
          <t>2"</t>
        </is>
      </c>
      <c r="S222" s="9" t="inlineStr">
        <is>
          <t>CUSTOM FABRICATION</t>
        </is>
      </c>
    </row>
    <row r="223">
      <c r="A223" s="5" t="n">
        <v>227</v>
      </c>
      <c r="B223" s="6" t="n">
        <v>3</v>
      </c>
      <c r="C223" t="inlineStr">
        <is>
          <t>POT AND PAN DRYING RACK</t>
        </is>
      </c>
      <c r="F223" s="7" t="n"/>
      <c r="G223" s="8" t="n"/>
      <c r="S223" s="9" t="inlineStr">
        <is>
          <t>MOBILE FOUR TIER</t>
        </is>
      </c>
    </row>
    <row r="224">
      <c r="A224" s="5" t="n">
        <v>228</v>
      </c>
      <c r="B224" s="6" t="n">
        <v>1</v>
      </c>
      <c r="C224" t="inlineStr">
        <is>
          <t>CLEAN DISH TABLE</t>
        </is>
      </c>
      <c r="F224" s="7" t="n"/>
      <c r="G224" s="8" t="n"/>
      <c r="S224" s="9" t="inlineStr">
        <is>
          <t>CUSTOM FABRICATION</t>
        </is>
      </c>
    </row>
    <row r="225">
      <c r="A225" s="5" t="n">
        <v>229</v>
      </c>
      <c r="B225" s="6" t="inlineStr">
        <is>
          <t>-</t>
        </is>
      </c>
      <c r="C225" t="inlineStr">
        <is>
          <t>SPARE NUMBER</t>
        </is>
      </c>
      <c r="F225" s="7" t="n"/>
      <c r="G225" s="8" t="n"/>
      <c r="S225" s="9" t="n"/>
    </row>
    <row r="226">
      <c r="A226" s="5" t="n">
        <v>230</v>
      </c>
      <c r="B226" s="6" t="inlineStr">
        <is>
          <t>-</t>
        </is>
      </c>
      <c r="C226" t="inlineStr">
        <is>
          <t>SPARE NUMBER</t>
        </is>
      </c>
      <c r="F226" s="7" t="n"/>
      <c r="G226" s="8" t="n"/>
      <c r="S226" s="9" t="n"/>
    </row>
    <row r="227">
      <c r="A227" s="5" t="n">
        <v>231</v>
      </c>
      <c r="B227" s="6" t="n">
        <v>1</v>
      </c>
      <c r="C227" t="inlineStr">
        <is>
          <t>GLASS RACK SHELF</t>
        </is>
      </c>
      <c r="F227" s="7" t="n"/>
      <c r="G227" s="8" t="n"/>
      <c r="S227" s="9" t="inlineStr">
        <is>
          <t>CUSTOM FABRICATION WALL MOUNTED</t>
        </is>
      </c>
    </row>
    <row r="228">
      <c r="A228" s="5" t="n">
        <v>232</v>
      </c>
      <c r="B228" s="6" t="n">
        <v>1</v>
      </c>
      <c r="C228" t="inlineStr">
        <is>
          <t>POT AND PAN WASHER</t>
        </is>
      </c>
      <c r="D228" t="n">
        <v>480</v>
      </c>
      <c r="E228" t="n">
        <v>3</v>
      </c>
      <c r="F228" s="7" t="n">
        <v>40</v>
      </c>
      <c r="G228" s="8">
        <f>IF(E228&gt;1,(1.732*D228*F228)/1000,(D228*F228)/1000)</f>
        <v/>
      </c>
      <c r="H228" t="inlineStr">
        <is>
          <t>1/2"</t>
        </is>
      </c>
      <c r="I228" t="inlineStr">
        <is>
          <t>3/4"</t>
        </is>
      </c>
      <c r="K228" t="inlineStr">
        <is>
          <t>1-1/2"</t>
        </is>
      </c>
      <c r="S228" s="9" t="inlineStr">
        <is>
          <t>180°F RINSE</t>
        </is>
      </c>
    </row>
    <row r="229">
      <c r="A229" s="5" t="n">
        <v>233</v>
      </c>
      <c r="B229" s="6" t="n">
        <v>1</v>
      </c>
      <c r="C229" t="inlineStr">
        <is>
          <t>CONDENSATE HOOD</t>
        </is>
      </c>
      <c r="F229" s="7" t="n"/>
      <c r="G229" s="8" t="n"/>
      <c r="K229" t="inlineStr">
        <is>
          <t>1/2"</t>
        </is>
      </c>
      <c r="N229" t="n">
        <v>600</v>
      </c>
      <c r="S229" s="9" t="inlineStr">
        <is>
          <t>CUSTOM FABRICATION</t>
        </is>
      </c>
    </row>
    <row r="230">
      <c r="A230" s="5" t="n">
        <v>234</v>
      </c>
      <c r="B230" s="6" t="n">
        <v>1</v>
      </c>
      <c r="C230" t="inlineStr">
        <is>
          <t>POT SINK</t>
        </is>
      </c>
      <c r="F230" s="7" t="n"/>
      <c r="G230" s="8" t="n"/>
      <c r="H230" t="inlineStr">
        <is>
          <t>(2)3/4"</t>
        </is>
      </c>
      <c r="I230" t="inlineStr">
        <is>
          <t>(2)3/4"</t>
        </is>
      </c>
      <c r="J230" t="n">
        <v>90</v>
      </c>
      <c r="K230" t="inlineStr">
        <is>
          <t>(3)2"</t>
        </is>
      </c>
      <c r="S230" s="9" t="inlineStr">
        <is>
          <t>CUSTOM FABRICATION</t>
        </is>
      </c>
    </row>
    <row r="231">
      <c r="A231" s="5" t="n">
        <v>235</v>
      </c>
      <c r="B231" s="6" t="inlineStr">
        <is>
          <t>-</t>
        </is>
      </c>
      <c r="C231" t="inlineStr">
        <is>
          <t>SPARE NUMBER</t>
        </is>
      </c>
      <c r="F231" s="7" t="n"/>
      <c r="G231" s="8" t="n"/>
      <c r="S231" s="9" t="n"/>
    </row>
    <row r="232">
      <c r="A232" s="5" t="n">
        <v>236</v>
      </c>
      <c r="B232" s="6" t="n">
        <v>1</v>
      </c>
      <c r="C232" t="inlineStr">
        <is>
          <t>POT SHELF</t>
        </is>
      </c>
      <c r="F232" s="7" t="n"/>
      <c r="G232" s="8" t="n"/>
      <c r="S232" s="9" t="inlineStr">
        <is>
          <t>CUSTOM FABRICATION</t>
        </is>
      </c>
    </row>
    <row r="233">
      <c r="A233" s="5" t="n">
        <v>237</v>
      </c>
      <c r="B233" s="6" t="n">
        <v>1</v>
      </c>
      <c r="C233" t="inlineStr">
        <is>
          <t>TRASH RECEPTACLE</t>
        </is>
      </c>
      <c r="F233" s="7" t="n"/>
      <c r="G233" s="8" t="n"/>
      <c r="S233" s="9" t="inlineStr">
        <is>
          <t>WITH LID AND DOLLY</t>
        </is>
      </c>
    </row>
    <row r="234">
      <c r="A234" s="5" t="n">
        <v>238</v>
      </c>
      <c r="B234" s="6" t="n">
        <v>1</v>
      </c>
      <c r="C234" t="inlineStr">
        <is>
          <t>HOSE REEL</t>
        </is>
      </c>
      <c r="F234" s="7" t="n"/>
      <c r="G234" s="8" t="n"/>
      <c r="S234" s="9" t="inlineStr">
        <is>
          <t>CEILING MOUNT</t>
        </is>
      </c>
    </row>
    <row r="235">
      <c r="A235" s="5" t="n">
        <v>239</v>
      </c>
      <c r="B235" s="6" t="inlineStr">
        <is>
          <t>-</t>
        </is>
      </c>
      <c r="C235" t="inlineStr">
        <is>
          <t>SPARE NUMBER</t>
        </is>
      </c>
      <c r="F235" s="7" t="n"/>
      <c r="G235" s="8" t="n"/>
      <c r="S235" s="9" t="n"/>
    </row>
    <row r="236">
      <c r="A236" s="5" t="n">
        <v>240</v>
      </c>
      <c r="B236" s="6" t="inlineStr">
        <is>
          <t>-</t>
        </is>
      </c>
      <c r="C236" t="inlineStr">
        <is>
          <t>SPARE NUMBER</t>
        </is>
      </c>
      <c r="F236" s="7" t="n"/>
      <c r="G236" s="8" t="n"/>
      <c r="S236" s="9" t="n"/>
    </row>
    <row r="237">
      <c r="A237" s="5" t="n">
        <v>241</v>
      </c>
      <c r="B237" s="6" t="n">
        <v>1</v>
      </c>
      <c r="C237" t="inlineStr">
        <is>
          <t>HOSE REEL CONTROL CABINET</t>
        </is>
      </c>
      <c r="F237" s="7" t="n"/>
      <c r="G237" s="8" t="n"/>
      <c r="H237" t="inlineStr">
        <is>
          <t>1/2"</t>
        </is>
      </c>
      <c r="I237" t="inlineStr">
        <is>
          <t>1/2"</t>
        </is>
      </c>
      <c r="J237" t="n">
        <v>25</v>
      </c>
      <c r="S237" s="9" t="inlineStr">
        <is>
          <t>FOR ITEM #238</t>
        </is>
      </c>
    </row>
    <row r="238">
      <c r="A238" s="5" t="n">
        <v>242</v>
      </c>
      <c r="B238" s="6" t="n">
        <v>1</v>
      </c>
      <c r="C238" t="inlineStr">
        <is>
          <t>HAND SINK</t>
        </is>
      </c>
      <c r="F238" s="7" t="n"/>
      <c r="G238" s="8" t="n"/>
      <c r="H238" t="inlineStr">
        <is>
          <t>1/2"</t>
        </is>
      </c>
      <c r="I238" t="inlineStr">
        <is>
          <t>1/2"</t>
        </is>
      </c>
      <c r="J238" t="n">
        <v>5</v>
      </c>
      <c r="L238" t="inlineStr">
        <is>
          <t>1-1/2"</t>
        </is>
      </c>
      <c r="S238" s="9" t="inlineStr">
        <is>
          <t>WITH VENDOR PROVIDED SOAP &amp; TOWEL DISPENSER</t>
        </is>
      </c>
    </row>
    <row r="239">
      <c r="A239" s="5" t="n">
        <v>243</v>
      </c>
      <c r="B239" s="6" t="n">
        <v>1</v>
      </c>
      <c r="C239" t="inlineStr">
        <is>
          <t>TRASH RECEPTACLE</t>
        </is>
      </c>
      <c r="F239" s="7" t="n"/>
      <c r="G239" s="8" t="n"/>
      <c r="S239" s="9" t="inlineStr">
        <is>
          <t>SLIM JIM</t>
        </is>
      </c>
    </row>
    <row r="240">
      <c r="A240" s="5" t="n">
        <v>244</v>
      </c>
      <c r="B240" s="6" t="n">
        <v>1</v>
      </c>
      <c r="C240" t="inlineStr">
        <is>
          <t>FLOOR TROUGH &amp; GRATE</t>
        </is>
      </c>
      <c r="F240" s="7" t="n"/>
      <c r="G240" s="8" t="n"/>
      <c r="L240" t="inlineStr">
        <is>
          <t>2"</t>
        </is>
      </c>
      <c r="S240" s="9" t="inlineStr">
        <is>
          <t>CUSTOM FABRICATION</t>
        </is>
      </c>
    </row>
    <row r="241">
      <c r="A241" s="5" t="inlineStr">
        <is>
          <t>245-300</t>
        </is>
      </c>
      <c r="B241" s="6" t="inlineStr">
        <is>
          <t>-</t>
        </is>
      </c>
      <c r="C241" t="inlineStr">
        <is>
          <t>SPARE NUMBER</t>
        </is>
      </c>
      <c r="F241" s="7" t="n"/>
      <c r="G241" s="8" t="n"/>
      <c r="S241" s="9" t="n"/>
    </row>
    <row r="242">
      <c r="A242" s="3" t="inlineStr">
        <is>
          <t>ICE PRODUCTION AREA</t>
        </is>
      </c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</row>
    <row r="243">
      <c r="A243" s="5" t="n">
        <v>301</v>
      </c>
      <c r="B243" s="6" t="n">
        <v>1</v>
      </c>
      <c r="C243" t="inlineStr">
        <is>
          <t>FLOOR TROUGH &amp; GRATE</t>
        </is>
      </c>
      <c r="F243" s="7" t="n"/>
      <c r="G243" s="8" t="n"/>
      <c r="L243" t="inlineStr">
        <is>
          <t>2"</t>
        </is>
      </c>
      <c r="S243" s="9" t="inlineStr">
        <is>
          <t>CUSTOM FABRICATION</t>
        </is>
      </c>
    </row>
    <row r="244">
      <c r="A244" s="5" t="n">
        <v>302</v>
      </c>
      <c r="B244" s="6" t="n">
        <v>1</v>
      </c>
      <c r="C244" t="inlineStr">
        <is>
          <t>WATER FILTRATION SYSTEM</t>
        </is>
      </c>
      <c r="F244" s="7" t="n"/>
      <c r="G244" s="8" t="n"/>
      <c r="H244" t="inlineStr">
        <is>
          <t>3/8"</t>
        </is>
      </c>
      <c r="K244" t="inlineStr">
        <is>
          <t>1/2"</t>
        </is>
      </c>
      <c r="S244" s="9" t="inlineStr">
        <is>
          <t>FOR ITEM #304</t>
        </is>
      </c>
    </row>
    <row r="245">
      <c r="A245" s="5" t="n">
        <v>303</v>
      </c>
      <c r="B245" s="6" t="n">
        <v>1</v>
      </c>
      <c r="C245" t="inlineStr">
        <is>
          <t>WATER FILTRATION SYSTEM</t>
        </is>
      </c>
      <c r="F245" s="7" t="n"/>
      <c r="G245" s="8" t="n"/>
      <c r="H245" t="inlineStr">
        <is>
          <t>3/4"</t>
        </is>
      </c>
      <c r="K245" t="inlineStr">
        <is>
          <t>1/2"</t>
        </is>
      </c>
      <c r="S245" s="9" t="inlineStr">
        <is>
          <t>FOR ITEM #307</t>
        </is>
      </c>
    </row>
    <row r="246">
      <c r="A246" s="5" t="n">
        <v>304</v>
      </c>
      <c r="B246" s="6" t="n">
        <v>1</v>
      </c>
      <c r="C246" t="inlineStr">
        <is>
          <t>ICE MACHINE</t>
        </is>
      </c>
      <c r="D246" t="n">
        <v>208</v>
      </c>
      <c r="E246" t="n">
        <v>1</v>
      </c>
      <c r="F246" s="7" t="n">
        <v>8.9</v>
      </c>
      <c r="G246" s="8">
        <f>IF(E246&gt;1,(1.732*D246*F246)/1000,(D246*F246)/1000)</f>
        <v/>
      </c>
      <c r="H246" t="inlineStr">
        <is>
          <t>3/8"</t>
        </is>
      </c>
      <c r="K246" t="inlineStr">
        <is>
          <t>3/4"</t>
        </is>
      </c>
      <c r="P246" t="n">
        <v>1500</v>
      </c>
      <c r="Q246" t="inlineStr">
        <is>
          <t>3/8"</t>
        </is>
      </c>
      <c r="R246" t="inlineStr">
        <is>
          <t>3/8"</t>
        </is>
      </c>
      <c r="S246" s="9" t="inlineStr">
        <is>
          <t>800LB. WATER-COOLED FLAKE ICE</t>
        </is>
      </c>
    </row>
    <row r="247">
      <c r="A247" s="5" t="n">
        <v>305</v>
      </c>
      <c r="B247" s="6" t="inlineStr">
        <is>
          <t>-</t>
        </is>
      </c>
      <c r="C247" t="inlineStr">
        <is>
          <t>SPARE NUMBER</t>
        </is>
      </c>
      <c r="F247" s="7" t="n"/>
      <c r="G247" s="8" t="n"/>
      <c r="S247" s="9" t="n"/>
    </row>
    <row r="248">
      <c r="A248" s="5" t="n">
        <v>306</v>
      </c>
      <c r="B248" s="6" t="n">
        <v>1</v>
      </c>
      <c r="C248" t="inlineStr">
        <is>
          <t>ICE BIN</t>
        </is>
      </c>
      <c r="F248" s="7" t="n"/>
      <c r="G248" s="8" t="n"/>
      <c r="K248" t="inlineStr">
        <is>
          <t>1"</t>
        </is>
      </c>
      <c r="S248" s="9" t="inlineStr">
        <is>
          <t>1700LBS. WITH DIVIDER</t>
        </is>
      </c>
    </row>
    <row r="249">
      <c r="A249" s="5" t="n">
        <v>307</v>
      </c>
      <c r="B249" s="6" t="n">
        <v>1</v>
      </c>
      <c r="C249" t="inlineStr">
        <is>
          <t>ICE MACHINE</t>
        </is>
      </c>
      <c r="D249" t="n">
        <v>208</v>
      </c>
      <c r="E249" t="n">
        <v>1</v>
      </c>
      <c r="F249" s="7" t="n">
        <v>16</v>
      </c>
      <c r="G249" s="8">
        <f>IF(E249&gt;1,(1.732*D249*F249)/1000,(D249*F249)/1000)</f>
        <v/>
      </c>
      <c r="H249" t="inlineStr">
        <is>
          <t>3/8"</t>
        </is>
      </c>
      <c r="K249" t="inlineStr">
        <is>
          <t>3/4"</t>
        </is>
      </c>
      <c r="P249" t="n">
        <v>1000</v>
      </c>
      <c r="Q249" t="inlineStr">
        <is>
          <t>3/8"</t>
        </is>
      </c>
      <c r="R249" t="inlineStr">
        <is>
          <t>3/8"</t>
        </is>
      </c>
      <c r="S249" s="9" t="inlineStr">
        <is>
          <t>1400LB. WATER-COOLED CUBE ICE</t>
        </is>
      </c>
    </row>
    <row r="250">
      <c r="A250" s="5" t="n">
        <v>308</v>
      </c>
      <c r="B250" s="6" t="n">
        <v>3</v>
      </c>
      <c r="C250" t="inlineStr">
        <is>
          <t>ICE CART</t>
        </is>
      </c>
      <c r="F250" s="7" t="n"/>
      <c r="G250" s="8" t="n"/>
      <c r="S250" s="9" t="inlineStr">
        <is>
          <t>MOBILE 250LBS.</t>
        </is>
      </c>
    </row>
    <row r="251">
      <c r="A251" s="5" t="n">
        <v>309</v>
      </c>
      <c r="B251" s="6" t="inlineStr">
        <is>
          <t>-</t>
        </is>
      </c>
      <c r="C251" t="inlineStr">
        <is>
          <t>SPARE NUMBER</t>
        </is>
      </c>
      <c r="F251" s="7" t="n"/>
      <c r="G251" s="8" t="n"/>
      <c r="S251" s="9" t="n"/>
    </row>
    <row r="252">
      <c r="A252" s="5" t="inlineStr">
        <is>
          <t>310-315</t>
        </is>
      </c>
      <c r="B252" s="6" t="inlineStr">
        <is>
          <t>-</t>
        </is>
      </c>
      <c r="C252" t="inlineStr">
        <is>
          <t>SPARE NUMBER</t>
        </is>
      </c>
      <c r="F252" s="7" t="n"/>
      <c r="G252" s="8" t="n"/>
      <c r="S252" s="9" t="n"/>
    </row>
    <row r="253">
      <c r="A253" s="3" t="inlineStr">
        <is>
          <t>BULK PREPARATION AREA</t>
        </is>
      </c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</row>
    <row r="254">
      <c r="A254" s="5" t="n">
        <v>316</v>
      </c>
      <c r="B254" s="6" t="n">
        <v>1</v>
      </c>
      <c r="C254" t="inlineStr">
        <is>
          <t>HAND SINK</t>
        </is>
      </c>
      <c r="F254" s="7" t="n"/>
      <c r="G254" s="8" t="n"/>
      <c r="H254" t="inlineStr">
        <is>
          <t>1/2"</t>
        </is>
      </c>
      <c r="I254" t="inlineStr">
        <is>
          <t>1/2"</t>
        </is>
      </c>
      <c r="J254" t="n">
        <v>5</v>
      </c>
      <c r="L254" t="inlineStr">
        <is>
          <t>1-1/2"</t>
        </is>
      </c>
      <c r="S254" s="9" t="inlineStr">
        <is>
          <t>WITH VENDOR PROVIDED SOAP &amp; TOWEL DISPENSER</t>
        </is>
      </c>
    </row>
    <row r="255">
      <c r="A255" s="5" t="n">
        <v>317</v>
      </c>
      <c r="B255" s="6" t="n">
        <v>1</v>
      </c>
      <c r="C255" t="inlineStr">
        <is>
          <t>TRASH RECEPTACLE</t>
        </is>
      </c>
      <c r="F255" s="7" t="n"/>
      <c r="G255" s="8" t="n"/>
      <c r="S255" s="9" t="inlineStr">
        <is>
          <t>SLIM JIM</t>
        </is>
      </c>
    </row>
    <row r="256">
      <c r="A256" s="5" t="n">
        <v>318</v>
      </c>
      <c r="B256" s="6" t="n">
        <v>1</v>
      </c>
      <c r="C256" t="inlineStr">
        <is>
          <t>PREPARATION TABLE</t>
        </is>
      </c>
      <c r="D256" t="n">
        <v>120</v>
      </c>
      <c r="E256" t="n">
        <v>1</v>
      </c>
      <c r="F256" s="7" t="n">
        <v>20</v>
      </c>
      <c r="G256" s="8">
        <f>IF(E256&gt;1,(1.732*D256*F256)/1000,(D256*F256)/1000)</f>
        <v/>
      </c>
      <c r="S256" s="9" t="inlineStr">
        <is>
          <t>CUSTOM FABRICATION</t>
        </is>
      </c>
    </row>
    <row r="257">
      <c r="A257" s="5" t="n">
        <v>319</v>
      </c>
      <c r="B257" s="6" t="inlineStr">
        <is>
          <t>-</t>
        </is>
      </c>
      <c r="C257" t="inlineStr">
        <is>
          <t>SPARE NUMBER</t>
        </is>
      </c>
      <c r="F257" s="7" t="n"/>
      <c r="G257" s="8" t="n"/>
      <c r="S257" s="9" t="n"/>
    </row>
    <row r="258">
      <c r="A258" s="5" t="n">
        <v>320</v>
      </c>
      <c r="B258" s="6" t="inlineStr">
        <is>
          <t>-</t>
        </is>
      </c>
      <c r="C258" t="inlineStr">
        <is>
          <t>SPARE NUMBER</t>
        </is>
      </c>
      <c r="F258" s="7" t="n"/>
      <c r="G258" s="8" t="n"/>
      <c r="S258" s="9" t="n"/>
    </row>
    <row r="259">
      <c r="A259" s="5" t="n">
        <v>321</v>
      </c>
      <c r="B259" s="6" t="n">
        <v>1</v>
      </c>
      <c r="C259" t="inlineStr">
        <is>
          <t>DOUBLE WALL SHELF</t>
        </is>
      </c>
      <c r="F259" s="7" t="n"/>
      <c r="G259" s="8" t="n"/>
      <c r="S259" s="9" t="inlineStr">
        <is>
          <t>CUSTOM FABRICATION</t>
        </is>
      </c>
    </row>
    <row r="260">
      <c r="A260" s="5" t="n">
        <v>322</v>
      </c>
      <c r="B260" s="6" t="n">
        <v>1</v>
      </c>
      <c r="C260" t="inlineStr">
        <is>
          <t>TRASH RECEPTACLE</t>
        </is>
      </c>
      <c r="F260" s="7" t="n"/>
      <c r="G260" s="8" t="n"/>
      <c r="S260" s="9" t="inlineStr">
        <is>
          <t>WITH LID AND DOLLY</t>
        </is>
      </c>
    </row>
    <row r="261">
      <c r="A261" s="5" t="n">
        <v>323</v>
      </c>
      <c r="B261" s="6" t="n">
        <v>1</v>
      </c>
      <c r="C261" t="inlineStr">
        <is>
          <t>20 QT. MIXER</t>
        </is>
      </c>
      <c r="D261" t="n">
        <v>120</v>
      </c>
      <c r="E261" t="n">
        <v>1</v>
      </c>
      <c r="F261" s="7" t="n">
        <v>6</v>
      </c>
      <c r="G261" s="8">
        <f>IF(E261&gt;1,(1.732*D261*F261)/1000,(D261*F261)/1000)</f>
        <v/>
      </c>
      <c r="S261" s="9" t="n"/>
    </row>
    <row r="262">
      <c r="A262" s="5" t="n">
        <v>324</v>
      </c>
      <c r="B262" s="6" t="n">
        <v>1</v>
      </c>
      <c r="C262" t="inlineStr">
        <is>
          <t>FOOD PROCESSOR</t>
        </is>
      </c>
      <c r="D262" t="n">
        <v>120</v>
      </c>
      <c r="E262" t="n">
        <v>1</v>
      </c>
      <c r="F262" s="7" t="n">
        <v>7</v>
      </c>
      <c r="G262" s="8">
        <f>IF(E262&gt;1,(1.732*D262*F262)/1000,(D262*F262)/1000)</f>
        <v/>
      </c>
      <c r="S262" s="9" t="n"/>
    </row>
    <row r="263">
      <c r="A263" s="5" t="n">
        <v>325</v>
      </c>
      <c r="B263" s="6" t="n">
        <v>1</v>
      </c>
      <c r="C263" t="inlineStr">
        <is>
          <t>MIXER UTENSIL RACK</t>
        </is>
      </c>
      <c r="F263" s="7" t="n"/>
      <c r="G263" s="8" t="n"/>
      <c r="S263" s="9" t="inlineStr">
        <is>
          <t>CUSTOM FABRICATION</t>
        </is>
      </c>
    </row>
    <row r="264">
      <c r="A264" s="5" t="n">
        <v>326</v>
      </c>
      <c r="B264" s="6" t="n">
        <v>1</v>
      </c>
      <c r="C264" t="inlineStr">
        <is>
          <t>UTILITY RACK</t>
        </is>
      </c>
      <c r="F264" s="7" t="n"/>
      <c r="G264" s="8" t="n"/>
      <c r="S264" s="9" t="inlineStr">
        <is>
          <t>MOBILE</t>
        </is>
      </c>
    </row>
    <row r="265">
      <c r="A265" s="5" t="n">
        <v>327</v>
      </c>
      <c r="B265" s="6" t="n">
        <v>1</v>
      </c>
      <c r="C265" t="inlineStr">
        <is>
          <t>MOBILE PREPARATION TABLE</t>
        </is>
      </c>
      <c r="F265" s="7" t="n"/>
      <c r="G265" s="8" t="n"/>
      <c r="S265" s="9" t="inlineStr">
        <is>
          <t>CUSTOM FABRICATION</t>
        </is>
      </c>
    </row>
    <row r="266">
      <c r="A266" s="5" t="n">
        <v>328</v>
      </c>
      <c r="B266" s="6" t="n">
        <v>1</v>
      </c>
      <c r="C266" t="inlineStr">
        <is>
          <t>POT AND PAN DRYING RACK</t>
        </is>
      </c>
      <c r="F266" s="7" t="n"/>
      <c r="G266" s="8" t="n"/>
      <c r="S266" s="9" t="inlineStr">
        <is>
          <t>MOBILE FOUR TIER</t>
        </is>
      </c>
    </row>
    <row r="267">
      <c r="A267" s="5" t="n">
        <v>329</v>
      </c>
      <c r="B267" s="6" t="inlineStr">
        <is>
          <t>-</t>
        </is>
      </c>
      <c r="C267" t="inlineStr">
        <is>
          <t>SPARE NUMBER</t>
        </is>
      </c>
      <c r="F267" s="7" t="n"/>
      <c r="G267" s="8" t="n"/>
      <c r="S267" s="9" t="n"/>
    </row>
    <row r="268">
      <c r="A268" s="5" t="n">
        <v>330</v>
      </c>
      <c r="B268" s="6" t="inlineStr">
        <is>
          <t>-</t>
        </is>
      </c>
      <c r="C268" t="inlineStr">
        <is>
          <t>SPARE NUMBER</t>
        </is>
      </c>
      <c r="F268" s="7" t="n"/>
      <c r="G268" s="8" t="n"/>
      <c r="S268" s="9" t="n"/>
    </row>
    <row r="269">
      <c r="A269" s="5" t="n">
        <v>331</v>
      </c>
      <c r="B269" s="6" t="n">
        <v>1</v>
      </c>
      <c r="C269" t="inlineStr">
        <is>
          <t>PREPARATION TABLE WITH SINK</t>
        </is>
      </c>
      <c r="D269" t="n">
        <v>120</v>
      </c>
      <c r="E269" t="n">
        <v>1</v>
      </c>
      <c r="F269" s="7" t="n">
        <v>80</v>
      </c>
      <c r="G269" s="8">
        <f>IF(E269&gt;1,(1.732*D269*F269)/1000,(D269*F269)/1000)</f>
        <v/>
      </c>
      <c r="H269" t="inlineStr">
        <is>
          <t>(2)1/2"</t>
        </is>
      </c>
      <c r="I269" t="inlineStr">
        <is>
          <t>(2)1/2"</t>
        </is>
      </c>
      <c r="J269" t="n">
        <v>45</v>
      </c>
      <c r="K269" t="inlineStr">
        <is>
          <t>(3)1-1/2"</t>
        </is>
      </c>
      <c r="S269" s="9" t="inlineStr">
        <is>
          <t>CUSTOM FABRICATION</t>
        </is>
      </c>
    </row>
    <row r="270">
      <c r="A270" s="5" t="n">
        <v>332</v>
      </c>
      <c r="B270" s="6" t="n">
        <v>1</v>
      </c>
      <c r="C270" t="inlineStr">
        <is>
          <t>DOUBLE WALL SHELF</t>
        </is>
      </c>
      <c r="F270" s="7" t="n"/>
      <c r="G270" s="8" t="n"/>
      <c r="S270" s="9" t="inlineStr">
        <is>
          <t>CUSTOM FABRICATION</t>
        </is>
      </c>
    </row>
    <row r="271">
      <c r="A271" s="5" t="n">
        <v>333</v>
      </c>
      <c r="B271" s="6" t="n">
        <v>3</v>
      </c>
      <c r="C271" t="inlineStr">
        <is>
          <t>INGREDIENT BIN</t>
        </is>
      </c>
      <c r="F271" s="7" t="n"/>
      <c r="G271" s="8" t="n"/>
      <c r="S271" s="9" t="inlineStr">
        <is>
          <t>MOBILE</t>
        </is>
      </c>
    </row>
    <row r="272">
      <c r="A272" s="5" t="n">
        <v>334</v>
      </c>
      <c r="B272" s="6" t="n">
        <v>1</v>
      </c>
      <c r="C272" t="inlineStr">
        <is>
          <t>TRASH RECEPTACLE</t>
        </is>
      </c>
      <c r="F272" s="7" t="n"/>
      <c r="G272" s="8" t="n"/>
      <c r="S272" s="9" t="inlineStr">
        <is>
          <t>WITH LID AND DOLLY</t>
        </is>
      </c>
    </row>
    <row r="273">
      <c r="A273" s="5" t="n">
        <v>335</v>
      </c>
      <c r="B273" s="6" t="inlineStr">
        <is>
          <t>-</t>
        </is>
      </c>
      <c r="C273" t="inlineStr">
        <is>
          <t>SPARE NUMBER</t>
        </is>
      </c>
      <c r="F273" s="7" t="n"/>
      <c r="G273" s="8" t="n"/>
      <c r="S273" s="9" t="n"/>
    </row>
    <row r="274">
      <c r="A274" s="5" t="n">
        <v>336</v>
      </c>
      <c r="B274" s="6" t="n">
        <v>1</v>
      </c>
      <c r="C274" t="inlineStr">
        <is>
          <t>5 QT. MIXER</t>
        </is>
      </c>
      <c r="D274" t="n">
        <v>120</v>
      </c>
      <c r="E274" t="n">
        <v>1</v>
      </c>
      <c r="F274" s="7" t="n">
        <v>4</v>
      </c>
      <c r="G274" s="8">
        <f>IF(E274&gt;1,(1.732*D274*F274)/1000,(D274*F274)/1000)</f>
        <v/>
      </c>
      <c r="S274" s="9" t="n"/>
    </row>
    <row r="275">
      <c r="A275" s="5" t="n">
        <v>337</v>
      </c>
      <c r="B275" s="6" t="n">
        <v>1</v>
      </c>
      <c r="C275" t="inlineStr">
        <is>
          <t>FOOD BLENDER</t>
        </is>
      </c>
      <c r="D275" t="n">
        <v>120</v>
      </c>
      <c r="E275" t="n">
        <v>1</v>
      </c>
      <c r="F275" s="7" t="n">
        <v>15</v>
      </c>
      <c r="G275" s="8">
        <f>IF(E275&gt;1,(1.732*D275*F275)/1000,(D275*F275)/1000)</f>
        <v/>
      </c>
      <c r="S275" s="9" t="n"/>
    </row>
    <row r="276">
      <c r="A276" s="5" t="n">
        <v>338</v>
      </c>
      <c r="B276" s="6" t="n">
        <v>1</v>
      </c>
      <c r="C276" t="inlineStr">
        <is>
          <t>PATIENT ROOM SCANNER</t>
        </is>
      </c>
      <c r="D276" t="n">
        <v>120</v>
      </c>
      <c r="E276" t="n">
        <v>1</v>
      </c>
      <c r="F276" s="7" t="n">
        <v>5</v>
      </c>
      <c r="G276" s="8">
        <f>IF(E276&gt;1,(1.732*D276*F276)/1000,(D276*F276)/1000)</f>
        <v/>
      </c>
      <c r="S276" s="9" t="inlineStr">
        <is>
          <t>BY OS&amp;E</t>
        </is>
      </c>
    </row>
    <row r="277">
      <c r="A277" s="5" t="n">
        <v>339</v>
      </c>
      <c r="B277" s="6" t="inlineStr">
        <is>
          <t>-</t>
        </is>
      </c>
      <c r="C277" t="inlineStr">
        <is>
          <t>SPARE NUMBER</t>
        </is>
      </c>
      <c r="F277" s="7" t="n"/>
      <c r="G277" s="8" t="n"/>
      <c r="S277" s="9" t="n"/>
    </row>
    <row r="278">
      <c r="A278" s="5" t="n">
        <v>340</v>
      </c>
      <c r="B278" s="6" t="inlineStr">
        <is>
          <t>-</t>
        </is>
      </c>
      <c r="C278" t="inlineStr">
        <is>
          <t>SPARE NUMBER</t>
        </is>
      </c>
      <c r="F278" s="7" t="n"/>
      <c r="G278" s="8" t="n"/>
      <c r="S278" s="9" t="n"/>
    </row>
    <row r="279">
      <c r="A279" s="5" t="n">
        <v>341</v>
      </c>
      <c r="B279" s="6" t="n">
        <v>2</v>
      </c>
      <c r="C279" t="inlineStr">
        <is>
          <t>PORTION SCALE</t>
        </is>
      </c>
      <c r="D279" t="n">
        <v>120</v>
      </c>
      <c r="E279" t="n">
        <v>1</v>
      </c>
      <c r="F279" s="7" t="n">
        <v>0.5</v>
      </c>
      <c r="G279" s="8">
        <f>IF(E279&gt;1,(1.732*D279*F279)/1000,(D279*F279)/1000)</f>
        <v/>
      </c>
      <c r="S279" s="9" t="n"/>
    </row>
    <row r="280">
      <c r="A280" s="5" t="n">
        <v>342</v>
      </c>
      <c r="B280" s="6" t="n">
        <v>1</v>
      </c>
      <c r="C280" t="inlineStr">
        <is>
          <t>FILLER FAUCET</t>
        </is>
      </c>
      <c r="F280" s="7" t="n"/>
      <c r="G280" s="8" t="n"/>
      <c r="H280" t="inlineStr">
        <is>
          <t>1/2"</t>
        </is>
      </c>
      <c r="I280" t="inlineStr">
        <is>
          <t>1/2"</t>
        </is>
      </c>
      <c r="J280" t="n">
        <v>10</v>
      </c>
      <c r="S280" s="9" t="n"/>
    </row>
    <row r="281">
      <c r="A281" s="5" t="n">
        <v>343</v>
      </c>
      <c r="B281" s="6" t="n">
        <v>1</v>
      </c>
      <c r="C281" t="inlineStr">
        <is>
          <t>60 QT. MIXER</t>
        </is>
      </c>
      <c r="D281" t="n">
        <v>208</v>
      </c>
      <c r="E281" t="n">
        <v>3</v>
      </c>
      <c r="F281" s="7" t="n">
        <v>10</v>
      </c>
      <c r="G281" s="8">
        <f>IF(E281&gt;1,(1.732*D281*F281)/1000,(D281*F281)/1000)</f>
        <v/>
      </c>
      <c r="S281" s="9" t="n"/>
    </row>
    <row r="282">
      <c r="A282" s="5" t="n">
        <v>344</v>
      </c>
      <c r="B282" s="6" t="n">
        <v>1</v>
      </c>
      <c r="C282" t="inlineStr">
        <is>
          <t>MIXER UTENSIL RACK</t>
        </is>
      </c>
      <c r="F282" s="7" t="n"/>
      <c r="G282" s="8" t="n"/>
      <c r="S282" s="9" t="inlineStr">
        <is>
          <t>CUSTOM FABRICATION</t>
        </is>
      </c>
    </row>
    <row r="283">
      <c r="A283" s="5" t="n">
        <v>345</v>
      </c>
      <c r="B283" s="6" t="inlineStr">
        <is>
          <t>-</t>
        </is>
      </c>
      <c r="C283" t="inlineStr">
        <is>
          <t>SPARE NUMBER</t>
        </is>
      </c>
      <c r="F283" s="7" t="n"/>
      <c r="G283" s="8" t="n"/>
      <c r="S283" s="9" t="n"/>
    </row>
    <row r="284">
      <c r="A284" s="5" t="n">
        <v>346</v>
      </c>
      <c r="B284" s="6" t="n">
        <v>1</v>
      </c>
      <c r="C284" t="inlineStr">
        <is>
          <t>HAND SINK</t>
        </is>
      </c>
      <c r="F284" s="7" t="n"/>
      <c r="G284" s="8" t="n"/>
      <c r="H284" t="inlineStr">
        <is>
          <t>1/2"</t>
        </is>
      </c>
      <c r="I284" t="inlineStr">
        <is>
          <t>1/2"</t>
        </is>
      </c>
      <c r="J284" t="n">
        <v>5</v>
      </c>
      <c r="L284" t="inlineStr">
        <is>
          <t>1-1/2"</t>
        </is>
      </c>
      <c r="S284" s="9" t="inlineStr">
        <is>
          <t>WITH VENDOR PROVIDED SOAP &amp; TOWEL DISPENSER</t>
        </is>
      </c>
    </row>
    <row r="285">
      <c r="A285" s="5" t="n">
        <v>347</v>
      </c>
      <c r="B285" s="6" t="n">
        <v>1</v>
      </c>
      <c r="C285" t="inlineStr">
        <is>
          <t>TRASH RECEPTACLE</t>
        </is>
      </c>
      <c r="F285" s="7" t="n"/>
      <c r="G285" s="8" t="n"/>
      <c r="S285" s="9" t="inlineStr">
        <is>
          <t>SLIM JIM</t>
        </is>
      </c>
    </row>
    <row r="286">
      <c r="A286" s="5" t="n">
        <v>348</v>
      </c>
      <c r="B286" s="6" t="inlineStr">
        <is>
          <t>-</t>
        </is>
      </c>
      <c r="C286" t="inlineStr">
        <is>
          <t>SPARE NUMBER</t>
        </is>
      </c>
      <c r="F286" s="7" t="n"/>
      <c r="G286" s="8" t="n"/>
      <c r="S286" s="9" t="n"/>
    </row>
    <row r="287">
      <c r="A287" s="5" t="n">
        <v>349</v>
      </c>
      <c r="B287" s="6" t="inlineStr">
        <is>
          <t>-</t>
        </is>
      </c>
      <c r="C287" t="inlineStr">
        <is>
          <t>SPARE NUMBER</t>
        </is>
      </c>
      <c r="F287" s="7" t="n"/>
      <c r="G287" s="8" t="n"/>
      <c r="S287" s="9" t="n"/>
    </row>
    <row r="288">
      <c r="A288" s="5" t="inlineStr">
        <is>
          <t>350-355</t>
        </is>
      </c>
      <c r="B288" s="6" t="inlineStr">
        <is>
          <t>-</t>
        </is>
      </c>
      <c r="C288" t="inlineStr">
        <is>
          <t>SPARE NUMBER</t>
        </is>
      </c>
      <c r="F288" s="7" t="n"/>
      <c r="G288" s="8" t="n"/>
      <c r="S288" s="9" t="n"/>
    </row>
    <row r="289">
      <c r="A289" s="3" t="inlineStr">
        <is>
          <t>BULK COOKING AREA</t>
        </is>
      </c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</row>
    <row r="290">
      <c r="A290" s="5" t="n">
        <v>356</v>
      </c>
      <c r="B290" s="6" t="n">
        <v>1</v>
      </c>
      <c r="C290" t="inlineStr">
        <is>
          <t>PREPARATION TABLE WITH SINK</t>
        </is>
      </c>
      <c r="D290" t="n">
        <v>120</v>
      </c>
      <c r="E290" t="n">
        <v>1</v>
      </c>
      <c r="F290" s="7" t="n">
        <v>40</v>
      </c>
      <c r="G290" s="8">
        <f>IF(E290&gt;1,(1.732*D290*F290)/1000,(D290*F290)/1000)</f>
        <v/>
      </c>
      <c r="H290" t="inlineStr">
        <is>
          <t>1/2"</t>
        </is>
      </c>
      <c r="I290" t="inlineStr">
        <is>
          <t>1/2"</t>
        </is>
      </c>
      <c r="J290" t="n">
        <v>15</v>
      </c>
      <c r="K290" t="inlineStr">
        <is>
          <t>1-1/2"</t>
        </is>
      </c>
      <c r="S290" s="9" t="inlineStr">
        <is>
          <t>CUSTOM FABRICATION</t>
        </is>
      </c>
    </row>
    <row r="291">
      <c r="A291" s="5" t="n">
        <v>357</v>
      </c>
      <c r="B291" s="6" t="n">
        <v>1</v>
      </c>
      <c r="C291" t="inlineStr">
        <is>
          <t>OVERSHELF WITH UTENSIL RACK</t>
        </is>
      </c>
      <c r="F291" s="7" t="n"/>
      <c r="G291" s="8" t="n"/>
      <c r="S291" s="9" t="inlineStr">
        <is>
          <t>CUSTOM FABRICATION PART OF ITEM #356</t>
        </is>
      </c>
    </row>
    <row r="292">
      <c r="A292" s="5" t="n">
        <v>358</v>
      </c>
      <c r="B292" s="6" t="n">
        <v>1</v>
      </c>
      <c r="C292" t="inlineStr">
        <is>
          <t>TRASH RECEPTACLE</t>
        </is>
      </c>
      <c r="F292" s="7" t="n"/>
      <c r="G292" s="8" t="n"/>
      <c r="S292" s="9" t="inlineStr">
        <is>
          <t>WITH LID AND DOLLY</t>
        </is>
      </c>
    </row>
    <row r="293">
      <c r="A293" s="5" t="n">
        <v>359</v>
      </c>
      <c r="B293" s="6" t="inlineStr">
        <is>
          <t>-</t>
        </is>
      </c>
      <c r="C293" t="inlineStr">
        <is>
          <t>SPARE NUMBER</t>
        </is>
      </c>
      <c r="F293" s="7" t="n"/>
      <c r="G293" s="8" t="n"/>
      <c r="S293" s="9" t="n"/>
    </row>
    <row r="294">
      <c r="A294" s="5" t="n">
        <v>360</v>
      </c>
      <c r="B294" s="6" t="inlineStr">
        <is>
          <t>-</t>
        </is>
      </c>
      <c r="C294" t="inlineStr">
        <is>
          <t>SPARE NUMBER</t>
        </is>
      </c>
      <c r="F294" s="7" t="n"/>
      <c r="G294" s="8" t="n"/>
      <c r="S294" s="9" t="n"/>
    </row>
    <row r="295">
      <c r="A295" s="5" t="n">
        <v>361</v>
      </c>
      <c r="B295" s="6" t="n">
        <v>4</v>
      </c>
      <c r="C295" t="inlineStr">
        <is>
          <t>UTILITY RACK</t>
        </is>
      </c>
      <c r="F295" s="7" t="n"/>
      <c r="G295" s="8" t="n"/>
      <c r="S295" s="9" t="inlineStr">
        <is>
          <t>MOBILE</t>
        </is>
      </c>
    </row>
    <row r="296">
      <c r="A296" s="5" t="n">
        <v>362</v>
      </c>
      <c r="B296" s="6" t="n">
        <v>1</v>
      </c>
      <c r="C296" t="inlineStr">
        <is>
          <t>PREPARATION TABLE</t>
        </is>
      </c>
      <c r="D296" t="n">
        <v>120</v>
      </c>
      <c r="E296" t="n">
        <v>1</v>
      </c>
      <c r="F296" s="7" t="n">
        <v>40</v>
      </c>
      <c r="G296" s="8">
        <f>IF(E296&gt;1,(1.732*D296*F296)/1000,(D296*F296)/1000)</f>
        <v/>
      </c>
      <c r="S296" s="9" t="inlineStr">
        <is>
          <t>CUSTOM FABRICATION</t>
        </is>
      </c>
    </row>
    <row r="297">
      <c r="A297" s="5" t="n">
        <v>363</v>
      </c>
      <c r="B297" s="6" t="n">
        <v>1</v>
      </c>
      <c r="C297" t="inlineStr">
        <is>
          <t>DOUBLE OVERSHELF</t>
        </is>
      </c>
      <c r="F297" s="7" t="n"/>
      <c r="G297" s="8" t="n"/>
      <c r="S297" s="9" t="inlineStr">
        <is>
          <t>CUSTOM FABRICATION PART OF ITEM #362</t>
        </is>
      </c>
    </row>
    <row r="298">
      <c r="A298" s="5" t="n">
        <v>364</v>
      </c>
      <c r="B298" s="6" t="n">
        <v>1</v>
      </c>
      <c r="C298" t="inlineStr">
        <is>
          <t>TRASH RECEPTACLE</t>
        </is>
      </c>
      <c r="F298" s="7" t="n"/>
      <c r="G298" s="8" t="n"/>
      <c r="S298" s="9" t="inlineStr">
        <is>
          <t>WITH LID AND DOLLY</t>
        </is>
      </c>
    </row>
    <row r="299">
      <c r="A299" s="5" t="n">
        <v>365</v>
      </c>
      <c r="B299" s="6" t="n">
        <v>2</v>
      </c>
      <c r="C299" t="inlineStr">
        <is>
          <t>DRY STORAGE SHELVING</t>
        </is>
      </c>
      <c r="F299" s="7" t="n"/>
      <c r="G299" s="8" t="n"/>
      <c r="S299" s="9" t="inlineStr">
        <is>
          <t>FIXED FIVE TIER</t>
        </is>
      </c>
    </row>
    <row r="300">
      <c r="A300" s="5" t="n">
        <v>366</v>
      </c>
      <c r="B300" s="6" t="n">
        <v>1</v>
      </c>
      <c r="C300" t="inlineStr">
        <is>
          <t>HOOD CONTROL CABINET</t>
        </is>
      </c>
      <c r="D300" t="n">
        <v>120</v>
      </c>
      <c r="E300" t="n">
        <v>1</v>
      </c>
      <c r="F300" s="7" t="n">
        <v>1</v>
      </c>
      <c r="G300" s="8">
        <f>IF(E300&gt;1,(1.732*D300*F300)/1000,(D300*F300)/1000)</f>
        <v/>
      </c>
      <c r="S300" s="9" t="inlineStr">
        <is>
          <t>FOR ITEM #368 &amp; #391</t>
        </is>
      </c>
    </row>
    <row r="301">
      <c r="A301" s="5" t="n">
        <v>367</v>
      </c>
      <c r="B301" s="6" t="n">
        <v>1</v>
      </c>
      <c r="C301" t="inlineStr">
        <is>
          <t>FIRE SUPPRESSION SYSTEM</t>
        </is>
      </c>
      <c r="D301" t="n">
        <v>120</v>
      </c>
      <c r="E301" t="n">
        <v>1</v>
      </c>
      <c r="F301" s="7" t="n">
        <v>20</v>
      </c>
      <c r="G301" s="8">
        <f>IF(E301&gt;1,(1.732*D301*F301)/1000,(D301*F301)/1000)</f>
        <v/>
      </c>
      <c r="S301" s="9" t="inlineStr">
        <is>
          <t>FOR ITEM #368</t>
        </is>
      </c>
    </row>
    <row r="302">
      <c r="A302" s="5" t="n">
        <v>368</v>
      </c>
      <c r="B302" s="6" t="n">
        <v>1</v>
      </c>
      <c r="C302" t="inlineStr">
        <is>
          <t>EXHAUST HOOD</t>
        </is>
      </c>
      <c r="D302" t="n">
        <v>120</v>
      </c>
      <c r="E302" t="n">
        <v>1</v>
      </c>
      <c r="F302" s="7" t="n">
        <v>20</v>
      </c>
      <c r="G302" s="8">
        <f>IF(E302&gt;1,(1.732*D302*F302)/1000,(D302*F302)/1000)</f>
        <v/>
      </c>
      <c r="N302" t="n">
        <v>5586</v>
      </c>
      <c r="O302" t="n">
        <v>1676</v>
      </c>
      <c r="S302" s="9" t="inlineStr">
        <is>
          <t>WITH MAKE-UP AIR</t>
        </is>
      </c>
    </row>
    <row r="303">
      <c r="A303" s="5" t="n">
        <v>369</v>
      </c>
      <c r="B303" s="6" t="inlineStr">
        <is>
          <t>-</t>
        </is>
      </c>
      <c r="C303" t="inlineStr">
        <is>
          <t>SPARE NUMBER</t>
        </is>
      </c>
      <c r="F303" s="7" t="n"/>
      <c r="G303" s="8" t="n"/>
      <c r="S303" s="9" t="n"/>
    </row>
    <row r="304">
      <c r="A304" s="5" t="n">
        <v>370</v>
      </c>
      <c r="B304" s="6" t="inlineStr">
        <is>
          <t>-</t>
        </is>
      </c>
      <c r="C304" t="inlineStr">
        <is>
          <t>SPARE NUMBER</t>
        </is>
      </c>
      <c r="F304" s="7" t="n"/>
      <c r="G304" s="8" t="n"/>
      <c r="S304" s="9" t="n"/>
    </row>
    <row r="305">
      <c r="A305" s="5" t="n">
        <v>371</v>
      </c>
      <c r="B305" s="6" t="n">
        <v>1</v>
      </c>
      <c r="C305" t="inlineStr">
        <is>
          <t>DOUBLE CONVECTION OVEN</t>
        </is>
      </c>
      <c r="D305" t="n">
        <v>120</v>
      </c>
      <c r="E305" t="n">
        <v>1</v>
      </c>
      <c r="F305" s="7" t="n">
        <v>6</v>
      </c>
      <c r="G305" s="8">
        <f>IF(E305&gt;1,(1.732*D305*F305)/1000,(D305*F305)/1000)</f>
        <v/>
      </c>
      <c r="M305" t="n">
        <v>110000</v>
      </c>
      <c r="S305" s="9" t="inlineStr">
        <is>
          <t>MOBILE</t>
        </is>
      </c>
    </row>
    <row r="306">
      <c r="A306" s="5" t="n">
        <v>371</v>
      </c>
      <c r="B306" s="6" t="n">
        <v>1</v>
      </c>
      <c r="C306" t="inlineStr">
        <is>
          <t>DOUBLE CONVECTION OVEN</t>
        </is>
      </c>
      <c r="D306" t="n">
        <v>120</v>
      </c>
      <c r="E306" t="n">
        <v>1</v>
      </c>
      <c r="F306" s="7" t="n">
        <v>6</v>
      </c>
      <c r="G306" s="8">
        <f>IF(E306&gt;1,(1.732*D306*F306)/1000,(D306*F306)/1000)</f>
        <v/>
      </c>
      <c r="S306" s="9" t="inlineStr">
        <is>
          <t>MOBILE</t>
        </is>
      </c>
    </row>
    <row r="307">
      <c r="A307" s="5" t="n">
        <v>372</v>
      </c>
      <c r="B307" s="6" t="n">
        <v>1</v>
      </c>
      <c r="C307" t="inlineStr">
        <is>
          <t>DOUBLE CONVECTION OVEN</t>
        </is>
      </c>
      <c r="D307" t="n">
        <v>120</v>
      </c>
      <c r="E307" t="n">
        <v>1</v>
      </c>
      <c r="F307" s="7" t="n">
        <v>6</v>
      </c>
      <c r="G307" s="8">
        <f>IF(E307&gt;1,(1.732*D307*F307)/1000,(D307*F307)/1000)</f>
        <v/>
      </c>
      <c r="M307" t="n">
        <v>110000</v>
      </c>
      <c r="S307" s="9" t="inlineStr">
        <is>
          <t>MOBILE</t>
        </is>
      </c>
    </row>
    <row r="308">
      <c r="A308" s="5" t="n">
        <v>372</v>
      </c>
      <c r="B308" s="6" t="n">
        <v>1</v>
      </c>
      <c r="C308" t="inlineStr">
        <is>
          <t>DOUBLE CONVECTION OVEN</t>
        </is>
      </c>
      <c r="D308" t="n">
        <v>120</v>
      </c>
      <c r="E308" t="n">
        <v>1</v>
      </c>
      <c r="F308" s="7" t="n">
        <v>6</v>
      </c>
      <c r="G308" s="8">
        <f>IF(E308&gt;1,(1.732*D308*F308)/1000,(D308*F308)/1000)</f>
        <v/>
      </c>
      <c r="S308" s="9" t="inlineStr">
        <is>
          <t>MOBILE</t>
        </is>
      </c>
    </row>
    <row r="309">
      <c r="A309" s="5" t="n">
        <v>373</v>
      </c>
      <c r="B309" s="6" t="n">
        <v>1</v>
      </c>
      <c r="C309" t="inlineStr">
        <is>
          <t>CONVECTION STEAMER</t>
        </is>
      </c>
      <c r="D309" t="n">
        <v>120</v>
      </c>
      <c r="E309" t="n">
        <v>1</v>
      </c>
      <c r="F309" s="7" t="n">
        <v>4</v>
      </c>
      <c r="G309" s="8">
        <f>IF(E309&gt;1,(1.732*D309*F309)/1000,(D309*F309)/1000)</f>
        <v/>
      </c>
      <c r="H309" t="inlineStr">
        <is>
          <t>(2)3/4"</t>
        </is>
      </c>
      <c r="K309" t="inlineStr">
        <is>
          <t>1-1/2"</t>
        </is>
      </c>
      <c r="M309" t="n">
        <v>64000</v>
      </c>
      <c r="S309" s="9" t="inlineStr">
        <is>
          <t>MOBILE WITH STAND</t>
        </is>
      </c>
    </row>
    <row r="310">
      <c r="A310" s="5" t="n">
        <v>373</v>
      </c>
      <c r="B310" s="6" t="n">
        <v>1</v>
      </c>
      <c r="C310" t="inlineStr">
        <is>
          <t>CONVECTION STEAMER</t>
        </is>
      </c>
      <c r="D310" t="n">
        <v>120</v>
      </c>
      <c r="E310" t="n">
        <v>1</v>
      </c>
      <c r="F310" s="7" t="n">
        <v>4</v>
      </c>
      <c r="G310" s="8">
        <f>IF(E310&gt;1,(1.732*D310*F310)/1000,(D310*F310)/1000)</f>
        <v/>
      </c>
      <c r="H310" t="inlineStr">
        <is>
          <t>(2)3/4"</t>
        </is>
      </c>
      <c r="K310" t="inlineStr">
        <is>
          <t>1-1/2"</t>
        </is>
      </c>
      <c r="S310" s="9" t="inlineStr">
        <is>
          <t>MOBILE WITH STAND</t>
        </is>
      </c>
    </row>
    <row r="311">
      <c r="A311" s="5" t="n">
        <v>374</v>
      </c>
      <c r="B311" s="6" t="n">
        <v>1</v>
      </c>
      <c r="C311" t="inlineStr">
        <is>
          <t>CONVECTION STEAMER</t>
        </is>
      </c>
      <c r="D311" t="n">
        <v>120</v>
      </c>
      <c r="E311" t="n">
        <v>1</v>
      </c>
      <c r="F311" s="7" t="n">
        <v>4</v>
      </c>
      <c r="G311" s="8">
        <f>IF(E311&gt;1,(1.732*D311*F311)/1000,(D311*F311)/1000)</f>
        <v/>
      </c>
      <c r="H311" t="inlineStr">
        <is>
          <t>(2)3/4"</t>
        </is>
      </c>
      <c r="K311" t="inlineStr">
        <is>
          <t>1-1/2"</t>
        </is>
      </c>
      <c r="M311" t="n">
        <v>64000</v>
      </c>
      <c r="S311" s="9" t="inlineStr">
        <is>
          <t>MOBILE WITH STAND</t>
        </is>
      </c>
    </row>
    <row r="312">
      <c r="A312" s="5" t="n">
        <v>374</v>
      </c>
      <c r="B312" s="6" t="n">
        <v>1</v>
      </c>
      <c r="C312" t="inlineStr">
        <is>
          <t>CONVECTION STEAMER</t>
        </is>
      </c>
      <c r="D312" t="n">
        <v>120</v>
      </c>
      <c r="E312" t="n">
        <v>1</v>
      </c>
      <c r="F312" s="7" t="n">
        <v>4</v>
      </c>
      <c r="G312" s="8">
        <f>IF(E312&gt;1,(1.732*D312*F312)/1000,(D312*F312)/1000)</f>
        <v/>
      </c>
      <c r="H312" t="inlineStr">
        <is>
          <t>(2)3/4"</t>
        </is>
      </c>
      <c r="K312" t="inlineStr">
        <is>
          <t>1-1/2"</t>
        </is>
      </c>
      <c r="S312" s="9" t="inlineStr">
        <is>
          <t>MOBILE WITH STAND</t>
        </is>
      </c>
    </row>
    <row r="313">
      <c r="A313" s="5" t="n">
        <v>375</v>
      </c>
      <c r="B313" s="6" t="inlineStr">
        <is>
          <t>-</t>
        </is>
      </c>
      <c r="C313" t="inlineStr">
        <is>
          <t>SPARE NUMBER</t>
        </is>
      </c>
      <c r="F313" s="7" t="n"/>
      <c r="G313" s="8" t="n"/>
      <c r="S313" s="9" t="n"/>
    </row>
    <row r="314">
      <c r="A314" s="5" t="n">
        <v>376</v>
      </c>
      <c r="B314" s="6" t="n">
        <v>1</v>
      </c>
      <c r="C314" t="inlineStr">
        <is>
          <t>4-BURNER RANGE</t>
        </is>
      </c>
      <c r="F314" s="7" t="n"/>
      <c r="G314" s="8" t="n"/>
      <c r="M314" t="n">
        <v>180000</v>
      </c>
      <c r="S314" s="9" t="inlineStr">
        <is>
          <t>W/ OVEN MOBILE</t>
        </is>
      </c>
    </row>
    <row r="315">
      <c r="A315" s="5" t="n">
        <v>377</v>
      </c>
      <c r="B315" s="6" t="n">
        <v>1</v>
      </c>
      <c r="C315" t="inlineStr">
        <is>
          <t>POT FILLER FAUCET</t>
        </is>
      </c>
      <c r="F315" s="7" t="n"/>
      <c r="G315" s="8" t="n"/>
      <c r="H315" t="inlineStr">
        <is>
          <t>3/4"</t>
        </is>
      </c>
      <c r="I315" t="inlineStr">
        <is>
          <t>3/4"</t>
        </is>
      </c>
      <c r="J315" t="n">
        <v>30</v>
      </c>
      <c r="S315" s="9" t="n"/>
    </row>
    <row r="316">
      <c r="A316" s="5" t="n">
        <v>378</v>
      </c>
      <c r="B316" s="6" t="n">
        <v>1</v>
      </c>
      <c r="C316" t="inlineStr">
        <is>
          <t>40 GALLON TILTING KETTLE</t>
        </is>
      </c>
      <c r="D316" t="n">
        <v>120</v>
      </c>
      <c r="E316" t="n">
        <v>1</v>
      </c>
      <c r="F316" s="7" t="n">
        <v>5</v>
      </c>
      <c r="G316" s="8">
        <f>IF(E316&gt;1,(1.732*D316*F316)/1000,(D316*F316)/1000)</f>
        <v/>
      </c>
      <c r="H316" t="inlineStr">
        <is>
          <t>1/2"</t>
        </is>
      </c>
      <c r="I316" t="inlineStr">
        <is>
          <t>1/2"</t>
        </is>
      </c>
      <c r="J316" t="n">
        <v>15</v>
      </c>
      <c r="M316" t="n">
        <v>100000</v>
      </c>
      <c r="S316" s="9" t="n"/>
    </row>
    <row r="317">
      <c r="A317" s="5" t="n">
        <v>379</v>
      </c>
      <c r="B317" s="6" t="inlineStr">
        <is>
          <t>-</t>
        </is>
      </c>
      <c r="C317" t="inlineStr">
        <is>
          <t>SPARE NUMBER</t>
        </is>
      </c>
      <c r="F317" s="7" t="n"/>
      <c r="G317" s="8" t="n"/>
      <c r="S317" s="9" t="n"/>
    </row>
    <row r="318">
      <c r="A318" s="5" t="n">
        <v>380</v>
      </c>
      <c r="B318" s="6" t="inlineStr">
        <is>
          <t>-</t>
        </is>
      </c>
      <c r="C318" t="inlineStr">
        <is>
          <t>SPARE NUMBER</t>
        </is>
      </c>
      <c r="F318" s="7" t="n"/>
      <c r="G318" s="8" t="n"/>
      <c r="S318" s="9" t="n"/>
    </row>
    <row r="319">
      <c r="A319" s="5" t="n">
        <v>381</v>
      </c>
      <c r="B319" s="6" t="n">
        <v>1</v>
      </c>
      <c r="C319" t="inlineStr">
        <is>
          <t>40 GALLON TILTING SKILLET</t>
        </is>
      </c>
      <c r="D319" t="n">
        <v>120</v>
      </c>
      <c r="E319" t="n">
        <v>1</v>
      </c>
      <c r="F319" s="7" t="n">
        <v>5</v>
      </c>
      <c r="G319" s="8">
        <f>IF(E319&gt;1,(1.732*D319*F319)/1000,(D319*F319)/1000)</f>
        <v/>
      </c>
      <c r="H319" t="inlineStr">
        <is>
          <t>1/2"</t>
        </is>
      </c>
      <c r="I319" t="inlineStr">
        <is>
          <t>1/2"</t>
        </is>
      </c>
      <c r="J319" t="n">
        <v>15</v>
      </c>
      <c r="M319" t="n">
        <v>144000</v>
      </c>
      <c r="S319" s="9" t="inlineStr">
        <is>
          <t>WITH FAUCET</t>
        </is>
      </c>
    </row>
    <row r="320">
      <c r="A320" s="5" t="n">
        <v>382</v>
      </c>
      <c r="B320" s="6" t="n">
        <v>1</v>
      </c>
      <c r="C320" t="inlineStr">
        <is>
          <t>FLOOR TROUGH &amp; GRATE</t>
        </is>
      </c>
      <c r="F320" s="7" t="n"/>
      <c r="G320" s="8" t="n"/>
      <c r="L320" t="inlineStr">
        <is>
          <t>2"</t>
        </is>
      </c>
      <c r="S320" s="9" t="inlineStr">
        <is>
          <t>CUSTOM FABRICATION</t>
        </is>
      </c>
    </row>
    <row r="321">
      <c r="A321" s="5" t="n">
        <v>383</v>
      </c>
      <c r="B321" s="6" t="n">
        <v>1</v>
      </c>
      <c r="C321" t="inlineStr">
        <is>
          <t>PREPARATION TABLE</t>
        </is>
      </c>
      <c r="D321" t="n">
        <v>120</v>
      </c>
      <c r="E321" t="n">
        <v>1</v>
      </c>
      <c r="F321" s="7" t="n">
        <v>20</v>
      </c>
      <c r="G321" s="8">
        <f>IF(E321&gt;1,(1.732*D321*F321)/1000,(D321*F321)/1000)</f>
        <v/>
      </c>
      <c r="S321" s="9" t="inlineStr">
        <is>
          <t>CUSTOM FABRICATION</t>
        </is>
      </c>
    </row>
    <row r="322">
      <c r="A322" s="5" t="n">
        <v>384</v>
      </c>
      <c r="B322" s="6" t="n">
        <v>1</v>
      </c>
      <c r="C322" t="inlineStr">
        <is>
          <t>DOUBLE WALL SHELF</t>
        </is>
      </c>
      <c r="F322" s="7" t="n"/>
      <c r="G322" s="8" t="n"/>
      <c r="S322" s="9" t="inlineStr">
        <is>
          <t>CUSTOM FABRICATION</t>
        </is>
      </c>
    </row>
    <row r="323">
      <c r="A323" s="5" t="inlineStr">
        <is>
          <t>385-390</t>
        </is>
      </c>
      <c r="B323" s="6" t="inlineStr">
        <is>
          <t>-</t>
        </is>
      </c>
      <c r="C323" t="inlineStr">
        <is>
          <t>SPARE NUMBER</t>
        </is>
      </c>
      <c r="F323" s="7" t="n"/>
      <c r="G323" s="8" t="n"/>
      <c r="S323" s="9" t="n"/>
    </row>
    <row r="324">
      <c r="A324" s="3" t="inlineStr">
        <is>
          <t>FINISH COOKING AREA</t>
        </is>
      </c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</row>
    <row r="325">
      <c r="A325" s="5" t="n">
        <v>391</v>
      </c>
      <c r="B325" s="6" t="n">
        <v>1</v>
      </c>
      <c r="C325" t="inlineStr">
        <is>
          <t>EXHAUST HOOD</t>
        </is>
      </c>
      <c r="D325" t="n">
        <v>120</v>
      </c>
      <c r="E325" t="n">
        <v>1</v>
      </c>
      <c r="F325" s="7" t="n">
        <v>20</v>
      </c>
      <c r="G325" s="8">
        <f>IF(E325&gt;1,(1.732*D325*F325)/1000,(D325*F325)/1000)</f>
        <v/>
      </c>
      <c r="N325" t="n">
        <v>5922</v>
      </c>
      <c r="O325" t="n">
        <v>1777</v>
      </c>
      <c r="S325" s="9" t="inlineStr">
        <is>
          <t>WITH MAKE-UP AIR</t>
        </is>
      </c>
    </row>
    <row r="326">
      <c r="A326" s="5" t="n">
        <v>392</v>
      </c>
      <c r="B326" s="6" t="n">
        <v>1</v>
      </c>
      <c r="C326" t="inlineStr">
        <is>
          <t>DOUBLE CONVECTION OVEN</t>
        </is>
      </c>
      <c r="D326" t="n">
        <v>120</v>
      </c>
      <c r="E326" t="n">
        <v>1</v>
      </c>
      <c r="F326" s="7" t="n">
        <v>6</v>
      </c>
      <c r="G326" s="8">
        <f>IF(E326&gt;1,(1.732*D326*F326)/1000,(D326*F326)/1000)</f>
        <v/>
      </c>
      <c r="M326" t="n">
        <v>110000</v>
      </c>
      <c r="S326" s="9" t="inlineStr">
        <is>
          <t>MOBILE</t>
        </is>
      </c>
    </row>
    <row r="327">
      <c r="A327" s="5" t="n">
        <v>392</v>
      </c>
      <c r="B327" s="6" t="n">
        <v>1</v>
      </c>
      <c r="C327" t="inlineStr">
        <is>
          <t>DOUBLE CONVECTION OVEN</t>
        </is>
      </c>
      <c r="D327" t="n">
        <v>120</v>
      </c>
      <c r="E327" t="n">
        <v>1</v>
      </c>
      <c r="F327" s="7" t="n">
        <v>6</v>
      </c>
      <c r="G327" s="8">
        <f>IF(E327&gt;1,(1.732*D327*F327)/1000,(D327*F327)/1000)</f>
        <v/>
      </c>
      <c r="S327" s="9" t="inlineStr">
        <is>
          <t>MOBILE</t>
        </is>
      </c>
    </row>
    <row r="328">
      <c r="A328" s="5" t="n">
        <v>393</v>
      </c>
      <c r="B328" s="6" t="n">
        <v>1</v>
      </c>
      <c r="C328" t="inlineStr">
        <is>
          <t>CONVECTION STEAMER</t>
        </is>
      </c>
      <c r="D328" t="n">
        <v>120</v>
      </c>
      <c r="E328" t="n">
        <v>1</v>
      </c>
      <c r="F328" s="7" t="n">
        <v>4</v>
      </c>
      <c r="G328" s="8">
        <f>IF(E328&gt;1,(1.732*D328*F328)/1000,(D328*F328)/1000)</f>
        <v/>
      </c>
      <c r="H328" t="inlineStr">
        <is>
          <t>(2)3/4"</t>
        </is>
      </c>
      <c r="K328" t="inlineStr">
        <is>
          <t>1-1/2"</t>
        </is>
      </c>
      <c r="M328" t="n">
        <v>64000</v>
      </c>
      <c r="S328" s="9" t="inlineStr">
        <is>
          <t>MOBILE WITH STAND</t>
        </is>
      </c>
    </row>
    <row r="329">
      <c r="A329" s="5" t="n">
        <v>393</v>
      </c>
      <c r="B329" s="6" t="n">
        <v>1</v>
      </c>
      <c r="C329" t="inlineStr">
        <is>
          <t>CONVECTION STEAMER</t>
        </is>
      </c>
      <c r="D329" t="n">
        <v>120</v>
      </c>
      <c r="E329" t="n">
        <v>1</v>
      </c>
      <c r="F329" s="7" t="n">
        <v>4</v>
      </c>
      <c r="G329" s="8">
        <f>IF(E329&gt;1,(1.732*D329*F329)/1000,(D329*F329)/1000)</f>
        <v/>
      </c>
      <c r="H329" t="inlineStr">
        <is>
          <t>(2)3/4"</t>
        </is>
      </c>
      <c r="K329" t="inlineStr">
        <is>
          <t>1-1/2"</t>
        </is>
      </c>
      <c r="S329" s="9" t="inlineStr">
        <is>
          <t>MOBILE WITH STAND</t>
        </is>
      </c>
    </row>
    <row r="330">
      <c r="A330" s="5" t="n">
        <v>394</v>
      </c>
      <c r="B330" s="6" t="n">
        <v>1</v>
      </c>
      <c r="C330" t="inlineStr">
        <is>
          <t>HOT TOP RANGE</t>
        </is>
      </c>
      <c r="F330" s="7" t="n"/>
      <c r="G330" s="8" t="n"/>
      <c r="M330" t="n">
        <v>120000</v>
      </c>
      <c r="S330" s="9" t="inlineStr">
        <is>
          <t>MOBILE WITH OVEN</t>
        </is>
      </c>
    </row>
    <row r="331">
      <c r="A331" s="5" t="n">
        <v>395</v>
      </c>
      <c r="B331" s="6" t="inlineStr">
        <is>
          <t>-</t>
        </is>
      </c>
      <c r="C331" t="inlineStr">
        <is>
          <t>SPARE NUMBER</t>
        </is>
      </c>
      <c r="F331" s="7" t="n"/>
      <c r="G331" s="8" t="n"/>
      <c r="S331" s="9" t="n"/>
    </row>
    <row r="332">
      <c r="A332" s="5" t="n">
        <v>396</v>
      </c>
      <c r="B332" s="6" t="n">
        <v>1</v>
      </c>
      <c r="C332" t="inlineStr">
        <is>
          <t>FRYER BATTERY</t>
        </is>
      </c>
      <c r="D332" t="n">
        <v>120</v>
      </c>
      <c r="E332" t="n">
        <v>1</v>
      </c>
      <c r="F332" s="7" t="n">
        <v>6.8</v>
      </c>
      <c r="G332" s="8">
        <f>IF(E332&gt;1,(1.732*D332*F332)/1000,(D332*F332)/1000)</f>
        <v/>
      </c>
      <c r="M332" t="n">
        <v>280000</v>
      </c>
      <c r="S332" s="9" t="inlineStr">
        <is>
          <t>MOBILE WITH DUMP STATION</t>
        </is>
      </c>
    </row>
    <row r="333">
      <c r="A333" s="5" t="n">
        <v>396</v>
      </c>
      <c r="B333" s="6" t="n">
        <v>1</v>
      </c>
      <c r="C333" t="inlineStr">
        <is>
          <t>FRYER BATTERY</t>
        </is>
      </c>
      <c r="D333" t="n">
        <v>120</v>
      </c>
      <c r="E333" t="n">
        <v>1</v>
      </c>
      <c r="F333" s="7" t="n">
        <v>7.3</v>
      </c>
      <c r="G333" s="8">
        <f>IF(E333&gt;1,(1.732*D333*F333)/1000,(D333*F333)/1000)</f>
        <v/>
      </c>
      <c r="S333" s="9" t="inlineStr">
        <is>
          <t>MOBILE WITH DUMP STATION</t>
        </is>
      </c>
    </row>
    <row r="334">
      <c r="A334" s="5" t="n">
        <v>397</v>
      </c>
      <c r="B334" s="6" t="n">
        <v>1</v>
      </c>
      <c r="C334" t="inlineStr">
        <is>
          <t>SPREADER CABINET</t>
        </is>
      </c>
      <c r="F334" s="7" t="n"/>
      <c r="G334" s="8" t="n"/>
      <c r="S334" s="9" t="n"/>
    </row>
    <row r="335">
      <c r="A335" s="5" t="n">
        <v>398</v>
      </c>
      <c r="B335" s="6" t="n">
        <v>1</v>
      </c>
      <c r="C335" t="inlineStr">
        <is>
          <t>REFRIGERATED EQUIPMENT STAND</t>
        </is>
      </c>
      <c r="D335" t="n">
        <v>120</v>
      </c>
      <c r="E335" t="n">
        <v>1</v>
      </c>
      <c r="F335" s="7" t="n">
        <v>3</v>
      </c>
      <c r="G335" s="8">
        <f>IF(E335&gt;1,(1.732*D335*F335)/1000,(D335*F335)/1000)</f>
        <v/>
      </c>
      <c r="S335" s="9" t="inlineStr">
        <is>
          <t>MOBILE</t>
        </is>
      </c>
    </row>
    <row r="336">
      <c r="A336" s="5" t="n">
        <v>399</v>
      </c>
      <c r="B336" s="6" t="inlineStr">
        <is>
          <t>-</t>
        </is>
      </c>
      <c r="C336" t="inlineStr">
        <is>
          <t>SPARE NUMBER</t>
        </is>
      </c>
      <c r="F336" s="7" t="n"/>
      <c r="G336" s="8" t="n"/>
      <c r="S336" s="9" t="n"/>
    </row>
    <row r="337">
      <c r="A337" s="5" t="n">
        <v>400</v>
      </c>
      <c r="B337" s="6" t="inlineStr">
        <is>
          <t>-</t>
        </is>
      </c>
      <c r="C337" t="inlineStr">
        <is>
          <t>SPARE NUMBER</t>
        </is>
      </c>
      <c r="F337" s="7" t="n"/>
      <c r="G337" s="8" t="n"/>
      <c r="S337" s="9" t="n"/>
    </row>
    <row r="338">
      <c r="A338" s="5" t="n">
        <v>401</v>
      </c>
      <c r="B338" s="6" t="n">
        <v>1</v>
      </c>
      <c r="C338" t="inlineStr">
        <is>
          <t>MODULAR SIX BURNER RANGE</t>
        </is>
      </c>
      <c r="F338" s="7" t="n"/>
      <c r="G338" s="8" t="n"/>
      <c r="M338" t="n">
        <v>24000</v>
      </c>
      <c r="S338" s="9" t="n"/>
    </row>
    <row r="339">
      <c r="A339" s="5" t="n">
        <v>402</v>
      </c>
      <c r="B339" s="6" t="n">
        <v>1</v>
      </c>
      <c r="C339" t="inlineStr">
        <is>
          <t>POT FILLER FAUCET</t>
        </is>
      </c>
      <c r="F339" s="7" t="n"/>
      <c r="G339" s="8" t="n"/>
      <c r="H339" t="inlineStr">
        <is>
          <t>3/4"</t>
        </is>
      </c>
      <c r="I339" t="inlineStr">
        <is>
          <t>3/4"</t>
        </is>
      </c>
      <c r="J339" t="n">
        <v>30</v>
      </c>
      <c r="S339" s="9" t="n"/>
    </row>
    <row r="340">
      <c r="A340" s="5" t="n">
        <v>403</v>
      </c>
      <c r="B340" s="6" t="n">
        <v>1</v>
      </c>
      <c r="C340" t="inlineStr">
        <is>
          <t>MODULAR CHARBROILER</t>
        </is>
      </c>
      <c r="F340" s="7" t="n"/>
      <c r="G340" s="8" t="n"/>
      <c r="M340" t="n">
        <v>90000</v>
      </c>
      <c r="S340" s="9" t="n"/>
    </row>
    <row r="341">
      <c r="A341" s="5" t="n">
        <v>404</v>
      </c>
      <c r="B341" s="6" t="n">
        <v>1</v>
      </c>
      <c r="C341" t="inlineStr">
        <is>
          <t>GRIDDLE</t>
        </is>
      </c>
      <c r="F341" s="7" t="n"/>
      <c r="G341" s="8" t="n"/>
      <c r="M341" t="n">
        <v>90000</v>
      </c>
      <c r="S341" s="9" t="inlineStr">
        <is>
          <t>MOBILE WITH OVEN</t>
        </is>
      </c>
    </row>
    <row r="342">
      <c r="A342" s="5" t="n">
        <v>405</v>
      </c>
      <c r="B342" s="6" t="inlineStr">
        <is>
          <t>-</t>
        </is>
      </c>
      <c r="C342" t="inlineStr">
        <is>
          <t>SPARE NUMBER</t>
        </is>
      </c>
      <c r="F342" s="7" t="n"/>
      <c r="G342" s="8" t="n"/>
      <c r="S342" s="9" t="n"/>
    </row>
    <row r="343">
      <c r="A343" s="5" t="n">
        <v>406</v>
      </c>
      <c r="B343" s="6" t="n">
        <v>1</v>
      </c>
      <c r="C343" t="inlineStr">
        <is>
          <t>FIRE SUPPRESSION SYSTEM</t>
        </is>
      </c>
      <c r="D343" t="n">
        <v>120</v>
      </c>
      <c r="E343" t="n">
        <v>1</v>
      </c>
      <c r="F343" s="7" t="n">
        <v>20</v>
      </c>
      <c r="G343" s="8">
        <f>IF(E343&gt;1,(1.732*D343*F343)/1000,(D343*F343)/1000)</f>
        <v/>
      </c>
      <c r="S343" s="9" t="inlineStr">
        <is>
          <t>FOR ITEM #391</t>
        </is>
      </c>
    </row>
    <row r="344">
      <c r="A344" s="5" t="n">
        <v>407</v>
      </c>
      <c r="B344" s="6" t="n">
        <v>1</v>
      </c>
      <c r="C344" t="inlineStr">
        <is>
          <t>WORK TABLE</t>
        </is>
      </c>
      <c r="F344" s="7" t="n"/>
      <c r="G344" s="8" t="n"/>
      <c r="S344" s="9" t="inlineStr">
        <is>
          <t>CUSTOM FABRICATION</t>
        </is>
      </c>
    </row>
    <row r="345">
      <c r="A345" s="5" t="n">
        <v>408</v>
      </c>
      <c r="B345" s="6" t="n">
        <v>1</v>
      </c>
      <c r="C345" t="inlineStr">
        <is>
          <t>UNDERCOUNTER REFRIGERATOR</t>
        </is>
      </c>
      <c r="D345" t="n">
        <v>120</v>
      </c>
      <c r="E345" t="n">
        <v>1</v>
      </c>
      <c r="F345" s="7" t="n">
        <v>2</v>
      </c>
      <c r="G345" s="8">
        <f>IF(E345&gt;1,(1.732*D345*F345)/1000,(D345*F345)/1000)</f>
        <v/>
      </c>
      <c r="S345" s="9" t="inlineStr">
        <is>
          <t>MOBILE</t>
        </is>
      </c>
    </row>
    <row r="346">
      <c r="A346" s="5" t="n">
        <v>409</v>
      </c>
      <c r="B346" s="6" t="inlineStr">
        <is>
          <t>-</t>
        </is>
      </c>
      <c r="C346" t="inlineStr">
        <is>
          <t>SPARE NUMBER</t>
        </is>
      </c>
      <c r="F346" s="7" t="n"/>
      <c r="G346" s="8" t="n"/>
      <c r="S346" s="9" t="n"/>
    </row>
    <row r="347">
      <c r="A347" s="5" t="n">
        <v>410</v>
      </c>
      <c r="B347" s="6" t="inlineStr">
        <is>
          <t>-</t>
        </is>
      </c>
      <c r="C347" t="inlineStr">
        <is>
          <t>SPARE NUMBER</t>
        </is>
      </c>
      <c r="F347" s="7" t="n"/>
      <c r="G347" s="8" t="n"/>
      <c r="S347" s="9" t="n"/>
    </row>
    <row r="348">
      <c r="A348" s="5" t="n">
        <v>411</v>
      </c>
      <c r="B348" s="6" t="n">
        <v>1</v>
      </c>
      <c r="C348" t="inlineStr">
        <is>
          <t>RAPID COOK OVEN</t>
        </is>
      </c>
      <c r="D348" t="n">
        <v>208</v>
      </c>
      <c r="E348" t="n">
        <v>1</v>
      </c>
      <c r="F348" s="7" t="n">
        <v>40</v>
      </c>
      <c r="G348" s="8">
        <f>IF(E348&gt;1,(1.732*D348*F348)/1000,(D348*F348)/1000)</f>
        <v/>
      </c>
      <c r="S348" s="9" t="inlineStr">
        <is>
          <t>VENTLESS</t>
        </is>
      </c>
    </row>
    <row r="349">
      <c r="A349" s="5" t="n">
        <v>412</v>
      </c>
      <c r="B349" s="6" t="n">
        <v>1</v>
      </c>
      <c r="C349" t="inlineStr">
        <is>
          <t>REACH-IN FREEZER</t>
        </is>
      </c>
      <c r="D349" t="n">
        <v>120</v>
      </c>
      <c r="E349" t="n">
        <v>1</v>
      </c>
      <c r="F349" s="7" t="n">
        <v>6</v>
      </c>
      <c r="G349" s="8">
        <f>IF(E349&gt;1,(1.732*D349*F349)/1000,(D349*F349)/1000)</f>
        <v/>
      </c>
      <c r="S349" s="9" t="inlineStr">
        <is>
          <t>MOBILE</t>
        </is>
      </c>
    </row>
    <row r="350">
      <c r="A350" s="5" t="n">
        <v>413</v>
      </c>
      <c r="B350" s="6" t="inlineStr">
        <is>
          <t>-</t>
        </is>
      </c>
      <c r="C350" t="inlineStr">
        <is>
          <t>SPARE NUMBER</t>
        </is>
      </c>
      <c r="F350" s="7" t="n"/>
      <c r="G350" s="8" t="n"/>
      <c r="S350" s="9" t="n"/>
    </row>
    <row r="351">
      <c r="A351" s="5" t="n">
        <v>414</v>
      </c>
      <c r="B351" s="6" t="inlineStr">
        <is>
          <t>-</t>
        </is>
      </c>
      <c r="C351" t="inlineStr">
        <is>
          <t>SPARE NUMBER</t>
        </is>
      </c>
      <c r="F351" s="7" t="n"/>
      <c r="G351" s="8" t="n"/>
      <c r="S351" s="9" t="n"/>
    </row>
    <row r="352">
      <c r="A352" s="5" t="n">
        <v>415</v>
      </c>
      <c r="B352" s="6" t="inlineStr">
        <is>
          <t>-</t>
        </is>
      </c>
      <c r="C352" t="inlineStr">
        <is>
          <t>SPARE NUMBER</t>
        </is>
      </c>
      <c r="F352" s="7" t="n"/>
      <c r="G352" s="8" t="n"/>
      <c r="S352" s="9" t="n"/>
    </row>
    <row r="353">
      <c r="A353" s="3" t="inlineStr">
        <is>
          <t>TRAY ASSEMBLY AREA</t>
        </is>
      </c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</row>
    <row r="354">
      <c r="A354" s="5" t="n">
        <v>416</v>
      </c>
      <c r="B354" s="6" t="n">
        <v>1</v>
      </c>
      <c r="C354" t="inlineStr">
        <is>
          <t>PASS-THRU REFRIGERATOR</t>
        </is>
      </c>
      <c r="D354" t="n">
        <v>120</v>
      </c>
      <c r="E354" t="n">
        <v>1</v>
      </c>
      <c r="F354" s="7" t="n">
        <v>4.8</v>
      </c>
      <c r="G354" s="8">
        <f>IF(E354&gt;1,(1.732*D354*F354)/1000,(D354*F354)/1000)</f>
        <v/>
      </c>
      <c r="S354" s="9" t="inlineStr">
        <is>
          <t>MOBILE</t>
        </is>
      </c>
    </row>
    <row r="355">
      <c r="A355" s="5" t="n">
        <v>417</v>
      </c>
      <c r="B355" s="6" t="n">
        <v>1</v>
      </c>
      <c r="C355" t="inlineStr">
        <is>
          <t>TRAY ASSEMBLY COUNTER WITH SINK</t>
        </is>
      </c>
      <c r="D355" t="n">
        <v>120</v>
      </c>
      <c r="E355" t="n">
        <v>1</v>
      </c>
      <c r="F355" s="7" t="n">
        <v>40</v>
      </c>
      <c r="G355" s="8">
        <f>IF(E355&gt;1,(1.732*D355*F355)/1000,(D355*F355)/1000)</f>
        <v/>
      </c>
      <c r="H355" t="inlineStr">
        <is>
          <t>1/2"</t>
        </is>
      </c>
      <c r="I355" t="inlineStr">
        <is>
          <t>1/2"</t>
        </is>
      </c>
      <c r="J355" t="n">
        <v>15</v>
      </c>
      <c r="K355" t="inlineStr">
        <is>
          <t>1-1/2"</t>
        </is>
      </c>
      <c r="S355" s="9" t="inlineStr">
        <is>
          <t>CUSTOM FABRICATION</t>
        </is>
      </c>
    </row>
    <row r="356">
      <c r="A356" s="5" t="n">
        <v>418</v>
      </c>
      <c r="B356" s="6" t="n">
        <v>1</v>
      </c>
      <c r="C356" t="inlineStr">
        <is>
          <t>DROP-IN HAND SINK</t>
        </is>
      </c>
      <c r="F356" s="7" t="n"/>
      <c r="G356" s="8" t="n"/>
      <c r="H356" t="inlineStr">
        <is>
          <t>1/2"</t>
        </is>
      </c>
      <c r="I356" t="inlineStr">
        <is>
          <t>1/2"</t>
        </is>
      </c>
      <c r="J356" t="n">
        <v>5</v>
      </c>
      <c r="L356" t="inlineStr">
        <is>
          <t>1-1/2"</t>
        </is>
      </c>
      <c r="S356" s="9" t="inlineStr">
        <is>
          <t>WITH SOAP &amp; TOWEL DISPENSER</t>
        </is>
      </c>
    </row>
    <row r="357">
      <c r="A357" s="5" t="n">
        <v>419</v>
      </c>
      <c r="B357" s="6" t="inlineStr">
        <is>
          <t>-</t>
        </is>
      </c>
      <c r="C357" t="inlineStr">
        <is>
          <t>SPARE NUMBER</t>
        </is>
      </c>
      <c r="F357" s="7" t="n"/>
      <c r="G357" s="8" t="n"/>
      <c r="S357" s="9" t="n"/>
    </row>
    <row r="358">
      <c r="A358" s="5" t="n">
        <v>420</v>
      </c>
      <c r="B358" s="6" t="inlineStr">
        <is>
          <t>-</t>
        </is>
      </c>
      <c r="C358" t="inlineStr">
        <is>
          <t>SPARE NUMBER</t>
        </is>
      </c>
      <c r="F358" s="7" t="n"/>
      <c r="G358" s="8" t="n"/>
      <c r="S358" s="9" t="n"/>
    </row>
    <row r="359">
      <c r="A359" s="5" t="n">
        <v>421</v>
      </c>
      <c r="B359" s="6" t="n">
        <v>1</v>
      </c>
      <c r="C359" t="inlineStr">
        <is>
          <t>TRASH CHUTE</t>
        </is>
      </c>
      <c r="F359" s="7" t="n"/>
      <c r="G359" s="8" t="n"/>
      <c r="S359" s="9" t="inlineStr">
        <is>
          <t>CUSTOM FABRICATION PART OF ITEM #417</t>
        </is>
      </c>
    </row>
    <row r="360">
      <c r="A360" s="5" t="n">
        <v>422</v>
      </c>
      <c r="B360" s="6" t="n">
        <v>1</v>
      </c>
      <c r="C360" t="inlineStr">
        <is>
          <t>TRASH RECEPTACLE</t>
        </is>
      </c>
      <c r="F360" s="7" t="n"/>
      <c r="G360" s="8" t="n"/>
      <c r="S360" s="9" t="inlineStr">
        <is>
          <t>SLIM JIM</t>
        </is>
      </c>
    </row>
    <row r="361">
      <c r="A361" s="5" t="n">
        <v>423</v>
      </c>
      <c r="B361" s="6" t="n">
        <v>1</v>
      </c>
      <c r="C361" t="inlineStr">
        <is>
          <t>INDUCTION BASE CHARGER</t>
        </is>
      </c>
      <c r="D361" t="n">
        <v>208</v>
      </c>
      <c r="E361" t="n">
        <v>1</v>
      </c>
      <c r="F361" s="7" t="n">
        <v>15.9</v>
      </c>
      <c r="G361" s="8">
        <f>IF(E361&gt;1,(1.732*D361*F361)/1000,(D361*F361)/1000)</f>
        <v/>
      </c>
      <c r="S361" s="9" t="n"/>
    </row>
    <row r="362">
      <c r="A362" s="5" t="n">
        <v>424</v>
      </c>
      <c r="B362" s="6" t="n">
        <v>1</v>
      </c>
      <c r="C362" t="inlineStr">
        <is>
          <t>DOUBLE OVERSHELF</t>
        </is>
      </c>
      <c r="F362" s="7" t="n"/>
      <c r="G362" s="8" t="n"/>
      <c r="S362" s="9" t="inlineStr">
        <is>
          <t>CUSTOM FABRICATION PART OF ITEM #417</t>
        </is>
      </c>
    </row>
    <row r="363">
      <c r="A363" s="5" t="n">
        <v>425</v>
      </c>
      <c r="B363" s="6" t="inlineStr">
        <is>
          <t>-</t>
        </is>
      </c>
      <c r="C363" t="inlineStr">
        <is>
          <t>SPARE NUMBER</t>
        </is>
      </c>
      <c r="F363" s="7" t="n"/>
      <c r="G363" s="8" t="n"/>
      <c r="S363" s="9" t="n"/>
    </row>
    <row r="364">
      <c r="A364" s="5" t="n">
        <v>426</v>
      </c>
      <c r="B364" s="6" t="n">
        <v>1</v>
      </c>
      <c r="C364" t="inlineStr">
        <is>
          <t>PREPARATION LABEL PRINTER</t>
        </is>
      </c>
      <c r="D364" t="n">
        <v>120</v>
      </c>
      <c r="E364" t="n">
        <v>1</v>
      </c>
      <c r="F364" s="7" t="n">
        <v>5</v>
      </c>
      <c r="G364" s="8">
        <f>IF(E364&gt;1,(1.732*D364*F364)/1000,(D364*F364)/1000)</f>
        <v/>
      </c>
      <c r="S364" s="9" t="inlineStr">
        <is>
          <t>BY OS&amp;E</t>
        </is>
      </c>
    </row>
    <row r="365">
      <c r="A365" s="5" t="n">
        <v>427</v>
      </c>
      <c r="B365" s="6" t="n">
        <v>1</v>
      </c>
      <c r="C365" t="inlineStr">
        <is>
          <t>UNDERCOUNTER REFRIGERATOR</t>
        </is>
      </c>
      <c r="D365" t="n">
        <v>120</v>
      </c>
      <c r="E365" t="n">
        <v>1</v>
      </c>
      <c r="F365" s="7" t="n">
        <v>8</v>
      </c>
      <c r="G365" s="8">
        <f>IF(E365&gt;1,(1.732*D365*F365)/1000,(D365*F365)/1000)</f>
        <v/>
      </c>
      <c r="K365" t="inlineStr">
        <is>
          <t>1"</t>
        </is>
      </c>
      <c r="S365" s="9" t="inlineStr">
        <is>
          <t>CUSTOM FABRICATION WITH DOORS AND NSF7 RAIL PART OF ITEM#417</t>
        </is>
      </c>
    </row>
    <row r="366">
      <c r="A366" s="5" t="n">
        <v>428</v>
      </c>
      <c r="B366" s="6" t="n">
        <v>1</v>
      </c>
      <c r="C366" t="inlineStr">
        <is>
          <t>RECCESSED CUTTING BOARD</t>
        </is>
      </c>
      <c r="F366" s="7" t="n"/>
      <c r="G366" s="8" t="n"/>
      <c r="S366" s="9" t="inlineStr">
        <is>
          <t>CUSTOM FABRICATION PART OF ITEM #417</t>
        </is>
      </c>
    </row>
    <row r="367">
      <c r="A367" s="5" t="n">
        <v>429</v>
      </c>
      <c r="B367" s="6" t="inlineStr">
        <is>
          <t>-</t>
        </is>
      </c>
      <c r="C367" t="inlineStr">
        <is>
          <t>SPARE NUMBER</t>
        </is>
      </c>
      <c r="F367" s="7" t="n"/>
      <c r="G367" s="8" t="n"/>
      <c r="S367" s="9" t="n"/>
    </row>
    <row r="368">
      <c r="A368" s="5" t="n">
        <v>430</v>
      </c>
      <c r="B368" s="6" t="inlineStr">
        <is>
          <t>-</t>
        </is>
      </c>
      <c r="C368" t="inlineStr">
        <is>
          <t>SPARE NUMBER</t>
        </is>
      </c>
      <c r="F368" s="7" t="n"/>
      <c r="G368" s="8" t="n"/>
      <c r="S368" s="9" t="n"/>
    </row>
    <row r="369">
      <c r="A369" s="5" t="n">
        <v>431</v>
      </c>
      <c r="B369" s="6" t="n">
        <v>1</v>
      </c>
      <c r="C369" t="inlineStr">
        <is>
          <t>MICROWAVE OVEN</t>
        </is>
      </c>
      <c r="D369" t="n">
        <v>120</v>
      </c>
      <c r="E369" t="n">
        <v>1</v>
      </c>
      <c r="F369" s="7" t="n">
        <v>9.6</v>
      </c>
      <c r="G369" s="8">
        <f>IF(E369&gt;1,(1.732*D369*F369)/1000,(D369*F369)/1000)</f>
        <v/>
      </c>
      <c r="S369" s="9" t="n"/>
    </row>
    <row r="370">
      <c r="A370" s="5" t="n">
        <v>432</v>
      </c>
      <c r="B370" s="6" t="n">
        <v>1</v>
      </c>
      <c r="C370" t="inlineStr">
        <is>
          <t>HOT FOOD WELL</t>
        </is>
      </c>
      <c r="D370" t="n">
        <v>208</v>
      </c>
      <c r="E370" t="n">
        <v>1</v>
      </c>
      <c r="F370" s="7" t="n">
        <v>17.9</v>
      </c>
      <c r="G370" s="8">
        <f>IF(E370&gt;1,(1.732*D370*F370)/1000,(D370*F370)/1000)</f>
        <v/>
      </c>
      <c r="H370" t="inlineStr">
        <is>
          <t>1/2"</t>
        </is>
      </c>
      <c r="K370" t="inlineStr">
        <is>
          <t>1"</t>
        </is>
      </c>
      <c r="S370" s="9" t="inlineStr">
        <is>
          <t>3 WELL AUTOFILL</t>
        </is>
      </c>
    </row>
    <row r="371">
      <c r="A371" s="5" t="n">
        <v>433</v>
      </c>
      <c r="B371" s="6" t="n">
        <v>1</v>
      </c>
      <c r="C371" t="inlineStr">
        <is>
          <t>FOOD WARMER</t>
        </is>
      </c>
      <c r="D371" t="n">
        <v>208</v>
      </c>
      <c r="E371" t="n">
        <v>1</v>
      </c>
      <c r="F371" s="7" t="n">
        <v>13.7</v>
      </c>
      <c r="G371" s="8">
        <f>IF(E371&gt;1,(1.732*D371*F371)/1000,(D371*F371)/1000)</f>
        <v/>
      </c>
      <c r="S371" s="9" t="n"/>
    </row>
    <row r="372">
      <c r="A372" s="5" t="n">
        <v>434</v>
      </c>
      <c r="B372" s="6" t="n">
        <v>1</v>
      </c>
      <c r="C372" t="inlineStr">
        <is>
          <t>RECCESSED CUTTING BOARD</t>
        </is>
      </c>
      <c r="F372" s="7" t="n"/>
      <c r="G372" s="8" t="n"/>
      <c r="S372" s="9" t="inlineStr">
        <is>
          <t>CUSTOM FABRICATION PART OF ITEM #417</t>
        </is>
      </c>
    </row>
    <row r="373">
      <c r="A373" s="5" t="n">
        <v>435</v>
      </c>
      <c r="B373" s="6" t="inlineStr">
        <is>
          <t>-</t>
        </is>
      </c>
      <c r="C373" t="inlineStr">
        <is>
          <t>SPARE NUMBER</t>
        </is>
      </c>
      <c r="F373" s="7" t="n"/>
      <c r="G373" s="8" t="n"/>
      <c r="S373" s="9" t="n"/>
    </row>
    <row r="374">
      <c r="A374" s="5" t="n">
        <v>436</v>
      </c>
      <c r="B374" s="6" t="n">
        <v>1</v>
      </c>
      <c r="C374" t="inlineStr">
        <is>
          <t>PREPARATION LABEL PRINTER</t>
        </is>
      </c>
      <c r="D374" t="n">
        <v>120</v>
      </c>
      <c r="E374" t="n">
        <v>1</v>
      </c>
      <c r="F374" s="7" t="n">
        <v>5</v>
      </c>
      <c r="G374" s="8">
        <f>IF(E374&gt;1,(1.732*D374*F374)/1000,(D374*F374)/1000)</f>
        <v/>
      </c>
      <c r="S374" s="9" t="inlineStr">
        <is>
          <t>BY OS&amp;E</t>
        </is>
      </c>
    </row>
    <row r="375">
      <c r="A375" s="5" t="n">
        <v>437</v>
      </c>
      <c r="B375" s="6" t="n">
        <v>1</v>
      </c>
      <c r="C375" t="inlineStr">
        <is>
          <t>TRAY MAKE-UP ROLLERS</t>
        </is>
      </c>
      <c r="F375" s="7" t="n"/>
      <c r="G375" s="8" t="n"/>
      <c r="K375" t="inlineStr">
        <is>
          <t>1"</t>
        </is>
      </c>
      <c r="S375" s="9" t="inlineStr">
        <is>
          <t>CUSTOM FABRICATION PART OF ITEM #417</t>
        </is>
      </c>
    </row>
    <row r="376">
      <c r="A376" s="5" t="n">
        <v>438</v>
      </c>
      <c r="B376" s="6" t="n">
        <v>1</v>
      </c>
      <c r="C376" t="inlineStr">
        <is>
          <t>TRAY STARTER</t>
        </is>
      </c>
      <c r="F376" s="7" t="n"/>
      <c r="G376" s="8" t="n"/>
      <c r="S376" s="9" t="inlineStr">
        <is>
          <t>CUSTOM FABRICATION PART OF ITEM #417</t>
        </is>
      </c>
    </row>
    <row r="377">
      <c r="A377" s="5" t="n">
        <v>439</v>
      </c>
      <c r="B377" s="6" t="inlineStr">
        <is>
          <t>-</t>
        </is>
      </c>
      <c r="C377" t="inlineStr">
        <is>
          <t>SPARE NUMBER</t>
        </is>
      </c>
      <c r="F377" s="7" t="n"/>
      <c r="G377" s="8" t="n"/>
      <c r="S377" s="9" t="n"/>
    </row>
    <row r="378">
      <c r="A378" s="5" t="n">
        <v>440</v>
      </c>
      <c r="B378" s="6" t="inlineStr">
        <is>
          <t>-</t>
        </is>
      </c>
      <c r="C378" t="inlineStr">
        <is>
          <t>SPARE NUMBER</t>
        </is>
      </c>
      <c r="F378" s="7" t="n"/>
      <c r="G378" s="8" t="n"/>
      <c r="S378" s="9" t="n"/>
    </row>
    <row r="379">
      <c r="A379" s="5" t="n">
        <v>441</v>
      </c>
      <c r="B379" s="6" t="n">
        <v>1</v>
      </c>
      <c r="C379" t="inlineStr">
        <is>
          <t>LOAD CENTER</t>
        </is>
      </c>
      <c r="D379" t="n">
        <v>208</v>
      </c>
      <c r="E379" t="n">
        <v>1</v>
      </c>
      <c r="F379" s="7" t="n">
        <v>150</v>
      </c>
      <c r="G379" s="8">
        <f>IF(E379&gt;1,(1.732*D379*F379)/1000,(D379*F379)/1000)</f>
        <v/>
      </c>
      <c r="S379" s="9" t="inlineStr">
        <is>
          <t>CUSTOM FABRICATION</t>
        </is>
      </c>
    </row>
    <row r="380">
      <c r="A380" s="5" t="n">
        <v>442</v>
      </c>
      <c r="B380" s="6" t="n">
        <v>1</v>
      </c>
      <c r="C380" t="inlineStr">
        <is>
          <t>PATIENT ROOM SCANNER</t>
        </is>
      </c>
      <c r="D380" t="n">
        <v>120</v>
      </c>
      <c r="E380" t="n">
        <v>1</v>
      </c>
      <c r="F380" s="7" t="n">
        <v>5</v>
      </c>
      <c r="G380" s="8">
        <f>IF(E380&gt;1,(1.732*D380*F380)/1000,(D380*F380)/1000)</f>
        <v/>
      </c>
      <c r="S380" s="9" t="inlineStr">
        <is>
          <t>BY OS&amp;E</t>
        </is>
      </c>
    </row>
    <row r="381">
      <c r="A381" s="5" t="n">
        <v>443</v>
      </c>
      <c r="B381" s="6" t="n">
        <v>1</v>
      </c>
      <c r="C381" t="inlineStr">
        <is>
          <t>MOBILE PLATE AND DISH DISPENSER</t>
        </is>
      </c>
      <c r="D381" t="n">
        <v>120</v>
      </c>
      <c r="E381" t="n">
        <v>1</v>
      </c>
      <c r="F381" s="7" t="n">
        <v>7.5</v>
      </c>
      <c r="G381" s="8">
        <f>IF(E381&gt;1,(1.732*D381*F381)/1000,(D381*F381)/1000)</f>
        <v/>
      </c>
      <c r="S381" s="9" t="inlineStr">
        <is>
          <t>MOBILE HEATED</t>
        </is>
      </c>
    </row>
    <row r="382">
      <c r="A382" s="5" t="n">
        <v>444</v>
      </c>
      <c r="B382" s="6" t="inlineStr">
        <is>
          <t>-</t>
        </is>
      </c>
      <c r="C382" t="inlineStr">
        <is>
          <t>SPARE NUMBER</t>
        </is>
      </c>
      <c r="F382" s="7" t="n"/>
      <c r="G382" s="8" t="n"/>
      <c r="S382" s="9" t="n"/>
    </row>
    <row r="383">
      <c r="A383" s="5" t="n">
        <v>445</v>
      </c>
      <c r="B383" s="6" t="inlineStr">
        <is>
          <t>-</t>
        </is>
      </c>
      <c r="C383" t="inlineStr">
        <is>
          <t>SPARE NUMBER</t>
        </is>
      </c>
      <c r="F383" s="7" t="n"/>
      <c r="G383" s="8" t="n"/>
      <c r="S383" s="9" t="n"/>
    </row>
    <row r="384">
      <c r="A384" s="5" t="n">
        <v>446</v>
      </c>
      <c r="B384" s="6" t="inlineStr">
        <is>
          <t>-</t>
        </is>
      </c>
      <c r="C384" t="inlineStr">
        <is>
          <t>SPARE NUMBER</t>
        </is>
      </c>
      <c r="F384" s="7" t="n"/>
      <c r="G384" s="8" t="n"/>
      <c r="S384" s="9" t="n"/>
    </row>
    <row r="385">
      <c r="A385" s="5" t="n">
        <v>447</v>
      </c>
      <c r="B385" s="6" t="n">
        <v>1</v>
      </c>
      <c r="C385" t="inlineStr">
        <is>
          <t>TRAY ASSEMBLY COUNTER WITH SINK</t>
        </is>
      </c>
      <c r="D385" t="n">
        <v>120</v>
      </c>
      <c r="E385" t="n">
        <v>1</v>
      </c>
      <c r="F385" s="7" t="n">
        <v>40</v>
      </c>
      <c r="G385" s="8">
        <f>IF(E385&gt;1,(1.732*D385*F385)/1000,(D385*F385)/1000)</f>
        <v/>
      </c>
      <c r="H385" t="inlineStr">
        <is>
          <t>1/2"</t>
        </is>
      </c>
      <c r="I385" t="inlineStr">
        <is>
          <t>1/2"</t>
        </is>
      </c>
      <c r="J385" t="n">
        <v>15</v>
      </c>
      <c r="K385" t="inlineStr">
        <is>
          <t>1-1/2"</t>
        </is>
      </c>
      <c r="S385" s="9" t="inlineStr">
        <is>
          <t>CUSTOM FABRICATION</t>
        </is>
      </c>
    </row>
    <row r="386">
      <c r="A386" s="5" t="n">
        <v>448</v>
      </c>
      <c r="B386" s="6" t="n">
        <v>1</v>
      </c>
      <c r="C386" t="inlineStr">
        <is>
          <t>DROP-IN HAND SINK</t>
        </is>
      </c>
      <c r="F386" s="7" t="n"/>
      <c r="G386" s="8" t="n"/>
      <c r="H386" t="inlineStr">
        <is>
          <t>1/2"</t>
        </is>
      </c>
      <c r="I386" t="inlineStr">
        <is>
          <t>1/2"</t>
        </is>
      </c>
      <c r="J386" t="n">
        <v>5</v>
      </c>
      <c r="L386" t="inlineStr">
        <is>
          <t>1-1/2"</t>
        </is>
      </c>
      <c r="S386" s="9" t="inlineStr">
        <is>
          <t>WITH SOAP &amp; TOWEL DISPENSER</t>
        </is>
      </c>
    </row>
    <row r="387">
      <c r="A387" s="5" t="n">
        <v>449</v>
      </c>
      <c r="B387" s="6" t="inlineStr">
        <is>
          <t>-</t>
        </is>
      </c>
      <c r="C387" t="inlineStr">
        <is>
          <t>SPARE NUMBER</t>
        </is>
      </c>
      <c r="F387" s="7" t="n"/>
      <c r="G387" s="8" t="n"/>
      <c r="S387" s="9" t="n"/>
    </row>
    <row r="388">
      <c r="A388" s="5" t="n">
        <v>450</v>
      </c>
      <c r="B388" s="6" t="inlineStr">
        <is>
          <t>-</t>
        </is>
      </c>
      <c r="C388" t="inlineStr">
        <is>
          <t>SPARE NUMBER</t>
        </is>
      </c>
      <c r="F388" s="7" t="n"/>
      <c r="G388" s="8" t="n"/>
      <c r="S388" s="9" t="n"/>
    </row>
    <row r="389">
      <c r="A389" s="5" t="n">
        <v>451</v>
      </c>
      <c r="B389" s="6" t="n">
        <v>1</v>
      </c>
      <c r="C389" t="inlineStr">
        <is>
          <t>TRASH CHUTE</t>
        </is>
      </c>
      <c r="F389" s="7" t="n"/>
      <c r="G389" s="8" t="n"/>
      <c r="S389" s="9" t="inlineStr">
        <is>
          <t>CUSTOM FABRICATION PART OF ITEM #447</t>
        </is>
      </c>
    </row>
    <row r="390">
      <c r="A390" s="5" t="n">
        <v>452</v>
      </c>
      <c r="B390" s="6" t="n">
        <v>1</v>
      </c>
      <c r="C390" t="inlineStr">
        <is>
          <t>TRASH RECEPTACLE</t>
        </is>
      </c>
      <c r="F390" s="7" t="n"/>
      <c r="G390" s="8" t="n"/>
      <c r="S390" s="9" t="inlineStr">
        <is>
          <t>SLIM JIM</t>
        </is>
      </c>
    </row>
    <row r="391">
      <c r="A391" s="5" t="n">
        <v>453</v>
      </c>
      <c r="B391" s="6" t="n">
        <v>1</v>
      </c>
      <c r="C391" t="inlineStr">
        <is>
          <t>INDUCTION BASE CHARGER</t>
        </is>
      </c>
      <c r="D391" t="n">
        <v>208</v>
      </c>
      <c r="E391" t="n">
        <v>1</v>
      </c>
      <c r="F391" s="7" t="n">
        <v>15.9</v>
      </c>
      <c r="G391" s="8">
        <f>IF(E391&gt;1,(1.732*D391*F391)/1000,(D391*F391)/1000)</f>
        <v/>
      </c>
      <c r="S391" s="9" t="n"/>
    </row>
    <row r="392">
      <c r="A392" s="5" t="n">
        <v>454</v>
      </c>
      <c r="B392" s="6" t="n">
        <v>1</v>
      </c>
      <c r="C392" t="inlineStr">
        <is>
          <t>DOUBLE OVERSHELF</t>
        </is>
      </c>
      <c r="F392" s="7" t="n"/>
      <c r="G392" s="8" t="n"/>
      <c r="S392" s="9" t="inlineStr">
        <is>
          <t>CUSTOM FABRICATION PART OF ITEM #447</t>
        </is>
      </c>
    </row>
    <row r="393">
      <c r="A393" s="5" t="n">
        <v>455</v>
      </c>
      <c r="B393" s="6" t="inlineStr">
        <is>
          <t>-</t>
        </is>
      </c>
      <c r="C393" t="inlineStr">
        <is>
          <t>SPARE NUMBER</t>
        </is>
      </c>
      <c r="F393" s="7" t="n"/>
      <c r="G393" s="8" t="n"/>
      <c r="S393" s="9" t="n"/>
    </row>
    <row r="394">
      <c r="A394" s="5" t="n">
        <v>456</v>
      </c>
      <c r="B394" s="6" t="n">
        <v>1</v>
      </c>
      <c r="C394" t="inlineStr">
        <is>
          <t>PREPARATION LABEL PRINTER</t>
        </is>
      </c>
      <c r="D394" t="n">
        <v>120</v>
      </c>
      <c r="E394" t="n">
        <v>1</v>
      </c>
      <c r="F394" s="7" t="n">
        <v>5</v>
      </c>
      <c r="G394" s="8">
        <f>IF(E394&gt;1,(1.732*D394*F394)/1000,(D394*F394)/1000)</f>
        <v/>
      </c>
      <c r="S394" s="9" t="inlineStr">
        <is>
          <t>BY OS&amp;E</t>
        </is>
      </c>
    </row>
    <row r="395">
      <c r="A395" s="5" t="n">
        <v>457</v>
      </c>
      <c r="B395" s="6" t="n">
        <v>1</v>
      </c>
      <c r="C395" t="inlineStr">
        <is>
          <t>UNDERCOUNTER REFRIGERATOR</t>
        </is>
      </c>
      <c r="D395" t="n">
        <v>120</v>
      </c>
      <c r="E395" t="n">
        <v>1</v>
      </c>
      <c r="F395" s="7" t="n">
        <v>8</v>
      </c>
      <c r="G395" s="8">
        <f>IF(E395&gt;1,(1.732*D395*F395)/1000,(D395*F395)/1000)</f>
        <v/>
      </c>
      <c r="K395" t="inlineStr">
        <is>
          <t>1"</t>
        </is>
      </c>
      <c r="S395" s="9" t="inlineStr">
        <is>
          <t>CUSTOM FABRICATION WITH DOORS AND NSF7 RAIL PART OF ITEM #447</t>
        </is>
      </c>
    </row>
    <row r="396">
      <c r="A396" s="5" t="n">
        <v>458</v>
      </c>
      <c r="B396" s="6" t="n">
        <v>1</v>
      </c>
      <c r="C396" t="inlineStr">
        <is>
          <t>RECCESSED CUTTING BOARD</t>
        </is>
      </c>
      <c r="F396" s="7" t="n"/>
      <c r="G396" s="8" t="n"/>
      <c r="S396" s="9" t="inlineStr">
        <is>
          <t>CUSTOM FABRICATION PART OF ITEM #447</t>
        </is>
      </c>
    </row>
    <row r="397">
      <c r="A397" s="5" t="n">
        <v>459</v>
      </c>
      <c r="B397" s="6" t="inlineStr">
        <is>
          <t>-</t>
        </is>
      </c>
      <c r="C397" t="inlineStr">
        <is>
          <t>SPARE NUMBER</t>
        </is>
      </c>
      <c r="F397" s="7" t="n"/>
      <c r="G397" s="8" t="n"/>
      <c r="S397" s="9" t="n"/>
    </row>
    <row r="398">
      <c r="A398" s="5" t="n">
        <v>460</v>
      </c>
      <c r="B398" s="6" t="inlineStr">
        <is>
          <t>-</t>
        </is>
      </c>
      <c r="C398" t="inlineStr">
        <is>
          <t>SPARE NUMBER</t>
        </is>
      </c>
      <c r="F398" s="7" t="n"/>
      <c r="G398" s="8" t="n"/>
      <c r="S398" s="9" t="n"/>
    </row>
    <row r="399">
      <c r="A399" s="5" t="n">
        <v>461</v>
      </c>
      <c r="B399" s="6" t="n">
        <v>1</v>
      </c>
      <c r="C399" t="inlineStr">
        <is>
          <t>MICROWAVE OVEN</t>
        </is>
      </c>
      <c r="D399" t="n">
        <v>120</v>
      </c>
      <c r="E399" t="n">
        <v>1</v>
      </c>
      <c r="F399" s="7" t="n">
        <v>9.6</v>
      </c>
      <c r="G399" s="8">
        <f>IF(E399&gt;1,(1.732*D399*F399)/1000,(D399*F399)/1000)</f>
        <v/>
      </c>
      <c r="S399" s="9" t="n"/>
    </row>
    <row r="400">
      <c r="A400" s="5" t="n">
        <v>462</v>
      </c>
      <c r="B400" s="6" t="n">
        <v>1</v>
      </c>
      <c r="C400" t="inlineStr">
        <is>
          <t>HOT FOOD WELL</t>
        </is>
      </c>
      <c r="D400" t="n">
        <v>208</v>
      </c>
      <c r="E400" t="n">
        <v>1</v>
      </c>
      <c r="F400" s="7" t="n">
        <v>17.9</v>
      </c>
      <c r="G400" s="8">
        <f>IF(E400&gt;1,(1.732*D400*F400)/1000,(D400*F400)/1000)</f>
        <v/>
      </c>
      <c r="H400" t="inlineStr">
        <is>
          <t>1/2"</t>
        </is>
      </c>
      <c r="K400" t="inlineStr">
        <is>
          <t>1"</t>
        </is>
      </c>
      <c r="S400" s="9" t="inlineStr">
        <is>
          <t>3 WELL AUTOFILL</t>
        </is>
      </c>
    </row>
    <row r="401">
      <c r="A401" s="5" t="n">
        <v>463</v>
      </c>
      <c r="B401" s="6" t="n">
        <v>1</v>
      </c>
      <c r="C401" t="inlineStr">
        <is>
          <t>FOOD WARMER</t>
        </is>
      </c>
      <c r="D401" t="n">
        <v>208</v>
      </c>
      <c r="E401" t="n">
        <v>1</v>
      </c>
      <c r="F401" s="7" t="n">
        <v>13.7</v>
      </c>
      <c r="G401" s="8">
        <f>IF(E401&gt;1,(1.732*D401*F401)/1000,(D401*F401)/1000)</f>
        <v/>
      </c>
      <c r="S401" s="9" t="n"/>
    </row>
    <row r="402">
      <c r="A402" s="5" t="n">
        <v>464</v>
      </c>
      <c r="B402" s="6" t="n">
        <v>1</v>
      </c>
      <c r="C402" t="inlineStr">
        <is>
          <t>RECCESSED CUTTING BOARD</t>
        </is>
      </c>
      <c r="F402" s="7" t="n"/>
      <c r="G402" s="8" t="n"/>
      <c r="S402" s="9" t="inlineStr">
        <is>
          <t>CUSTOM FABRICATION PART OF ITEM #447</t>
        </is>
      </c>
    </row>
    <row r="403">
      <c r="A403" s="5" t="n">
        <v>465</v>
      </c>
      <c r="B403" s="6" t="inlineStr">
        <is>
          <t>-</t>
        </is>
      </c>
      <c r="C403" t="inlineStr">
        <is>
          <t>SPARE NUMBER</t>
        </is>
      </c>
      <c r="F403" s="7" t="n"/>
      <c r="G403" s="8" t="n"/>
      <c r="S403" s="9" t="n"/>
    </row>
    <row r="404">
      <c r="A404" s="5" t="n">
        <v>466</v>
      </c>
      <c r="B404" s="6" t="n">
        <v>1</v>
      </c>
      <c r="C404" t="inlineStr">
        <is>
          <t>PREPARATION LABEL PRINTER</t>
        </is>
      </c>
      <c r="D404" t="n">
        <v>120</v>
      </c>
      <c r="E404" t="n">
        <v>1</v>
      </c>
      <c r="F404" s="7" t="n">
        <v>5</v>
      </c>
      <c r="G404" s="8">
        <f>IF(E404&gt;1,(1.732*D404*F404)/1000,(D404*F404)/1000)</f>
        <v/>
      </c>
      <c r="S404" s="9" t="inlineStr">
        <is>
          <t>BY OS&amp;E</t>
        </is>
      </c>
    </row>
    <row r="405">
      <c r="A405" s="5" t="n">
        <v>467</v>
      </c>
      <c r="B405" s="6" t="n">
        <v>1</v>
      </c>
      <c r="C405" t="inlineStr">
        <is>
          <t>TRAY MAKE-UP ROLLERS</t>
        </is>
      </c>
      <c r="F405" s="7" t="n"/>
      <c r="G405" s="8" t="n"/>
      <c r="K405" t="inlineStr">
        <is>
          <t>1"</t>
        </is>
      </c>
      <c r="S405" s="9" t="inlineStr">
        <is>
          <t>CUSTOM FABRICATION PART OF ITEM #447</t>
        </is>
      </c>
    </row>
    <row r="406">
      <c r="A406" s="5" t="n">
        <v>468</v>
      </c>
      <c r="B406" s="6" t="n">
        <v>1</v>
      </c>
      <c r="C406" t="inlineStr">
        <is>
          <t>TRAY STARTER</t>
        </is>
      </c>
      <c r="F406" s="7" t="n"/>
      <c r="G406" s="8" t="n"/>
      <c r="S406" s="9" t="inlineStr">
        <is>
          <t>CUSTOM FABRICATION PART OF ITEM #447</t>
        </is>
      </c>
    </row>
    <row r="407">
      <c r="A407" s="5" t="n">
        <v>469</v>
      </c>
      <c r="B407" s="6" t="inlineStr">
        <is>
          <t>-</t>
        </is>
      </c>
      <c r="C407" t="inlineStr">
        <is>
          <t>SPARE NUMBER</t>
        </is>
      </c>
      <c r="F407" s="7" t="n"/>
      <c r="G407" s="8" t="n"/>
      <c r="S407" s="9" t="n"/>
    </row>
    <row r="408">
      <c r="A408" s="5" t="n">
        <v>470</v>
      </c>
      <c r="B408" s="6" t="inlineStr">
        <is>
          <t>-</t>
        </is>
      </c>
      <c r="C408" t="inlineStr">
        <is>
          <t>SPARE NUMBER</t>
        </is>
      </c>
      <c r="F408" s="7" t="n"/>
      <c r="G408" s="8" t="n"/>
      <c r="S408" s="9" t="n"/>
    </row>
    <row r="409">
      <c r="A409" s="5" t="n">
        <v>471</v>
      </c>
      <c r="B409" s="6" t="n">
        <v>1</v>
      </c>
      <c r="C409" t="inlineStr">
        <is>
          <t>LOAD CENTER</t>
        </is>
      </c>
      <c r="D409" t="n">
        <v>208</v>
      </c>
      <c r="E409" t="n">
        <v>1</v>
      </c>
      <c r="F409" s="7" t="n">
        <v>150</v>
      </c>
      <c r="G409" s="8">
        <f>IF(E409&gt;1,(1.732*D409*F409)/1000,(D409*F409)/1000)</f>
        <v/>
      </c>
      <c r="S409" s="9" t="inlineStr">
        <is>
          <t>CUSTOM FABRICATION PART OF ITEM #447</t>
        </is>
      </c>
    </row>
    <row r="410">
      <c r="A410" s="5" t="n">
        <v>472</v>
      </c>
      <c r="B410" s="6" t="n">
        <v>1</v>
      </c>
      <c r="C410" t="inlineStr">
        <is>
          <t>PATIENT ROOM SCANNER</t>
        </is>
      </c>
      <c r="D410" t="n">
        <v>120</v>
      </c>
      <c r="E410" t="n">
        <v>1</v>
      </c>
      <c r="F410" s="7" t="n">
        <v>5</v>
      </c>
      <c r="G410" s="8">
        <f>IF(E410&gt;1,(1.732*D410*F410)/1000,(D410*F410)/1000)</f>
        <v/>
      </c>
      <c r="S410" s="9" t="inlineStr">
        <is>
          <t>BY OS&amp;E</t>
        </is>
      </c>
    </row>
    <row r="411">
      <c r="A411" s="5" t="n">
        <v>473</v>
      </c>
      <c r="B411" s="6" t="n">
        <v>1</v>
      </c>
      <c r="C411" t="inlineStr">
        <is>
          <t>MOBILE PLATE AND DISH DISPENSER</t>
        </is>
      </c>
      <c r="D411" t="n">
        <v>120</v>
      </c>
      <c r="E411" t="n">
        <v>1</v>
      </c>
      <c r="F411" s="7" t="n">
        <v>7.5</v>
      </c>
      <c r="G411" s="8">
        <f>IF(E411&gt;1,(1.732*D411*F411)/1000,(D411*F411)/1000)</f>
        <v/>
      </c>
      <c r="S411" s="9" t="inlineStr">
        <is>
          <t>MOBILE HEATED</t>
        </is>
      </c>
    </row>
    <row r="412">
      <c r="A412" s="5" t="n">
        <v>474</v>
      </c>
      <c r="B412" s="6" t="n">
        <v>10</v>
      </c>
      <c r="C412" t="inlineStr">
        <is>
          <t>MEAL TRAY DELIVERY CART</t>
        </is>
      </c>
      <c r="F412" s="7" t="n"/>
      <c r="G412" s="8" t="n"/>
      <c r="S412" s="9" t="inlineStr">
        <is>
          <t>MOBILE PASS-THRU</t>
        </is>
      </c>
    </row>
    <row r="413">
      <c r="A413" s="5" t="n">
        <v>475</v>
      </c>
      <c r="B413" s="6" t="inlineStr">
        <is>
          <t>-</t>
        </is>
      </c>
      <c r="C413" t="inlineStr">
        <is>
          <t>SPARE NUMBER</t>
        </is>
      </c>
      <c r="F413" s="7" t="n"/>
      <c r="G413" s="8" t="n"/>
      <c r="S413" s="9" t="n"/>
    </row>
    <row r="414">
      <c r="A414" s="5" t="n">
        <v>476</v>
      </c>
      <c r="B414" s="6" t="n">
        <v>1</v>
      </c>
      <c r="C414" t="inlineStr">
        <is>
          <t>AIR CURTAIN REFRIGERATOR</t>
        </is>
      </c>
      <c r="D414" t="n">
        <v>120</v>
      </c>
      <c r="E414" t="n">
        <v>1</v>
      </c>
      <c r="F414" s="7" t="n">
        <v>8.300000000000001</v>
      </c>
      <c r="G414" s="8">
        <f>IF(E414&gt;1,(1.732*D414*F414)/1000,(D414*F414)/1000)</f>
        <v/>
      </c>
      <c r="S414" s="9" t="inlineStr">
        <is>
          <t>MOBILE</t>
        </is>
      </c>
    </row>
    <row r="415">
      <c r="A415" s="5" t="n">
        <v>477</v>
      </c>
      <c r="B415" s="6" t="n">
        <v>1</v>
      </c>
      <c r="C415" t="inlineStr">
        <is>
          <t>REACH-IN FREEZER</t>
        </is>
      </c>
      <c r="D415" t="n">
        <v>120</v>
      </c>
      <c r="E415" t="n">
        <v>1</v>
      </c>
      <c r="F415" s="7" t="n">
        <v>6</v>
      </c>
      <c r="G415" s="8">
        <f>IF(E415&gt;1,(1.732*D415*F415)/1000,(D415*F415)/1000)</f>
        <v/>
      </c>
      <c r="S415" s="9" t="inlineStr">
        <is>
          <t>MOBILE</t>
        </is>
      </c>
    </row>
    <row r="416">
      <c r="A416" s="5" t="n">
        <v>478</v>
      </c>
      <c r="B416" s="6" t="n">
        <v>1</v>
      </c>
      <c r="C416" t="inlineStr">
        <is>
          <t>BEVERAGE COUNTER</t>
        </is>
      </c>
      <c r="D416" t="n">
        <v>120</v>
      </c>
      <c r="E416" t="n">
        <v>1</v>
      </c>
      <c r="F416" s="7" t="n">
        <v>20</v>
      </c>
      <c r="G416" s="8">
        <f>IF(E416&gt;1,(1.732*D416*F416)/1000,(D416*F416)/1000)</f>
        <v/>
      </c>
      <c r="S416" s="9" t="inlineStr">
        <is>
          <t>CUSTOM FABRICATION</t>
        </is>
      </c>
    </row>
    <row r="417">
      <c r="A417" s="5" t="n">
        <v>479</v>
      </c>
      <c r="B417" s="6" t="inlineStr">
        <is>
          <t>-</t>
        </is>
      </c>
      <c r="C417" t="inlineStr">
        <is>
          <t>SPARE NUMBER</t>
        </is>
      </c>
      <c r="F417" s="7" t="n"/>
      <c r="G417" s="8" t="n"/>
      <c r="S417" s="9" t="n"/>
    </row>
    <row r="418">
      <c r="A418" s="5" t="n">
        <v>480</v>
      </c>
      <c r="B418" s="6" t="inlineStr">
        <is>
          <t>-</t>
        </is>
      </c>
      <c r="C418" t="inlineStr">
        <is>
          <t>SPARE NUMBER</t>
        </is>
      </c>
      <c r="F418" s="7" t="n"/>
      <c r="G418" s="8" t="n"/>
      <c r="S418" s="9" t="n"/>
    </row>
    <row r="419">
      <c r="A419" s="5" t="n">
        <v>481</v>
      </c>
      <c r="B419" s="6" t="n">
        <v>3</v>
      </c>
      <c r="C419" t="inlineStr">
        <is>
          <t>GLASS RACK DISH DOLLY</t>
        </is>
      </c>
      <c r="F419" s="7" t="n"/>
      <c r="G419" s="8" t="n"/>
      <c r="S419" s="9" t="inlineStr">
        <is>
          <t>MOBILE</t>
        </is>
      </c>
    </row>
    <row r="420">
      <c r="A420" s="5" t="n">
        <v>482</v>
      </c>
      <c r="B420" s="6" t="n">
        <v>1</v>
      </c>
      <c r="C420" t="inlineStr">
        <is>
          <t>COFFEE BREWER</t>
        </is>
      </c>
      <c r="D420" t="n">
        <v>208</v>
      </c>
      <c r="E420" t="n">
        <v>1</v>
      </c>
      <c r="F420" s="7" t="n">
        <v>28.3</v>
      </c>
      <c r="G420" s="8">
        <f>IF(E420&gt;1,(1.732*D420*F420)/1000,(D420*F420)/1000)</f>
        <v/>
      </c>
      <c r="H420" t="inlineStr">
        <is>
          <t>1/4"</t>
        </is>
      </c>
      <c r="J420" t="n">
        <v>5</v>
      </c>
      <c r="S420" s="9" t="inlineStr">
        <is>
          <t>BY VENDOR</t>
        </is>
      </c>
    </row>
    <row r="421">
      <c r="A421" s="5" t="n">
        <v>483</v>
      </c>
      <c r="B421" s="6" t="n">
        <v>1</v>
      </c>
      <c r="C421" t="inlineStr">
        <is>
          <t>JUICE DISPENSER</t>
        </is>
      </c>
      <c r="D421" t="n">
        <v>120</v>
      </c>
      <c r="E421" t="n">
        <v>1</v>
      </c>
      <c r="F421" s="7" t="n">
        <v>6</v>
      </c>
      <c r="G421" s="8">
        <f>IF(E421&gt;1,(1.732*D421*F421)/1000,(D421*F421)/1000)</f>
        <v/>
      </c>
      <c r="H421" t="inlineStr">
        <is>
          <t>3/8"</t>
        </is>
      </c>
      <c r="S421" s="9" t="inlineStr">
        <is>
          <t>BY VENDOR</t>
        </is>
      </c>
    </row>
    <row r="422">
      <c r="A422" s="5" t="n">
        <v>484</v>
      </c>
      <c r="B422" s="6" t="n">
        <v>1</v>
      </c>
      <c r="C422" t="inlineStr">
        <is>
          <t>ICED TEA BREWER</t>
        </is>
      </c>
      <c r="D422" t="n">
        <v>120</v>
      </c>
      <c r="E422" t="n">
        <v>1</v>
      </c>
      <c r="F422" s="7" t="n">
        <v>14.4</v>
      </c>
      <c r="G422" s="8">
        <f>IF(E422&gt;1,(1.732*D422*F422)/1000,(D422*F422)/1000)</f>
        <v/>
      </c>
      <c r="H422" t="inlineStr">
        <is>
          <t>1/4"</t>
        </is>
      </c>
      <c r="J422" t="n">
        <v>5</v>
      </c>
      <c r="S422" s="9" t="inlineStr">
        <is>
          <t>BY VENDOR</t>
        </is>
      </c>
    </row>
    <row r="423">
      <c r="A423" s="5" t="n">
        <v>485</v>
      </c>
      <c r="B423" s="6" t="inlineStr">
        <is>
          <t>-</t>
        </is>
      </c>
      <c r="C423" t="inlineStr">
        <is>
          <t>SPARE NUMBER</t>
        </is>
      </c>
      <c r="F423" s="7" t="n"/>
      <c r="G423" s="8" t="n"/>
      <c r="S423" s="9" t="n"/>
    </row>
    <row r="424">
      <c r="A424" s="5" t="n">
        <v>486</v>
      </c>
      <c r="B424" s="6" t="n">
        <v>1</v>
      </c>
      <c r="C424" t="inlineStr">
        <is>
          <t>SODA AND ICE DISPENSER</t>
        </is>
      </c>
      <c r="D424" t="n">
        <v>120</v>
      </c>
      <c r="E424" t="n">
        <v>1</v>
      </c>
      <c r="F424" s="7" t="n">
        <v>20</v>
      </c>
      <c r="G424" s="8">
        <f>IF(E424&gt;1,(1.732*D424*F424)/1000,(D424*F424)/1000)</f>
        <v/>
      </c>
      <c r="K424" t="inlineStr">
        <is>
          <t>3/4"</t>
        </is>
      </c>
      <c r="S424" s="9" t="inlineStr">
        <is>
          <t>BY VENDOR</t>
        </is>
      </c>
    </row>
    <row r="425">
      <c r="A425" s="5" t="n">
        <v>487</v>
      </c>
      <c r="B425" s="6" t="n">
        <v>1</v>
      </c>
      <c r="C425" t="inlineStr">
        <is>
          <t>ICE MACHINE</t>
        </is>
      </c>
      <c r="D425" t="n">
        <v>120</v>
      </c>
      <c r="E425" t="n">
        <v>1</v>
      </c>
      <c r="F425" s="7" t="n">
        <v>15.2</v>
      </c>
      <c r="G425" s="8">
        <f>IF(E425&gt;1,(1.732*D425*F425)/1000,(D425*F425)/1000)</f>
        <v/>
      </c>
      <c r="H425" t="inlineStr">
        <is>
          <t>3/8"</t>
        </is>
      </c>
      <c r="K425" t="inlineStr">
        <is>
          <t>3/4"</t>
        </is>
      </c>
      <c r="P425" t="n">
        <v>7900</v>
      </c>
      <c r="S425" s="9" t="inlineStr">
        <is>
          <t>500LBS. AIR-COOLED</t>
        </is>
      </c>
    </row>
    <row r="426">
      <c r="A426" s="5" t="n">
        <v>488</v>
      </c>
      <c r="B426" s="6" t="n">
        <v>1</v>
      </c>
      <c r="C426" t="inlineStr">
        <is>
          <t>WATER FILTRATION SYSTEM</t>
        </is>
      </c>
      <c r="F426" s="7" t="n"/>
      <c r="G426" s="8" t="n"/>
      <c r="H426" t="inlineStr">
        <is>
          <t>3/8"</t>
        </is>
      </c>
      <c r="K426" t="inlineStr">
        <is>
          <t>1/2"</t>
        </is>
      </c>
      <c r="S426" s="9" t="inlineStr">
        <is>
          <t>FOR ITEM #487</t>
        </is>
      </c>
    </row>
    <row r="427">
      <c r="A427" s="5" t="n">
        <v>489</v>
      </c>
      <c r="B427" s="6" t="inlineStr">
        <is>
          <t>-</t>
        </is>
      </c>
      <c r="C427" t="inlineStr">
        <is>
          <t>SPARE NUMBER</t>
        </is>
      </c>
      <c r="F427" s="7" t="n"/>
      <c r="G427" s="8" t="n"/>
      <c r="S427" s="9" t="n"/>
    </row>
    <row r="428">
      <c r="A428" s="5" t="n">
        <v>490</v>
      </c>
      <c r="B428" s="6" t="inlineStr">
        <is>
          <t>-</t>
        </is>
      </c>
      <c r="C428" t="inlineStr">
        <is>
          <t>SPARE NUMBER</t>
        </is>
      </c>
      <c r="F428" s="7" t="n"/>
      <c r="G428" s="8" t="n"/>
      <c r="S428" s="9" t="n"/>
    </row>
    <row r="429">
      <c r="A429" s="5" t="n">
        <v>491</v>
      </c>
      <c r="B429" s="6" t="n">
        <v>1</v>
      </c>
      <c r="C429" t="inlineStr">
        <is>
          <t>AIR CURTAIN REFRIGERATOR</t>
        </is>
      </c>
      <c r="D429" t="n">
        <v>120</v>
      </c>
      <c r="E429" t="n">
        <v>1</v>
      </c>
      <c r="F429" s="7" t="n">
        <v>8.300000000000001</v>
      </c>
      <c r="G429" s="8">
        <f>IF(E429&gt;1,(1.732*D429*F429)/1000,(D429*F429)/1000)</f>
        <v/>
      </c>
      <c r="S429" s="9" t="inlineStr">
        <is>
          <t>MOBILE</t>
        </is>
      </c>
    </row>
    <row r="430">
      <c r="A430" s="5" t="n">
        <v>492</v>
      </c>
      <c r="B430" s="6" t="n">
        <v>1</v>
      </c>
      <c r="C430" t="inlineStr">
        <is>
          <t>REACH-IN FREEZER</t>
        </is>
      </c>
      <c r="D430" t="n">
        <v>120</v>
      </c>
      <c r="E430" t="n">
        <v>1</v>
      </c>
      <c r="F430" s="7" t="n">
        <v>6</v>
      </c>
      <c r="G430" s="8">
        <f>IF(E430&gt;1,(1.732*D430*F430)/1000,(D430*F430)/1000)</f>
        <v/>
      </c>
      <c r="S430" s="9" t="inlineStr">
        <is>
          <t>MOBILE</t>
        </is>
      </c>
    </row>
    <row r="431">
      <c r="A431" s="5" t="n">
        <v>493</v>
      </c>
      <c r="B431" s="6" t="n">
        <v>1</v>
      </c>
      <c r="C431" t="inlineStr">
        <is>
          <t>HAND SINK</t>
        </is>
      </c>
      <c r="F431" s="7" t="n"/>
      <c r="G431" s="8" t="n"/>
      <c r="H431" t="inlineStr">
        <is>
          <t>1/2"</t>
        </is>
      </c>
      <c r="I431" t="inlineStr">
        <is>
          <t>1/2"</t>
        </is>
      </c>
      <c r="J431" t="n">
        <v>5</v>
      </c>
      <c r="L431" t="inlineStr">
        <is>
          <t>1-1/2"</t>
        </is>
      </c>
      <c r="S431" s="9" t="inlineStr">
        <is>
          <t>WITH VENDOR PROVIDED SOAP &amp; TOWEL DISPENSER</t>
        </is>
      </c>
    </row>
    <row r="432">
      <c r="A432" s="5" t="n">
        <v>494</v>
      </c>
      <c r="B432" s="6" t="n">
        <v>1</v>
      </c>
      <c r="C432" t="inlineStr">
        <is>
          <t>TRASH RECEPTACLE</t>
        </is>
      </c>
      <c r="F432" s="7" t="n"/>
      <c r="G432" s="8" t="n"/>
      <c r="S432" s="9" t="inlineStr">
        <is>
          <t>SLIM JIM</t>
        </is>
      </c>
    </row>
    <row r="433">
      <c r="A433" s="5" t="n">
        <v>495</v>
      </c>
      <c r="B433" s="6" t="inlineStr">
        <is>
          <t>-</t>
        </is>
      </c>
      <c r="C433" t="inlineStr">
        <is>
          <t>SPARE NUMBER</t>
        </is>
      </c>
      <c r="F433" s="7" t="n"/>
      <c r="G433" s="8" t="n"/>
      <c r="S433" s="9" t="n"/>
    </row>
    <row r="434">
      <c r="A434" s="5" t="n">
        <v>496</v>
      </c>
      <c r="B434" s="6" t="n">
        <v>1</v>
      </c>
      <c r="C434" t="inlineStr">
        <is>
          <t>DOME AND BASE STORAGE RACK</t>
        </is>
      </c>
      <c r="F434" s="7" t="n"/>
      <c r="G434" s="8" t="n"/>
      <c r="S434" s="9" t="inlineStr">
        <is>
          <t>MOBILE</t>
        </is>
      </c>
    </row>
    <row r="435">
      <c r="A435" s="5" t="n">
        <v>497</v>
      </c>
      <c r="B435" s="6" t="n">
        <v>1</v>
      </c>
      <c r="C435" t="inlineStr">
        <is>
          <t>AIR CURTAIN</t>
        </is>
      </c>
      <c r="D435" t="n">
        <v>120</v>
      </c>
      <c r="E435" t="n">
        <v>1</v>
      </c>
      <c r="F435" s="7" t="n">
        <v>11.4</v>
      </c>
      <c r="G435" s="8">
        <f>IF(E435&gt;1,(1.732*D435*F435)/1000,(D435*F435)/1000)</f>
        <v/>
      </c>
      <c r="S435" s="9" t="inlineStr">
        <is>
          <t>WALL MOUNTED WITH UV HEPAC AND IONIZER</t>
        </is>
      </c>
    </row>
    <row r="436">
      <c r="A436" s="5" t="n">
        <v>498</v>
      </c>
      <c r="B436" s="6" t="inlineStr">
        <is>
          <t>-</t>
        </is>
      </c>
      <c r="C436" t="inlineStr">
        <is>
          <t>SPARE NUMBER</t>
        </is>
      </c>
      <c r="F436" s="7" t="n"/>
      <c r="G436" s="8" t="n"/>
      <c r="S436" s="9" t="n"/>
    </row>
    <row r="437">
      <c r="A437" s="5" t="n">
        <v>499</v>
      </c>
      <c r="B437" s="6" t="inlineStr">
        <is>
          <t>-</t>
        </is>
      </c>
      <c r="C437" t="inlineStr">
        <is>
          <t>SPARE NUMBER</t>
        </is>
      </c>
      <c r="F437" s="7" t="n"/>
      <c r="G437" s="8" t="n"/>
      <c r="S437" s="9" t="n"/>
    </row>
    <row r="438">
      <c r="A438" s="5" t="n">
        <v>500</v>
      </c>
      <c r="B438" s="6" t="inlineStr">
        <is>
          <t>-</t>
        </is>
      </c>
      <c r="C438" t="inlineStr">
        <is>
          <t>SPARE NUMBER</t>
        </is>
      </c>
      <c r="F438" s="7" t="n"/>
      <c r="G438" s="8" t="n"/>
      <c r="S438" s="9" t="n"/>
    </row>
    <row r="439">
      <c r="A439" s="3" t="inlineStr">
        <is>
          <t>JANITOR AREA</t>
        </is>
      </c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</row>
    <row r="440">
      <c r="A440" s="5" t="n">
        <v>501</v>
      </c>
      <c r="B440" s="6" t="n">
        <v>4</v>
      </c>
      <c r="C440" t="inlineStr">
        <is>
          <t>DETERGENT STORAGE SHELVING</t>
        </is>
      </c>
      <c r="F440" s="7" t="n"/>
      <c r="G440" s="8" t="n"/>
      <c r="S440" s="9" t="inlineStr">
        <is>
          <t>FIXED FIVE TIER</t>
        </is>
      </c>
    </row>
    <row r="441">
      <c r="A441" s="5" t="n">
        <v>502</v>
      </c>
      <c r="B441" s="6" t="n">
        <v>1</v>
      </c>
      <c r="C441" t="inlineStr">
        <is>
          <t>MOP RACK</t>
        </is>
      </c>
      <c r="F441" s="7" t="n"/>
      <c r="G441" s="8" t="n"/>
      <c r="S441" s="9" t="inlineStr">
        <is>
          <t>BY GENERAL CONTRACTOR</t>
        </is>
      </c>
    </row>
    <row r="442">
      <c r="A442" s="5" t="n">
        <v>503</v>
      </c>
      <c r="B442" s="6" t="n">
        <v>1</v>
      </c>
      <c r="C442" t="inlineStr">
        <is>
          <t>MOP SINK</t>
        </is>
      </c>
      <c r="F442" s="7" t="n"/>
      <c r="G442" s="8" t="n"/>
      <c r="L442" t="inlineStr">
        <is>
          <t>2"</t>
        </is>
      </c>
      <c r="S442" s="9" t="inlineStr">
        <is>
          <t>BY GENERAL CONTRACTOR</t>
        </is>
      </c>
    </row>
    <row r="443">
      <c r="A443" s="5" t="n">
        <v>504</v>
      </c>
      <c r="B443" s="6" t="n">
        <v>1</v>
      </c>
      <c r="C443" t="inlineStr">
        <is>
          <t>HOSE BIBB</t>
        </is>
      </c>
      <c r="F443" s="7" t="n"/>
      <c r="G443" s="8" t="n"/>
      <c r="H443" t="inlineStr">
        <is>
          <t>1/2"</t>
        </is>
      </c>
      <c r="I443" t="inlineStr">
        <is>
          <t>1/2"</t>
        </is>
      </c>
      <c r="S443" s="9" t="inlineStr">
        <is>
          <t>BY GENERAL CONTRACTOR</t>
        </is>
      </c>
    </row>
    <row r="444">
      <c r="A444" s="5" t="n">
        <v>505</v>
      </c>
      <c r="B444" s="6" t="inlineStr">
        <is>
          <t>-</t>
        </is>
      </c>
      <c r="C444" t="inlineStr">
        <is>
          <t>SPARE NUMBER</t>
        </is>
      </c>
      <c r="F444" s="7" t="n"/>
      <c r="G444" s="8" t="n"/>
      <c r="S444" s="9" t="n"/>
    </row>
    <row r="445">
      <c r="A445" s="5" t="n">
        <v>506</v>
      </c>
      <c r="B445" s="6" t="n">
        <v>1</v>
      </c>
      <c r="C445" t="inlineStr">
        <is>
          <t>WALL SHELF</t>
        </is>
      </c>
      <c r="F445" s="7" t="n"/>
      <c r="G445" s="8" t="n"/>
      <c r="S445" s="9" t="inlineStr">
        <is>
          <t>CUSTOM FABRICATION</t>
        </is>
      </c>
    </row>
    <row r="446">
      <c r="A446" s="5" t="n">
        <v>507</v>
      </c>
      <c r="B446" s="6" t="n">
        <v>1</v>
      </c>
      <c r="C446" t="inlineStr">
        <is>
          <t>AIR CURTAIN</t>
        </is>
      </c>
      <c r="D446" t="n">
        <v>120</v>
      </c>
      <c r="E446" t="n">
        <v>1</v>
      </c>
      <c r="F446" s="7" t="n">
        <v>11.4</v>
      </c>
      <c r="G446" s="8">
        <f>IF(E446&gt;1,(1.732*D446*F446)/1000,(D446*F446)/1000)</f>
        <v/>
      </c>
      <c r="S446" s="9" t="inlineStr">
        <is>
          <t>WALL MOUNTED WITH UV HEPAC AND IONIZER</t>
        </is>
      </c>
    </row>
    <row r="447">
      <c r="A447" s="5" t="n">
        <v>508</v>
      </c>
      <c r="B447" s="6" t="inlineStr">
        <is>
          <t>-</t>
        </is>
      </c>
      <c r="C447" t="inlineStr">
        <is>
          <t>SPARE NUMBER</t>
        </is>
      </c>
      <c r="F447" s="7" t="n"/>
      <c r="G447" s="8" t="n"/>
      <c r="S447" s="9" t="n"/>
    </row>
    <row r="448">
      <c r="A448" s="5" t="n">
        <v>509</v>
      </c>
      <c r="B448" s="6" t="inlineStr">
        <is>
          <t>-</t>
        </is>
      </c>
      <c r="C448" t="inlineStr">
        <is>
          <t>SPARE NUMBER</t>
        </is>
      </c>
      <c r="F448" s="7" t="n"/>
      <c r="G448" s="8" t="n"/>
      <c r="S448" s="9" t="n"/>
    </row>
    <row r="449">
      <c r="A449" s="5" t="n">
        <v>510</v>
      </c>
      <c r="B449" s="6" t="inlineStr">
        <is>
          <t>-</t>
        </is>
      </c>
      <c r="C449" t="inlineStr">
        <is>
          <t>SPARE NUMBER</t>
        </is>
      </c>
      <c r="F449" s="7" t="n"/>
      <c r="G449" s="8" t="n"/>
      <c r="S449" s="9" t="n"/>
    </row>
    <row r="450">
      <c r="A450" s="3" t="inlineStr">
        <is>
          <t>SOILED WARE WASHING AREA</t>
        </is>
      </c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</row>
    <row r="451">
      <c r="A451" s="5" t="n">
        <v>511</v>
      </c>
      <c r="B451" s="6" t="n">
        <v>1</v>
      </c>
      <c r="C451" t="inlineStr">
        <is>
          <t>TRASH COOLER</t>
        </is>
      </c>
      <c r="D451" t="n">
        <v>120</v>
      </c>
      <c r="E451" t="n">
        <v>1</v>
      </c>
      <c r="F451" s="7" t="n">
        <v>20</v>
      </c>
      <c r="G451" s="8">
        <f>IF(E451&gt;1,(1.732*D451*F451)/1000,(D451*F451)/1000)</f>
        <v/>
      </c>
      <c r="S451" s="9" t="n"/>
    </row>
    <row r="452">
      <c r="A452" s="5" t="n">
        <v>512</v>
      </c>
      <c r="B452" s="6" t="n">
        <v>1</v>
      </c>
      <c r="C452" t="inlineStr">
        <is>
          <t>FLOOR TROUGH &amp; GRATE</t>
        </is>
      </c>
      <c r="F452" s="7" t="n"/>
      <c r="G452" s="8" t="n"/>
      <c r="L452" t="inlineStr">
        <is>
          <t>2"</t>
        </is>
      </c>
      <c r="S452" s="9" t="inlineStr">
        <is>
          <t>CUSTOM FABRICATION</t>
        </is>
      </c>
    </row>
    <row r="453">
      <c r="A453" s="5" t="n">
        <v>513</v>
      </c>
      <c r="B453" s="6" t="n">
        <v>1</v>
      </c>
      <c r="C453" t="inlineStr">
        <is>
          <t>EVAPORATOR COIL</t>
        </is>
      </c>
      <c r="D453" t="n">
        <v>120</v>
      </c>
      <c r="E453" t="n">
        <v>1</v>
      </c>
      <c r="F453" s="7" t="n">
        <v>1.8</v>
      </c>
      <c r="G453" s="8">
        <f>IF(E453&gt;1,(1.732*D453*F453)/1000,(D453*F453)/1000)</f>
        <v/>
      </c>
      <c r="K453" t="inlineStr">
        <is>
          <t>3/4"</t>
        </is>
      </c>
      <c r="S453" s="9" t="inlineStr">
        <is>
          <t>ON EMERGENCY POWER</t>
        </is>
      </c>
    </row>
    <row r="454">
      <c r="A454" s="5" t="n">
        <v>514</v>
      </c>
      <c r="B454" s="6" t="n">
        <v>2</v>
      </c>
      <c r="C454" t="inlineStr">
        <is>
          <t>TRASH TRUCK</t>
        </is>
      </c>
      <c r="F454" s="7" t="n"/>
      <c r="G454" s="8" t="n"/>
      <c r="S454" s="9" t="inlineStr">
        <is>
          <t>MOBILE</t>
        </is>
      </c>
    </row>
    <row r="455">
      <c r="A455" s="5" t="n">
        <v>515</v>
      </c>
      <c r="B455" s="6" t="inlineStr">
        <is>
          <t>-</t>
        </is>
      </c>
      <c r="C455" t="inlineStr">
        <is>
          <t>SPARE NUMBER</t>
        </is>
      </c>
      <c r="F455" s="7" t="n"/>
      <c r="G455" s="8" t="n"/>
      <c r="S455" s="9" t="n"/>
    </row>
    <row r="456">
      <c r="A456" s="5" t="n">
        <v>516</v>
      </c>
      <c r="B456" s="6" t="n">
        <v>11</v>
      </c>
      <c r="C456" t="inlineStr">
        <is>
          <t>SOILED TRAY RETRIEVAL CART</t>
        </is>
      </c>
      <c r="F456" s="7" t="n"/>
      <c r="G456" s="8" t="n"/>
      <c r="S456" s="9" t="inlineStr">
        <is>
          <t>MOBILE</t>
        </is>
      </c>
    </row>
    <row r="457">
      <c r="A457" s="5" t="n">
        <v>517</v>
      </c>
      <c r="B457" s="6" t="n">
        <v>1</v>
      </c>
      <c r="C457" t="inlineStr">
        <is>
          <t>SOILED DISH TABLE WITH TROUGH AND BRIDGE</t>
        </is>
      </c>
      <c r="F457" s="7" t="n"/>
      <c r="G457" s="8" t="n"/>
      <c r="S457" s="9" t="inlineStr">
        <is>
          <t>CUSTOM FABRICATION</t>
        </is>
      </c>
    </row>
    <row r="458">
      <c r="A458" s="5" t="n">
        <v>518</v>
      </c>
      <c r="B458" s="6" t="n">
        <v>1</v>
      </c>
      <c r="C458" t="inlineStr">
        <is>
          <t>DOUBLE SIDED GLASS RACK SHELF</t>
        </is>
      </c>
      <c r="F458" s="7" t="n"/>
      <c r="G458" s="8" t="n"/>
      <c r="S458" s="9" t="inlineStr">
        <is>
          <t>CUSTOM FABRICATION PART OF ITEM #517</t>
        </is>
      </c>
    </row>
    <row r="459">
      <c r="A459" s="5" t="n">
        <v>519</v>
      </c>
      <c r="B459" s="6" t="inlineStr">
        <is>
          <t>-</t>
        </is>
      </c>
      <c r="C459" t="inlineStr">
        <is>
          <t>SPARE NUMBER</t>
        </is>
      </c>
      <c r="F459" s="7" t="n"/>
      <c r="G459" s="8" t="n"/>
      <c r="S459" s="9" t="n"/>
    </row>
    <row r="460">
      <c r="A460" s="5" t="n">
        <v>520</v>
      </c>
      <c r="B460" s="6" t="inlineStr">
        <is>
          <t>-</t>
        </is>
      </c>
      <c r="C460" t="inlineStr">
        <is>
          <t>SPARE NUMBER</t>
        </is>
      </c>
      <c r="F460" s="7" t="n"/>
      <c r="G460" s="8" t="n"/>
      <c r="S460" s="9" t="n"/>
    </row>
    <row r="461">
      <c r="A461" s="5" t="n">
        <v>521</v>
      </c>
      <c r="B461" s="6" t="n">
        <v>1</v>
      </c>
      <c r="C461" t="inlineStr">
        <is>
          <t>UTENSIL CHUTE</t>
        </is>
      </c>
      <c r="F461" s="7" t="n"/>
      <c r="G461" s="8" t="n"/>
      <c r="S461" s="9" t="inlineStr">
        <is>
          <t>CUSTOM FABRICATION</t>
        </is>
      </c>
    </row>
    <row r="462">
      <c r="A462" s="5" t="n">
        <v>522</v>
      </c>
      <c r="B462" s="6" t="n">
        <v>1</v>
      </c>
      <c r="C462" t="inlineStr">
        <is>
          <t>SILVER SOAK SINK</t>
        </is>
      </c>
      <c r="F462" s="7" t="n"/>
      <c r="G462" s="8" t="n"/>
      <c r="S462" s="9" t="inlineStr">
        <is>
          <t>MOBILE</t>
        </is>
      </c>
    </row>
    <row r="463">
      <c r="A463" s="5" t="n">
        <v>523</v>
      </c>
      <c r="B463" s="6" t="n">
        <v>1</v>
      </c>
      <c r="C463" t="inlineStr">
        <is>
          <t>TRASH RECEPTACLE</t>
        </is>
      </c>
      <c r="F463" s="7" t="n"/>
      <c r="G463" s="8" t="n"/>
      <c r="S463" s="9" t="inlineStr">
        <is>
          <t>WITH LID AND DOLLY</t>
        </is>
      </c>
    </row>
    <row r="464">
      <c r="A464" s="5" t="n">
        <v>524</v>
      </c>
      <c r="B464" s="6" t="n">
        <v>1</v>
      </c>
      <c r="C464" t="inlineStr">
        <is>
          <t>FOOD WASTE COLLECTOR</t>
        </is>
      </c>
      <c r="D464" t="n">
        <v>208</v>
      </c>
      <c r="E464" t="n">
        <v>3</v>
      </c>
      <c r="F464" s="7" t="n">
        <v>3.2</v>
      </c>
      <c r="G464" s="8">
        <f>IF(E464&gt;1,(1.732*D464*F464)/1000,(D464*F464)/1000)</f>
        <v/>
      </c>
      <c r="H464" t="inlineStr">
        <is>
          <t>1/2"</t>
        </is>
      </c>
      <c r="I464" t="inlineStr">
        <is>
          <t>1/2"</t>
        </is>
      </c>
      <c r="J464" t="n">
        <v>15</v>
      </c>
      <c r="L464" t="inlineStr">
        <is>
          <t>1/2"</t>
        </is>
      </c>
      <c r="S464" s="9" t="inlineStr">
        <is>
          <t>WITH COVER</t>
        </is>
      </c>
    </row>
    <row r="465">
      <c r="A465" s="5" t="n">
        <v>525</v>
      </c>
      <c r="B465" s="6" t="inlineStr">
        <is>
          <t>-</t>
        </is>
      </c>
      <c r="C465" t="inlineStr">
        <is>
          <t>SPARE NUMBER</t>
        </is>
      </c>
      <c r="F465" s="7" t="n"/>
      <c r="G465" s="8" t="n"/>
      <c r="S465" s="9" t="n"/>
    </row>
    <row r="466">
      <c r="A466" s="5" t="n">
        <v>526</v>
      </c>
      <c r="B466" s="6" t="n">
        <v>1</v>
      </c>
      <c r="C466" t="inlineStr">
        <is>
          <t>GLASS RACK SHELF</t>
        </is>
      </c>
      <c r="F466" s="7" t="n"/>
      <c r="G466" s="8" t="n"/>
      <c r="S466" s="9" t="inlineStr">
        <is>
          <t>CUSTOM FABRICATION</t>
        </is>
      </c>
    </row>
    <row r="467">
      <c r="A467" s="5" t="n">
        <v>527</v>
      </c>
      <c r="B467" s="6" t="n">
        <v>1</v>
      </c>
      <c r="C467" t="inlineStr">
        <is>
          <t>DISH MACHINE</t>
        </is>
      </c>
      <c r="D467" t="n">
        <v>480</v>
      </c>
      <c r="E467" t="n">
        <v>3</v>
      </c>
      <c r="F467" s="7" t="n">
        <v>62</v>
      </c>
      <c r="G467" s="8">
        <f>IF(E467&gt;1,(1.732*D467*F467)/1000,(D467*F467)/1000)</f>
        <v/>
      </c>
      <c r="H467" t="inlineStr">
        <is>
          <t>(2)1/2"</t>
        </is>
      </c>
      <c r="I467" t="inlineStr">
        <is>
          <t>1/2"</t>
        </is>
      </c>
      <c r="J467" t="n">
        <v>100</v>
      </c>
      <c r="K467" t="inlineStr">
        <is>
          <t>1-1/2"</t>
        </is>
      </c>
      <c r="P467" t="n">
        <v>7200</v>
      </c>
      <c r="S467" s="9" t="inlineStr">
        <is>
          <t>180°F RINSE VENTLESS</t>
        </is>
      </c>
    </row>
    <row r="468">
      <c r="A468" s="5" t="n">
        <v>528</v>
      </c>
      <c r="B468" s="6" t="n">
        <v>1</v>
      </c>
      <c r="C468" t="inlineStr">
        <is>
          <t>HAND SINK</t>
        </is>
      </c>
      <c r="F468" s="7" t="n"/>
      <c r="G468" s="8" t="n"/>
      <c r="H468" t="inlineStr">
        <is>
          <t>1/2"</t>
        </is>
      </c>
      <c r="I468" t="inlineStr">
        <is>
          <t>1/2"</t>
        </is>
      </c>
      <c r="J468" t="n">
        <v>5</v>
      </c>
      <c r="L468" t="inlineStr">
        <is>
          <t>1-1/2"</t>
        </is>
      </c>
      <c r="S468" s="9" t="inlineStr">
        <is>
          <t>WITH VENDOR PROVIDED SOAP &amp; TOWEL DISPENSER</t>
        </is>
      </c>
    </row>
    <row r="469">
      <c r="A469" s="5" t="n">
        <v>529</v>
      </c>
      <c r="B469" s="6" t="inlineStr">
        <is>
          <t>-</t>
        </is>
      </c>
      <c r="C469" t="inlineStr">
        <is>
          <t>SPARE NUMBER</t>
        </is>
      </c>
      <c r="F469" s="7" t="n"/>
      <c r="G469" s="8" t="n"/>
      <c r="S469" s="9" t="n"/>
    </row>
    <row r="470">
      <c r="A470" s="5" t="n">
        <v>530</v>
      </c>
      <c r="B470" s="6" t="inlineStr">
        <is>
          <t>-</t>
        </is>
      </c>
      <c r="C470" t="inlineStr">
        <is>
          <t>SPARE NUMBER</t>
        </is>
      </c>
      <c r="F470" s="7" t="n"/>
      <c r="G470" s="8" t="n"/>
      <c r="S470" s="9" t="n"/>
    </row>
    <row r="471">
      <c r="A471" s="5" t="n">
        <v>531</v>
      </c>
      <c r="B471" s="6" t="n">
        <v>1</v>
      </c>
      <c r="C471" t="inlineStr">
        <is>
          <t>TRASH RECEPTACLE</t>
        </is>
      </c>
      <c r="F471" s="7" t="n"/>
      <c r="G471" s="8" t="n"/>
      <c r="S471" s="9" t="inlineStr">
        <is>
          <t>SLIM JIM</t>
        </is>
      </c>
    </row>
    <row r="472">
      <c r="A472" s="5" t="n">
        <v>532</v>
      </c>
      <c r="B472" s="6" t="n">
        <v>1</v>
      </c>
      <c r="C472" t="inlineStr">
        <is>
          <t>EYE WASH STATION</t>
        </is>
      </c>
      <c r="F472" s="7" t="n"/>
      <c r="G472" s="8" t="n"/>
      <c r="H472" t="inlineStr">
        <is>
          <t>1/2"</t>
        </is>
      </c>
      <c r="I472" t="inlineStr">
        <is>
          <t>1/2"</t>
        </is>
      </c>
      <c r="J472" t="n">
        <v>25</v>
      </c>
      <c r="L472" t="inlineStr">
        <is>
          <t>1-1/4"</t>
        </is>
      </c>
      <c r="S472" s="9" t="n"/>
    </row>
    <row r="473">
      <c r="A473" s="5" t="n">
        <v>533</v>
      </c>
      <c r="B473" s="6" t="inlineStr">
        <is>
          <t>-</t>
        </is>
      </c>
      <c r="C473" t="inlineStr">
        <is>
          <t>SPARE NUMBER</t>
        </is>
      </c>
      <c r="F473" s="7" t="n"/>
      <c r="G473" s="8" t="n"/>
      <c r="S473" s="9" t="n"/>
    </row>
    <row r="474">
      <c r="A474" s="5" t="n">
        <v>534</v>
      </c>
      <c r="B474" s="6" t="inlineStr">
        <is>
          <t>-</t>
        </is>
      </c>
      <c r="C474" t="inlineStr">
        <is>
          <t>SPARE NUMBER</t>
        </is>
      </c>
      <c r="F474" s="7" t="n"/>
      <c r="G474" s="8" t="n"/>
      <c r="S474" s="9" t="n"/>
    </row>
    <row r="475">
      <c r="A475" s="5" t="n">
        <v>535</v>
      </c>
      <c r="B475" s="6" t="inlineStr">
        <is>
          <t>-</t>
        </is>
      </c>
      <c r="C475" t="inlineStr">
        <is>
          <t>SPARE NUMBER</t>
        </is>
      </c>
      <c r="F475" s="7" t="n"/>
      <c r="G475" s="8" t="n"/>
      <c r="S475" s="9" t="n"/>
    </row>
    <row r="476">
      <c r="A476" s="3" t="inlineStr">
        <is>
          <t>CLEAN WARE WASHING AREA</t>
        </is>
      </c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</row>
    <row r="477">
      <c r="A477" s="5" t="n">
        <v>536</v>
      </c>
      <c r="B477" s="6" t="n">
        <v>1</v>
      </c>
      <c r="C477" t="inlineStr">
        <is>
          <t>PLASTIC DOOR</t>
        </is>
      </c>
      <c r="F477" s="7" t="n"/>
      <c r="G477" s="8" t="n"/>
      <c r="S477" s="9" t="n"/>
    </row>
    <row r="478">
      <c r="A478" s="5" t="n">
        <v>537</v>
      </c>
      <c r="B478" s="6" t="n">
        <v>1</v>
      </c>
      <c r="C478" t="inlineStr">
        <is>
          <t>FLOOR TROUGH &amp; GRATE</t>
        </is>
      </c>
      <c r="F478" s="7" t="n"/>
      <c r="G478" s="8" t="n"/>
      <c r="L478" t="inlineStr">
        <is>
          <t>2"</t>
        </is>
      </c>
      <c r="S478" s="9" t="inlineStr">
        <is>
          <t>CUSTOM FABRICATION</t>
        </is>
      </c>
    </row>
    <row r="479">
      <c r="A479" s="5" t="n">
        <v>538</v>
      </c>
      <c r="B479" s="6" t="n">
        <v>1</v>
      </c>
      <c r="C479" t="inlineStr">
        <is>
          <t>HOSE STATION</t>
        </is>
      </c>
      <c r="F479" s="7" t="n"/>
      <c r="G479" s="8" t="n"/>
      <c r="H479" t="inlineStr">
        <is>
          <t>3/4"</t>
        </is>
      </c>
      <c r="I479" t="inlineStr">
        <is>
          <t>3/4"</t>
        </is>
      </c>
      <c r="J479" t="n">
        <v>300</v>
      </c>
      <c r="K479" t="inlineStr">
        <is>
          <t>1/2"</t>
        </is>
      </c>
      <c r="S479" s="9" t="inlineStr">
        <is>
          <t>HOT &amp; COLD WATER</t>
        </is>
      </c>
    </row>
    <row r="480">
      <c r="A480" s="5" t="n">
        <v>539</v>
      </c>
      <c r="B480" s="6" t="inlineStr">
        <is>
          <t>-</t>
        </is>
      </c>
      <c r="C480" t="inlineStr">
        <is>
          <t>SPARE NUMBER</t>
        </is>
      </c>
      <c r="F480" s="7" t="n"/>
      <c r="G480" s="8" t="n"/>
      <c r="S480" s="9" t="n"/>
    </row>
    <row r="481">
      <c r="A481" s="5" t="n">
        <v>540</v>
      </c>
      <c r="B481" s="6" t="inlineStr">
        <is>
          <t>-</t>
        </is>
      </c>
      <c r="C481" t="inlineStr">
        <is>
          <t>SPARE NUMBER</t>
        </is>
      </c>
      <c r="F481" s="7" t="n"/>
      <c r="G481" s="8" t="n"/>
      <c r="S481" s="9" t="n"/>
    </row>
    <row r="482">
      <c r="A482" s="5" t="n">
        <v>541</v>
      </c>
      <c r="B482" s="6" t="n">
        <v>1</v>
      </c>
      <c r="C482" t="inlineStr">
        <is>
          <t>FLOOR TROUGH &amp; GRATE</t>
        </is>
      </c>
      <c r="F482" s="7" t="n"/>
      <c r="G482" s="8" t="n"/>
      <c r="L482" t="inlineStr">
        <is>
          <t>2"</t>
        </is>
      </c>
      <c r="S482" s="9" t="inlineStr">
        <is>
          <t>CUSTOM FABRICATION</t>
        </is>
      </c>
    </row>
    <row r="483">
      <c r="A483" s="5" t="n">
        <v>542</v>
      </c>
      <c r="B483" s="6" t="n">
        <v>1</v>
      </c>
      <c r="C483" t="inlineStr">
        <is>
          <t>PLASTIC DOOR</t>
        </is>
      </c>
      <c r="F483" s="7" t="n"/>
      <c r="G483" s="8" t="n"/>
      <c r="S483" s="9" t="n"/>
    </row>
    <row r="484">
      <c r="A484" s="5" t="n">
        <v>543</v>
      </c>
      <c r="B484" s="6" t="inlineStr">
        <is>
          <t>-</t>
        </is>
      </c>
      <c r="C484" t="inlineStr">
        <is>
          <t>SPARE NUMBER</t>
        </is>
      </c>
      <c r="F484" s="7" t="n"/>
      <c r="G484" s="8" t="n"/>
      <c r="S484" s="9" t="n"/>
    </row>
    <row r="485">
      <c r="A485" s="5" t="n">
        <v>544</v>
      </c>
      <c r="B485" s="6" t="inlineStr">
        <is>
          <t>-</t>
        </is>
      </c>
      <c r="C485" t="inlineStr">
        <is>
          <t>SPARE NUMBER</t>
        </is>
      </c>
      <c r="F485" s="7" t="n"/>
      <c r="G485" s="8" t="n"/>
      <c r="S485" s="9" t="n"/>
    </row>
    <row r="486">
      <c r="A486" s="5" t="n">
        <v>545</v>
      </c>
      <c r="B486" s="6" t="inlineStr">
        <is>
          <t>-</t>
        </is>
      </c>
      <c r="C486" t="inlineStr">
        <is>
          <t>SPARE NUMBER</t>
        </is>
      </c>
      <c r="F486" s="7" t="n"/>
      <c r="G486" s="8" t="n"/>
      <c r="S486" s="9" t="n"/>
    </row>
    <row r="487">
      <c r="A487" s="5" t="n">
        <v>546</v>
      </c>
      <c r="B487" s="6" t="n">
        <v>1</v>
      </c>
      <c r="C487" t="inlineStr">
        <is>
          <t>EYE WASH STATION</t>
        </is>
      </c>
      <c r="F487" s="7" t="n"/>
      <c r="G487" s="8" t="n"/>
      <c r="H487" t="inlineStr">
        <is>
          <t>1/2"</t>
        </is>
      </c>
      <c r="I487" t="inlineStr">
        <is>
          <t>1/2"</t>
        </is>
      </c>
      <c r="J487" t="n">
        <v>25</v>
      </c>
      <c r="L487" t="inlineStr">
        <is>
          <t>1-1/4"</t>
        </is>
      </c>
      <c r="S487" s="9" t="n"/>
    </row>
    <row r="488">
      <c r="A488" s="5" t="n">
        <v>547</v>
      </c>
      <c r="B488" s="6" t="n">
        <v>1</v>
      </c>
      <c r="C488" t="inlineStr">
        <is>
          <t>HAND SINK</t>
        </is>
      </c>
      <c r="F488" s="7" t="n"/>
      <c r="G488" s="8" t="n"/>
      <c r="H488" t="inlineStr">
        <is>
          <t>1/2"</t>
        </is>
      </c>
      <c r="I488" t="inlineStr">
        <is>
          <t>1/2"</t>
        </is>
      </c>
      <c r="J488" t="n">
        <v>5</v>
      </c>
      <c r="L488" t="inlineStr">
        <is>
          <t>1-1/2"</t>
        </is>
      </c>
      <c r="S488" s="9" t="inlineStr">
        <is>
          <t>WITH VENDOR PROVIDED SOAP &amp; TOWEL DISPENSER</t>
        </is>
      </c>
    </row>
    <row r="489">
      <c r="A489" s="5" t="n">
        <v>548</v>
      </c>
      <c r="B489" s="6" t="n">
        <v>1</v>
      </c>
      <c r="C489" t="inlineStr">
        <is>
          <t>TRASH RECEPTACLE</t>
        </is>
      </c>
      <c r="F489" s="7" t="n"/>
      <c r="G489" s="8" t="n"/>
      <c r="S489" s="9" t="inlineStr">
        <is>
          <t>SLIM JIM</t>
        </is>
      </c>
    </row>
    <row r="490">
      <c r="A490" s="5" t="n">
        <v>549</v>
      </c>
      <c r="B490" s="6" t="inlineStr">
        <is>
          <t>-</t>
        </is>
      </c>
      <c r="C490" t="inlineStr">
        <is>
          <t>SPARE NUMBER</t>
        </is>
      </c>
      <c r="F490" s="7" t="n"/>
      <c r="G490" s="8" t="n"/>
      <c r="S490" s="9" t="n"/>
    </row>
    <row r="491">
      <c r="A491" s="5" t="n">
        <v>550</v>
      </c>
      <c r="B491" s="6" t="inlineStr">
        <is>
          <t>-</t>
        </is>
      </c>
      <c r="C491" t="inlineStr">
        <is>
          <t>SPARE NUMBER</t>
        </is>
      </c>
      <c r="F491" s="7" t="n"/>
      <c r="G491" s="8" t="n"/>
      <c r="S491" s="9" t="n"/>
    </row>
    <row r="492">
      <c r="A492" s="5" t="n">
        <v>551</v>
      </c>
      <c r="B492" s="6" t="n">
        <v>1</v>
      </c>
      <c r="C492" t="inlineStr">
        <is>
          <t>CLEAN DISH TABLE</t>
        </is>
      </c>
      <c r="F492" s="7" t="n"/>
      <c r="G492" s="8" t="n"/>
      <c r="S492" s="9" t="inlineStr">
        <is>
          <t>CUSTOM FABRICATION</t>
        </is>
      </c>
    </row>
    <row r="493">
      <c r="A493" s="5" t="n">
        <v>552</v>
      </c>
      <c r="B493" s="6" t="n">
        <v>1</v>
      </c>
      <c r="C493" t="inlineStr">
        <is>
          <t>GLASS RACK SHELF</t>
        </is>
      </c>
      <c r="F493" s="7" t="n"/>
      <c r="G493" s="8" t="n"/>
      <c r="S493" s="9" t="inlineStr">
        <is>
          <t>CUSTOM FABRICATION WALL MOUNTED</t>
        </is>
      </c>
    </row>
    <row r="494">
      <c r="A494" s="5" t="n">
        <v>553</v>
      </c>
      <c r="B494" s="6" t="n">
        <v>6</v>
      </c>
      <c r="C494" t="inlineStr">
        <is>
          <t>CLEAN DISH STORAGE SHELVING</t>
        </is>
      </c>
      <c r="F494" s="7" t="n"/>
      <c r="G494" s="8" t="n"/>
      <c r="S494" s="9" t="inlineStr">
        <is>
          <t>FIXED FIVE TIER</t>
        </is>
      </c>
    </row>
    <row r="495">
      <c r="A495" s="5" t="n">
        <v>554</v>
      </c>
      <c r="B495" s="6" t="n">
        <v>10</v>
      </c>
      <c r="C495" t="inlineStr">
        <is>
          <t>GLASS RACK DISH DOLLY</t>
        </is>
      </c>
      <c r="F495" s="7" t="n"/>
      <c r="G495" s="8" t="n"/>
      <c r="S495" s="9" t="inlineStr">
        <is>
          <t>MOBILE</t>
        </is>
      </c>
    </row>
    <row r="496">
      <c r="A496" s="5" t="n">
        <v>555</v>
      </c>
      <c r="B496" s="6" t="inlineStr">
        <is>
          <t>-</t>
        </is>
      </c>
      <c r="C496" t="inlineStr">
        <is>
          <t>SPARE NUMBER</t>
        </is>
      </c>
      <c r="F496" s="7" t="n"/>
      <c r="G496" s="8" t="n"/>
      <c r="S496" s="9" t="n"/>
    </row>
    <row r="497">
      <c r="A497" s="5" t="n">
        <v>556</v>
      </c>
      <c r="B497" s="6" t="n">
        <v>10</v>
      </c>
      <c r="C497" t="inlineStr">
        <is>
          <t>DISH DOLLY</t>
        </is>
      </c>
      <c r="F497" s="7" t="n"/>
      <c r="G497" s="8" t="n"/>
      <c r="S497" s="9" t="n"/>
    </row>
    <row r="498">
      <c r="A498" s="5" t="n">
        <v>557</v>
      </c>
      <c r="B498" s="6" t="n">
        <v>6</v>
      </c>
      <c r="C498" t="inlineStr">
        <is>
          <t>DOME AND BASE STORAGE RACK</t>
        </is>
      </c>
      <c r="F498" s="7" t="n"/>
      <c r="G498" s="8" t="n"/>
      <c r="S498" s="9" t="inlineStr">
        <is>
          <t>MOBILE</t>
        </is>
      </c>
    </row>
    <row r="499">
      <c r="A499" s="5" t="n">
        <v>558</v>
      </c>
      <c r="B499" s="6" t="n">
        <v>6</v>
      </c>
      <c r="C499" t="inlineStr">
        <is>
          <t>TRAY DRYING/ STORAGE RACK</t>
        </is>
      </c>
      <c r="F499" s="7" t="n"/>
      <c r="G499" s="8" t="n"/>
      <c r="S499" s="9" t="inlineStr">
        <is>
          <t>MOBILE</t>
        </is>
      </c>
    </row>
    <row r="500">
      <c r="A500" s="5" t="n">
        <v>559</v>
      </c>
      <c r="B500" s="6" t="inlineStr">
        <is>
          <t>-</t>
        </is>
      </c>
      <c r="C500" t="inlineStr">
        <is>
          <t>SPARE NUMBER</t>
        </is>
      </c>
      <c r="F500" s="7" t="n"/>
      <c r="G500" s="8" t="n"/>
      <c r="S500" s="9" t="n"/>
    </row>
    <row r="501">
      <c r="A501" s="5" t="n">
        <v>560</v>
      </c>
      <c r="B501" s="6" t="inlineStr">
        <is>
          <t>-</t>
        </is>
      </c>
      <c r="C501" t="inlineStr">
        <is>
          <t>SPARE NUMBER</t>
        </is>
      </c>
      <c r="F501" s="7" t="n"/>
      <c r="G501" s="8" t="n"/>
      <c r="S501" s="9" t="n"/>
    </row>
    <row r="502">
      <c r="A502" s="5" t="n">
        <v>561</v>
      </c>
      <c r="B502" s="6" t="n">
        <v>6</v>
      </c>
      <c r="C502" t="inlineStr">
        <is>
          <t>DOME AND BASE STORAGE RACK</t>
        </is>
      </c>
      <c r="F502" s="7" t="n"/>
      <c r="G502" s="8" t="n"/>
      <c r="S502" s="9" t="inlineStr">
        <is>
          <t>MOBILE</t>
        </is>
      </c>
    </row>
    <row r="503">
      <c r="A503" s="5" t="n">
        <v>562</v>
      </c>
      <c r="B503" s="6" t="inlineStr">
        <is>
          <t>-</t>
        </is>
      </c>
      <c r="C503" t="inlineStr">
        <is>
          <t>SPARE NUMBER</t>
        </is>
      </c>
      <c r="F503" s="7" t="n"/>
      <c r="G503" s="8" t="n"/>
      <c r="S503" s="9" t="n"/>
    </row>
    <row r="504">
      <c r="A504" s="5" t="n">
        <v>563</v>
      </c>
      <c r="B504" s="6" t="inlineStr">
        <is>
          <t>-</t>
        </is>
      </c>
      <c r="C504" t="inlineStr">
        <is>
          <t>SPARE NUMBER</t>
        </is>
      </c>
      <c r="F504" s="7" t="n"/>
      <c r="G504" s="8" t="n"/>
      <c r="S504" s="9" t="n"/>
    </row>
    <row r="505">
      <c r="A505" s="5" t="n">
        <v>564</v>
      </c>
      <c r="B505" s="6" t="inlineStr">
        <is>
          <t>-</t>
        </is>
      </c>
      <c r="C505" t="inlineStr">
        <is>
          <t>SPARE NUMBER</t>
        </is>
      </c>
      <c r="F505" s="7" t="n"/>
      <c r="G505" s="8" t="n"/>
      <c r="S505" s="9" t="n"/>
    </row>
    <row r="506">
      <c r="A506" s="5" t="inlineStr">
        <is>
          <t>565-600</t>
        </is>
      </c>
      <c r="B506" s="6" t="inlineStr">
        <is>
          <t>-</t>
        </is>
      </c>
      <c r="C506" t="inlineStr">
        <is>
          <t>SPARE NUMBER</t>
        </is>
      </c>
      <c r="F506" s="7" t="n"/>
      <c r="G506" s="8" t="n"/>
      <c r="S506" s="9" t="n"/>
    </row>
    <row r="507">
      <c r="A507" s="3" t="inlineStr">
        <is>
          <t>24HR GRAB-N-GO AREA</t>
        </is>
      </c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</row>
    <row r="508">
      <c r="A508" s="5" t="n">
        <v>601</v>
      </c>
      <c r="B508" s="6" t="n">
        <v>3</v>
      </c>
      <c r="C508" t="inlineStr">
        <is>
          <t>REFRIGERATED GRAB-N-GO</t>
        </is>
      </c>
      <c r="D508" t="n">
        <v>120</v>
      </c>
      <c r="E508" t="n">
        <v>1</v>
      </c>
      <c r="F508" s="7" t="n">
        <v>16</v>
      </c>
      <c r="G508" s="8">
        <f>IF(E508&gt;1,(1.732*D508*F508)/1000,(D508*F508)/1000)</f>
        <v/>
      </c>
      <c r="S508" s="9" t="inlineStr">
        <is>
          <t>SELF CONTAINED</t>
        </is>
      </c>
    </row>
    <row r="509">
      <c r="A509" s="5" t="n">
        <v>602</v>
      </c>
      <c r="B509" s="6" t="n">
        <v>1</v>
      </c>
      <c r="C509" t="inlineStr">
        <is>
          <t>REACH-IN FREEZER</t>
        </is>
      </c>
      <c r="D509" t="n">
        <v>120</v>
      </c>
      <c r="E509" t="n">
        <v>1</v>
      </c>
      <c r="F509" s="7" t="n">
        <v>7.2</v>
      </c>
      <c r="G509" s="8">
        <f>IF(E509&gt;1,(1.732*D509*F509)/1000,(D509*F509)/1000)</f>
        <v/>
      </c>
      <c r="S509" s="9" t="inlineStr">
        <is>
          <t>MOBILE WITH GLASS DOOR</t>
        </is>
      </c>
    </row>
    <row r="510">
      <c r="A510" s="5" t="n">
        <v>603</v>
      </c>
      <c r="B510" s="6" t="n">
        <v>2</v>
      </c>
      <c r="C510" t="inlineStr">
        <is>
          <t>REACH-IN REFRIGERATOR</t>
        </is>
      </c>
      <c r="D510" t="n">
        <v>120</v>
      </c>
      <c r="E510" t="n">
        <v>1</v>
      </c>
      <c r="F510" s="7" t="n">
        <v>7.2</v>
      </c>
      <c r="G510" s="8">
        <f>IF(E510&gt;1,(1.732*D510*F510)/1000,(D510*F510)/1000)</f>
        <v/>
      </c>
      <c r="S510" s="9" t="inlineStr">
        <is>
          <t>MOBILE WITH GLASS DOOR</t>
        </is>
      </c>
    </row>
    <row r="511">
      <c r="A511" s="5" t="n">
        <v>604</v>
      </c>
      <c r="B511" s="6" t="n">
        <v>3</v>
      </c>
      <c r="C511" t="inlineStr">
        <is>
          <t>AMBIENT GRAB-N-GO MERCHANDISER</t>
        </is>
      </c>
      <c r="D511" t="n">
        <v>120</v>
      </c>
      <c r="E511" t="n">
        <v>1</v>
      </c>
      <c r="F511" s="7" t="n">
        <v>1.2</v>
      </c>
      <c r="G511" s="8">
        <f>IF(E511&gt;1,(1.732*D511*F511)/1000,(D511*F511)/1000)</f>
        <v/>
      </c>
      <c r="S511" s="9" t="n"/>
    </row>
    <row r="512">
      <c r="A512" s="5" t="n">
        <v>605</v>
      </c>
      <c r="B512" s="6" t="inlineStr">
        <is>
          <t>-</t>
        </is>
      </c>
      <c r="C512" t="inlineStr">
        <is>
          <t>SPARE NUMBER</t>
        </is>
      </c>
      <c r="F512" s="7" t="n"/>
      <c r="G512" s="8" t="n"/>
      <c r="S512" s="9" t="n"/>
    </row>
    <row r="513">
      <c r="A513" s="5" t="n">
        <v>606</v>
      </c>
      <c r="B513" s="6" t="n">
        <v>1</v>
      </c>
      <c r="C513" t="inlineStr">
        <is>
          <t>GRAB-N-GO COUNTER</t>
        </is>
      </c>
      <c r="F513" s="7" t="n"/>
      <c r="G513" s="8" t="n"/>
      <c r="S513" s="9" t="inlineStr">
        <is>
          <t>MILLWORK / BY GENERAL CONTRACTOR</t>
        </is>
      </c>
    </row>
    <row r="514">
      <c r="A514" s="5" t="n">
        <v>607</v>
      </c>
      <c r="B514" s="6" t="n">
        <v>2</v>
      </c>
      <c r="C514" t="inlineStr">
        <is>
          <t>SELF PAY POS SYSTEM</t>
        </is>
      </c>
      <c r="D514" t="n">
        <v>120</v>
      </c>
      <c r="E514" t="n">
        <v>1</v>
      </c>
      <c r="F514" s="7" t="n">
        <v>10</v>
      </c>
      <c r="G514" s="8">
        <f>IF(E514&gt;1,(1.732*D514*F514)/1000,(D514*F514)/1000)</f>
        <v/>
      </c>
      <c r="S514" s="9" t="inlineStr">
        <is>
          <t>BY VENDOR</t>
        </is>
      </c>
    </row>
    <row r="515">
      <c r="A515" s="5" t="n">
        <v>608</v>
      </c>
      <c r="B515" s="6" t="n">
        <v>1</v>
      </c>
      <c r="C515" t="inlineStr">
        <is>
          <t>CONDIMENT DISPENSER</t>
        </is>
      </c>
      <c r="F515" s="7" t="n"/>
      <c r="G515" s="8" t="n"/>
      <c r="S515" s="9" t="inlineStr">
        <is>
          <t>BY OS&amp;E</t>
        </is>
      </c>
    </row>
    <row r="516">
      <c r="A516" s="5" t="n">
        <v>609</v>
      </c>
      <c r="B516" s="6" t="inlineStr">
        <is>
          <t>-</t>
        </is>
      </c>
      <c r="C516" t="inlineStr">
        <is>
          <t>SPARE NUMBER</t>
        </is>
      </c>
      <c r="F516" s="7" t="n"/>
      <c r="G516" s="8" t="n"/>
      <c r="S516" s="9" t="n"/>
    </row>
    <row r="517">
      <c r="A517" s="5" t="n">
        <v>610</v>
      </c>
      <c r="B517" s="6" t="inlineStr">
        <is>
          <t>-</t>
        </is>
      </c>
      <c r="C517" t="inlineStr">
        <is>
          <t>SPARE NUMBER</t>
        </is>
      </c>
      <c r="F517" s="7" t="n"/>
      <c r="G517" s="8" t="n"/>
      <c r="S517" s="9" t="n"/>
    </row>
    <row r="518">
      <c r="A518" s="5" t="n">
        <v>611</v>
      </c>
      <c r="B518" s="6" t="n">
        <v>2</v>
      </c>
      <c r="C518" t="inlineStr">
        <is>
          <t>MICROWAVE OVEN</t>
        </is>
      </c>
      <c r="D518" t="n">
        <v>120</v>
      </c>
      <c r="E518" t="n">
        <v>1</v>
      </c>
      <c r="F518" s="7" t="n">
        <v>9.6</v>
      </c>
      <c r="G518" s="8">
        <f>IF(E518&gt;1,(1.732*D518*F518)/1000,(D518*F518)/1000)</f>
        <v/>
      </c>
      <c r="S518" s="9" t="n"/>
    </row>
    <row r="519">
      <c r="A519" s="5" t="n">
        <v>612</v>
      </c>
      <c r="B519" s="6" t="n">
        <v>1</v>
      </c>
      <c r="C519" t="inlineStr">
        <is>
          <t>GRAB-N-GO COUNTER</t>
        </is>
      </c>
      <c r="F519" s="7" t="n"/>
      <c r="G519" s="8" t="n"/>
      <c r="S519" s="9" t="inlineStr">
        <is>
          <t>MILLWORK / BY GENERAL CONTRACTOR</t>
        </is>
      </c>
    </row>
    <row r="520">
      <c r="A520" s="5" t="n">
        <v>613</v>
      </c>
      <c r="B520" s="6" t="inlineStr">
        <is>
          <t>-</t>
        </is>
      </c>
      <c r="C520" t="inlineStr">
        <is>
          <t>SPARE NUMBER</t>
        </is>
      </c>
      <c r="F520" s="7" t="n"/>
      <c r="G520" s="8" t="n"/>
      <c r="S520" s="9" t="n"/>
    </row>
    <row r="521">
      <c r="A521" s="5" t="n">
        <v>614</v>
      </c>
      <c r="B521" s="6" t="inlineStr">
        <is>
          <t>-</t>
        </is>
      </c>
      <c r="C521" t="inlineStr">
        <is>
          <t>SPARE NUMBER</t>
        </is>
      </c>
      <c r="F521" s="7" t="n"/>
      <c r="G521" s="8" t="n"/>
      <c r="S521" s="9" t="n"/>
    </row>
    <row r="522">
      <c r="A522" s="5" t="inlineStr">
        <is>
          <t>615-650</t>
        </is>
      </c>
      <c r="B522" s="6" t="inlineStr">
        <is>
          <t>-</t>
        </is>
      </c>
      <c r="C522" t="inlineStr">
        <is>
          <t>SPARE NUMBER</t>
        </is>
      </c>
      <c r="F522" s="7" t="n"/>
      <c r="G522" s="8" t="n"/>
      <c r="S522" s="9" t="n"/>
    </row>
    <row r="523">
      <c r="A523" s="3" t="inlineStr">
        <is>
          <t>PHYSICIANS DINING AREA</t>
        </is>
      </c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</row>
    <row r="524">
      <c r="A524" s="5" t="n">
        <v>651</v>
      </c>
      <c r="B524" s="6" t="n">
        <v>1</v>
      </c>
      <c r="C524" t="inlineStr">
        <is>
          <t>BEVERAGE COUNTER</t>
        </is>
      </c>
      <c r="F524" s="7" t="n"/>
      <c r="G524" s="8" t="n"/>
      <c r="S524" s="9" t="inlineStr">
        <is>
          <t>MILLWORK / BY GENERAL CONTRACTOR</t>
        </is>
      </c>
    </row>
    <row r="525">
      <c r="A525" s="5" t="n">
        <v>652</v>
      </c>
      <c r="B525" s="6" t="n">
        <v>1</v>
      </c>
      <c r="C525" t="inlineStr">
        <is>
          <t>ICE AND WATER DISPENSER</t>
        </is>
      </c>
      <c r="D525" t="n">
        <v>120</v>
      </c>
      <c r="E525" t="n">
        <v>1</v>
      </c>
      <c r="F525" s="7" t="n">
        <v>9</v>
      </c>
      <c r="G525" s="8">
        <f>IF(E525&gt;1,(1.732*D525*F525)/1000,(D525*F525)/1000)</f>
        <v/>
      </c>
      <c r="H525" t="inlineStr">
        <is>
          <t>3/8"</t>
        </is>
      </c>
      <c r="K525" t="inlineStr">
        <is>
          <t>3/4"</t>
        </is>
      </c>
      <c r="S525" s="9" t="inlineStr">
        <is>
          <t>BY VENDOR</t>
        </is>
      </c>
    </row>
    <row r="526">
      <c r="A526" s="5" t="n">
        <v>653</v>
      </c>
      <c r="B526" s="6" t="n">
        <v>1</v>
      </c>
      <c r="C526" t="inlineStr">
        <is>
          <t>K-CUP COFFEE BREWER</t>
        </is>
      </c>
      <c r="D526" t="n">
        <v>120</v>
      </c>
      <c r="E526" t="n">
        <v>1</v>
      </c>
      <c r="F526" s="7" t="n">
        <v>15</v>
      </c>
      <c r="G526" s="8">
        <f>IF(E526&gt;1,(1.732*D526*F526)/1000,(D526*F526)/1000)</f>
        <v/>
      </c>
      <c r="H526" t="inlineStr">
        <is>
          <t>1/4"</t>
        </is>
      </c>
      <c r="S526" s="9" t="inlineStr">
        <is>
          <t>BY VENDOR</t>
        </is>
      </c>
    </row>
    <row r="527">
      <c r="A527" s="5" t="n">
        <v>654</v>
      </c>
      <c r="B527" s="6" t="n">
        <v>1</v>
      </c>
      <c r="C527" t="inlineStr">
        <is>
          <t>JUICE DISPENSER</t>
        </is>
      </c>
      <c r="D527" t="n">
        <v>120</v>
      </c>
      <c r="E527" t="n">
        <v>1</v>
      </c>
      <c r="F527" s="7" t="n">
        <v>6</v>
      </c>
      <c r="G527" s="8">
        <f>IF(E527&gt;1,(1.732*D527*F527)/1000,(D527*F527)/1000)</f>
        <v/>
      </c>
      <c r="H527" t="inlineStr">
        <is>
          <t>3/8"</t>
        </is>
      </c>
      <c r="S527" s="9" t="inlineStr">
        <is>
          <t>BY VENDOR</t>
        </is>
      </c>
    </row>
    <row r="528">
      <c r="A528" s="5" t="n">
        <v>655</v>
      </c>
      <c r="B528" s="6" t="inlineStr">
        <is>
          <t>-</t>
        </is>
      </c>
      <c r="C528" t="inlineStr">
        <is>
          <t>SPARE NUMBER</t>
        </is>
      </c>
      <c r="F528" s="7" t="n"/>
      <c r="G528" s="8" t="n"/>
      <c r="S528" s="9" t="n"/>
    </row>
    <row r="529">
      <c r="A529" s="5" t="n">
        <v>656</v>
      </c>
      <c r="B529" s="6" t="n">
        <v>2</v>
      </c>
      <c r="C529" t="inlineStr">
        <is>
          <t>MICROWAVE OVEN</t>
        </is>
      </c>
      <c r="D529" t="n">
        <v>120</v>
      </c>
      <c r="E529" t="n">
        <v>1</v>
      </c>
      <c r="F529" s="7" t="n">
        <v>9.6</v>
      </c>
      <c r="G529" s="8">
        <f>IF(E529&gt;1,(1.732*D529*F529)/1000,(D529*F529)/1000)</f>
        <v/>
      </c>
      <c r="S529" s="9" t="n"/>
    </row>
    <row r="530">
      <c r="A530" s="5" t="n">
        <v>657</v>
      </c>
      <c r="B530" s="6" t="n">
        <v>1</v>
      </c>
      <c r="C530" t="inlineStr">
        <is>
          <t>UNDERCOUNTER REFRIGERATOR</t>
        </is>
      </c>
      <c r="D530" t="n">
        <v>120</v>
      </c>
      <c r="E530" t="n">
        <v>1</v>
      </c>
      <c r="F530" s="7" t="n">
        <v>3</v>
      </c>
      <c r="G530" s="8">
        <f>IF(E530&gt;1,(1.732*D530*F530)/1000,(D530*F530)/1000)</f>
        <v/>
      </c>
      <c r="S530" s="9" t="inlineStr">
        <is>
          <t>MOBILE</t>
        </is>
      </c>
    </row>
    <row r="531">
      <c r="A531" s="5" t="n">
        <v>658</v>
      </c>
      <c r="B531" s="6" t="n">
        <v>1</v>
      </c>
      <c r="C531" t="inlineStr">
        <is>
          <t>REACH-IN REFRIGERATOR</t>
        </is>
      </c>
      <c r="D531" t="n">
        <v>120</v>
      </c>
      <c r="E531" t="n">
        <v>1</v>
      </c>
      <c r="F531" s="7" t="n">
        <v>6</v>
      </c>
      <c r="G531" s="8">
        <f>IF(E531&gt;1,(1.732*D531*F531)/1000,(D531*F531)/1000)</f>
        <v/>
      </c>
      <c r="S531" s="9" t="inlineStr">
        <is>
          <t>MOBILE</t>
        </is>
      </c>
    </row>
    <row r="532">
      <c r="A532" s="5" t="n">
        <v>659</v>
      </c>
      <c r="B532" s="6" t="inlineStr">
        <is>
          <t>-</t>
        </is>
      </c>
      <c r="C532" t="inlineStr">
        <is>
          <t>SPARE NUMBER</t>
        </is>
      </c>
      <c r="F532" s="7" t="n"/>
      <c r="G532" s="8" t="n"/>
      <c r="S532" s="9" t="n"/>
    </row>
    <row r="533">
      <c r="A533" s="5" t="inlineStr">
        <is>
          <t>660-700</t>
        </is>
      </c>
      <c r="B533" s="6" t="inlineStr">
        <is>
          <t>-</t>
        </is>
      </c>
      <c r="C533" t="inlineStr">
        <is>
          <t>SPARE NUMBER</t>
        </is>
      </c>
      <c r="F533" s="7" t="n"/>
      <c r="G533" s="8" t="n"/>
      <c r="S533" s="9" t="n"/>
    </row>
    <row r="534">
      <c r="A534" s="3" t="inlineStr">
        <is>
          <t>SERVERY AREA</t>
        </is>
      </c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</row>
    <row r="535">
      <c r="A535" s="5" t="n">
        <v>701</v>
      </c>
      <c r="B535" s="6" t="n">
        <v>1</v>
      </c>
      <c r="C535" t="inlineStr">
        <is>
          <t>TRAY/ SILVERWARE COUNTER</t>
        </is>
      </c>
      <c r="F535" s="7" t="n"/>
      <c r="G535" s="8" t="n"/>
      <c r="S535" s="9" t="inlineStr">
        <is>
          <t>MILLWORK / BY GENERAL CONTRACTOR</t>
        </is>
      </c>
    </row>
    <row r="536">
      <c r="A536" s="5" t="n">
        <v>702</v>
      </c>
      <c r="B536" s="6" t="n">
        <v>1</v>
      </c>
      <c r="C536" t="inlineStr">
        <is>
          <t>BEVERAGE COOLER</t>
        </is>
      </c>
      <c r="D536" t="n">
        <v>120</v>
      </c>
      <c r="E536" t="n">
        <v>1</v>
      </c>
      <c r="F536" s="7" t="n">
        <v>20</v>
      </c>
      <c r="G536" s="8">
        <f>IF(E536&gt;1,(1.732*D536*F536)/1000,(D536*F536)/1000)</f>
        <v/>
      </c>
      <c r="S536" s="9" t="n"/>
    </row>
    <row r="537">
      <c r="A537" s="5" t="n">
        <v>703</v>
      </c>
      <c r="B537" s="6" t="n">
        <v>1</v>
      </c>
      <c r="C537" t="inlineStr">
        <is>
          <t>FLOOR TROUGH &amp; GRATE</t>
        </is>
      </c>
      <c r="F537" s="7" t="n"/>
      <c r="G537" s="8" t="n"/>
      <c r="L537" t="inlineStr">
        <is>
          <t>2"</t>
        </is>
      </c>
      <c r="S537" s="9" t="inlineStr">
        <is>
          <t>CUSTOM FABRICATION</t>
        </is>
      </c>
    </row>
    <row r="538">
      <c r="A538" s="5" t="n">
        <v>704</v>
      </c>
      <c r="B538" s="6" t="n">
        <v>1</v>
      </c>
      <c r="C538" t="inlineStr">
        <is>
          <t>EVAPORATOR COIL</t>
        </is>
      </c>
      <c r="D538" t="n">
        <v>120</v>
      </c>
      <c r="E538" t="n">
        <v>1</v>
      </c>
      <c r="F538" s="7" t="n">
        <v>1.8</v>
      </c>
      <c r="G538" s="8">
        <f>IF(E538&gt;1,(1.732*D538*F538)/1000,(D538*F538)/1000)</f>
        <v/>
      </c>
      <c r="K538" t="inlineStr">
        <is>
          <t>3/4"</t>
        </is>
      </c>
      <c r="S538" s="9" t="inlineStr">
        <is>
          <t>ON EMERGENCY POWER</t>
        </is>
      </c>
    </row>
    <row r="539">
      <c r="A539" s="5" t="n">
        <v>705</v>
      </c>
      <c r="B539" s="6" t="inlineStr">
        <is>
          <t>-</t>
        </is>
      </c>
      <c r="C539" t="inlineStr">
        <is>
          <t>SPARE NUMBER</t>
        </is>
      </c>
      <c r="F539" s="7" t="n"/>
      <c r="G539" s="8" t="n"/>
      <c r="S539" s="9" t="n"/>
    </row>
    <row r="540">
      <c r="A540" s="5" t="n">
        <v>706</v>
      </c>
      <c r="B540" s="6" t="n">
        <v>3</v>
      </c>
      <c r="C540" t="inlineStr">
        <is>
          <t>COOLER STORAGE SHELVING</t>
        </is>
      </c>
      <c r="F540" s="7" t="n"/>
      <c r="G540" s="8" t="n"/>
      <c r="S540" s="9" t="inlineStr">
        <is>
          <t>MOBILE FIVE TIER</t>
        </is>
      </c>
    </row>
    <row r="541">
      <c r="A541" s="5" t="n">
        <v>707</v>
      </c>
      <c r="B541" s="6" t="n">
        <v>2</v>
      </c>
      <c r="C541" t="inlineStr">
        <is>
          <t>DISPLAY COOLER SHELVING</t>
        </is>
      </c>
      <c r="F541" s="7" t="n"/>
      <c r="G541" s="8" t="n"/>
      <c r="S541" s="9" t="n"/>
    </row>
    <row r="542">
      <c r="A542" s="5" t="n">
        <v>708</v>
      </c>
      <c r="B542" s="6" t="n">
        <v>2</v>
      </c>
      <c r="C542" t="inlineStr">
        <is>
          <t>REACH-IN DOORS</t>
        </is>
      </c>
      <c r="D542" t="n">
        <v>120</v>
      </c>
      <c r="E542" t="n">
        <v>1</v>
      </c>
      <c r="F542" s="7" t="n">
        <v>10</v>
      </c>
      <c r="G542" s="8">
        <f>IF(E542&gt;1,(1.732*D542*F542)/1000,(D542*F542)/1000)</f>
        <v/>
      </c>
      <c r="S542" s="9" t="n"/>
    </row>
    <row r="543">
      <c r="A543" s="5" t="n">
        <v>709</v>
      </c>
      <c r="B543" s="6" t="inlineStr">
        <is>
          <t>-</t>
        </is>
      </c>
      <c r="C543" t="inlineStr">
        <is>
          <t>SPARE NUMBER</t>
        </is>
      </c>
      <c r="F543" s="7" t="n"/>
      <c r="G543" s="8" t="n"/>
      <c r="S543" s="9" t="n"/>
    </row>
    <row r="544">
      <c r="A544" s="5" t="n">
        <v>710</v>
      </c>
      <c r="B544" s="6" t="inlineStr">
        <is>
          <t>-</t>
        </is>
      </c>
      <c r="C544" t="inlineStr">
        <is>
          <t>SPARE NUMBER</t>
        </is>
      </c>
      <c r="F544" s="7" t="n"/>
      <c r="G544" s="8" t="n"/>
      <c r="S544" s="9" t="n"/>
    </row>
    <row r="545">
      <c r="A545" s="5" t="n">
        <v>711</v>
      </c>
      <c r="B545" s="6" t="n">
        <v>1</v>
      </c>
      <c r="C545" t="inlineStr">
        <is>
          <t>BACK COUNTER WITH SINK</t>
        </is>
      </c>
      <c r="D545" t="n">
        <v>120</v>
      </c>
      <c r="E545" t="n">
        <v>1</v>
      </c>
      <c r="F545" s="7" t="n">
        <v>40</v>
      </c>
      <c r="G545" s="8">
        <f>IF(E545&gt;1,(1.732*D545*F545)/1000,(D545*F545)/1000)</f>
        <v/>
      </c>
      <c r="H545" t="inlineStr">
        <is>
          <t>1/2"</t>
        </is>
      </c>
      <c r="I545" t="inlineStr">
        <is>
          <t>1/2"</t>
        </is>
      </c>
      <c r="J545" t="n">
        <v>15</v>
      </c>
      <c r="K545" t="inlineStr">
        <is>
          <t>1-1/2"</t>
        </is>
      </c>
      <c r="S545" s="9" t="inlineStr">
        <is>
          <t>CUSTOM FABRICATION</t>
        </is>
      </c>
    </row>
    <row r="546">
      <c r="A546" s="5" t="n">
        <v>712</v>
      </c>
      <c r="B546" s="6" t="n">
        <v>1</v>
      </c>
      <c r="C546" t="inlineStr">
        <is>
          <t>DROP-IN HAND SINK</t>
        </is>
      </c>
      <c r="F546" s="7" t="n"/>
      <c r="G546" s="8" t="n"/>
      <c r="H546" t="inlineStr">
        <is>
          <t>1/2"</t>
        </is>
      </c>
      <c r="I546" t="inlineStr">
        <is>
          <t>1/2"</t>
        </is>
      </c>
      <c r="J546" t="n">
        <v>5</v>
      </c>
      <c r="L546" t="inlineStr">
        <is>
          <t>1-1/2"</t>
        </is>
      </c>
      <c r="S546" s="9" t="inlineStr">
        <is>
          <t>WITH SOAP &amp; TOWEL DISPENSER</t>
        </is>
      </c>
    </row>
    <row r="547">
      <c r="A547" s="5" t="n">
        <v>713</v>
      </c>
      <c r="B547" s="6" t="n">
        <v>1</v>
      </c>
      <c r="C547" t="inlineStr">
        <is>
          <t>TRASH CHUTE</t>
        </is>
      </c>
      <c r="F547" s="7" t="n"/>
      <c r="G547" s="8" t="n"/>
      <c r="S547" s="9" t="inlineStr">
        <is>
          <t>CUSTOM FABRICATION PART OF ITEM #711</t>
        </is>
      </c>
    </row>
    <row r="548">
      <c r="A548" s="5" t="n">
        <v>714</v>
      </c>
      <c r="B548" s="6" t="n">
        <v>1</v>
      </c>
      <c r="C548" t="inlineStr">
        <is>
          <t>TRASH RECEPTACLE</t>
        </is>
      </c>
      <c r="F548" s="7" t="n"/>
      <c r="G548" s="8" t="n"/>
      <c r="S548" s="9" t="inlineStr">
        <is>
          <t>SLIM JIM</t>
        </is>
      </c>
    </row>
    <row r="549">
      <c r="A549" s="5" t="n">
        <v>715</v>
      </c>
      <c r="B549" s="6" t="inlineStr">
        <is>
          <t>-</t>
        </is>
      </c>
      <c r="C549" t="inlineStr">
        <is>
          <t>SPARE NUMBER</t>
        </is>
      </c>
      <c r="F549" s="7" t="n"/>
      <c r="G549" s="8" t="n"/>
      <c r="S549" s="9" t="n"/>
    </row>
    <row r="550">
      <c r="A550" s="5" t="n">
        <v>716</v>
      </c>
      <c r="B550" s="6" t="n">
        <v>1</v>
      </c>
      <c r="C550" t="inlineStr">
        <is>
          <t>DOUBLE WALL SHELF</t>
        </is>
      </c>
      <c r="F550" s="7" t="n"/>
      <c r="G550" s="8" t="n"/>
      <c r="S550" s="9" t="inlineStr">
        <is>
          <t>CUSTOM FABRICATION WITH CONCEALED BRACKETS</t>
        </is>
      </c>
    </row>
    <row r="551">
      <c r="A551" s="5" t="n">
        <v>717</v>
      </c>
      <c r="B551" s="6" t="n">
        <v>1</v>
      </c>
      <c r="C551" t="inlineStr">
        <is>
          <t>FIRE SUPPRESSION SYSTEM</t>
        </is>
      </c>
      <c r="D551" t="n">
        <v>120</v>
      </c>
      <c r="E551" t="n">
        <v>1</v>
      </c>
      <c r="F551" s="7" t="n">
        <v>20</v>
      </c>
      <c r="G551" s="8">
        <f>IF(E551&gt;1,(1.732*D551*F551)/1000,(D551*F551)/1000)</f>
        <v/>
      </c>
      <c r="S551" s="9" t="inlineStr">
        <is>
          <t>FOR ITEM #718</t>
        </is>
      </c>
    </row>
    <row r="552">
      <c r="A552" s="5" t="n">
        <v>718</v>
      </c>
      <c r="B552" s="6" t="n">
        <v>1</v>
      </c>
      <c r="C552" t="inlineStr">
        <is>
          <t>EXHAUST HOOD</t>
        </is>
      </c>
      <c r="D552" t="n">
        <v>120</v>
      </c>
      <c r="E552" t="n">
        <v>1</v>
      </c>
      <c r="F552" s="7" t="n">
        <v>20</v>
      </c>
      <c r="G552" s="8">
        <f>IF(E552&gt;1,(1.732*D552*F552)/1000,(D552*F552)/1000)</f>
        <v/>
      </c>
      <c r="N552" t="n">
        <v>3300</v>
      </c>
      <c r="O552" t="n">
        <v>990</v>
      </c>
      <c r="S552" s="9" t="inlineStr">
        <is>
          <t>WITH MAKE-UP AIR</t>
        </is>
      </c>
    </row>
    <row r="553">
      <c r="A553" s="5" t="n">
        <v>719</v>
      </c>
      <c r="B553" s="6" t="n">
        <v>1</v>
      </c>
      <c r="C553" t="inlineStr">
        <is>
          <t>HOOD CONTROL CABINET</t>
        </is>
      </c>
      <c r="D553" t="n">
        <v>120</v>
      </c>
      <c r="E553" t="n">
        <v>1</v>
      </c>
      <c r="F553" s="7" t="n">
        <v>1</v>
      </c>
      <c r="G553" s="8">
        <f>IF(E553&gt;1,(1.732*D553*F553)/1000,(D553*F553)/1000)</f>
        <v/>
      </c>
      <c r="S553" s="9" t="inlineStr">
        <is>
          <t>FOR ITEM #718</t>
        </is>
      </c>
    </row>
    <row r="554">
      <c r="A554" s="5" t="n">
        <v>720</v>
      </c>
      <c r="B554" s="6" t="inlineStr">
        <is>
          <t>-</t>
        </is>
      </c>
      <c r="C554" t="inlineStr">
        <is>
          <t>SPARE NUMBER</t>
        </is>
      </c>
      <c r="F554" s="7" t="n"/>
      <c r="G554" s="8" t="n"/>
      <c r="S554" s="9" t="n"/>
    </row>
    <row r="555">
      <c r="A555" s="5" t="n">
        <v>721</v>
      </c>
      <c r="B555" s="6" t="n">
        <v>1</v>
      </c>
      <c r="C555" t="inlineStr">
        <is>
          <t>MODULAR GRIDDLE</t>
        </is>
      </c>
      <c r="F555" s="7" t="n"/>
      <c r="G555" s="8" t="n"/>
      <c r="M555" t="n">
        <v>90000</v>
      </c>
      <c r="S555" s="9" t="n"/>
    </row>
    <row r="556">
      <c r="A556" s="5" t="n">
        <v>722</v>
      </c>
      <c r="B556" s="6" t="n">
        <v>1</v>
      </c>
      <c r="C556" t="inlineStr">
        <is>
          <t>REFRIGERATED EQUIPMENT STAND</t>
        </is>
      </c>
      <c r="D556" t="n">
        <v>120</v>
      </c>
      <c r="E556" t="n">
        <v>1</v>
      </c>
      <c r="F556" s="7" t="n">
        <v>3</v>
      </c>
      <c r="G556" s="8">
        <f>IF(E556&gt;1,(1.732*D556*F556)/1000,(D556*F556)/1000)</f>
        <v/>
      </c>
      <c r="S556" s="9" t="inlineStr">
        <is>
          <t>MOBILE</t>
        </is>
      </c>
    </row>
    <row r="557">
      <c r="A557" s="5" t="n">
        <v>723</v>
      </c>
      <c r="B557" s="6" t="n">
        <v>1</v>
      </c>
      <c r="C557" t="inlineStr">
        <is>
          <t>MODULAR CHARBROILER</t>
        </is>
      </c>
      <c r="F557" s="7" t="n"/>
      <c r="G557" s="8" t="n"/>
      <c r="M557" t="n">
        <v>90000</v>
      </c>
      <c r="S557" s="9" t="n"/>
    </row>
    <row r="558">
      <c r="A558" s="5" t="n">
        <v>724</v>
      </c>
      <c r="B558" s="6" t="n">
        <v>1</v>
      </c>
      <c r="C558" t="inlineStr">
        <is>
          <t>FRYER BATTERY</t>
        </is>
      </c>
      <c r="D558" t="n">
        <v>120</v>
      </c>
      <c r="E558" t="n">
        <v>1</v>
      </c>
      <c r="F558" s="7" t="n">
        <v>6.8</v>
      </c>
      <c r="G558" s="8">
        <f>IF(E558&gt;1,(1.732*D558*F558)/1000,(D558*F558)/1000)</f>
        <v/>
      </c>
      <c r="M558" t="n">
        <v>280000</v>
      </c>
      <c r="S558" s="9" t="inlineStr">
        <is>
          <t>MOBILE WITH DUMP STATION</t>
        </is>
      </c>
    </row>
    <row r="559">
      <c r="A559" s="5" t="n">
        <v>724</v>
      </c>
      <c r="B559" s="6" t="n">
        <v>1</v>
      </c>
      <c r="C559" t="inlineStr">
        <is>
          <t>FRYER BATTERY</t>
        </is>
      </c>
      <c r="D559" t="n">
        <v>120</v>
      </c>
      <c r="E559" t="n">
        <v>1</v>
      </c>
      <c r="F559" s="7" t="n">
        <v>7.3</v>
      </c>
      <c r="G559" s="8">
        <f>IF(E559&gt;1,(1.732*D559*F559)/1000,(D559*F559)/1000)</f>
        <v/>
      </c>
      <c r="S559" s="9" t="inlineStr">
        <is>
          <t>MOBILE WITH DUMP STATION</t>
        </is>
      </c>
    </row>
    <row r="560">
      <c r="A560" s="5" t="n">
        <v>725</v>
      </c>
      <c r="B560" s="6" t="inlineStr">
        <is>
          <t>-</t>
        </is>
      </c>
      <c r="C560" t="inlineStr">
        <is>
          <t>SPARE NUMBER</t>
        </is>
      </c>
      <c r="F560" s="7" t="n"/>
      <c r="G560" s="8" t="n"/>
      <c r="S560" s="9" t="n"/>
    </row>
    <row r="561">
      <c r="A561" s="5" t="n">
        <v>726</v>
      </c>
      <c r="B561" s="6" t="n">
        <v>1</v>
      </c>
      <c r="C561" t="inlineStr">
        <is>
          <t>BACK COUNTER</t>
        </is>
      </c>
      <c r="D561" t="n">
        <v>120</v>
      </c>
      <c r="E561" t="n">
        <v>1</v>
      </c>
      <c r="F561" s="7" t="n">
        <v>20</v>
      </c>
      <c r="G561" s="8">
        <f>IF(E561&gt;1,(1.732*D561*F561)/1000,(D561*F561)/1000)</f>
        <v/>
      </c>
      <c r="S561" s="9" t="inlineStr">
        <is>
          <t>CUSTOM FABRICATION</t>
        </is>
      </c>
    </row>
    <row r="562">
      <c r="A562" s="5" t="n">
        <v>727</v>
      </c>
      <c r="B562" s="6" t="n">
        <v>1</v>
      </c>
      <c r="C562" t="inlineStr">
        <is>
          <t>DOUBLE WALL SHELF</t>
        </is>
      </c>
      <c r="F562" s="7" t="n"/>
      <c r="G562" s="8" t="n"/>
      <c r="S562" s="9" t="inlineStr">
        <is>
          <t>CUSTOM FABRICATION WITH CONCEALED BRACKETS</t>
        </is>
      </c>
    </row>
    <row r="563">
      <c r="A563" s="5" t="n">
        <v>728</v>
      </c>
      <c r="B563" s="6" t="n">
        <v>1</v>
      </c>
      <c r="C563" t="inlineStr">
        <is>
          <t>DROP-IN HAND SINK</t>
        </is>
      </c>
      <c r="F563" s="7" t="n"/>
      <c r="G563" s="8" t="n"/>
      <c r="H563" t="inlineStr">
        <is>
          <t>1/2"</t>
        </is>
      </c>
      <c r="I563" t="inlineStr">
        <is>
          <t>1/2"</t>
        </is>
      </c>
      <c r="J563" t="n">
        <v>5</v>
      </c>
      <c r="L563" t="inlineStr">
        <is>
          <t>1-1/2"</t>
        </is>
      </c>
      <c r="S563" s="9" t="inlineStr">
        <is>
          <t>WITH SOAP &amp; TOWEL DISPENSER</t>
        </is>
      </c>
    </row>
    <row r="564">
      <c r="A564" s="5" t="n">
        <v>729</v>
      </c>
      <c r="B564" s="6" t="inlineStr">
        <is>
          <t>-</t>
        </is>
      </c>
      <c r="C564" t="inlineStr">
        <is>
          <t>SPARE NUMBER</t>
        </is>
      </c>
      <c r="F564" s="7" t="n"/>
      <c r="G564" s="8" t="n"/>
      <c r="S564" s="9" t="n"/>
    </row>
    <row r="565">
      <c r="A565" s="5" t="n">
        <v>730</v>
      </c>
      <c r="B565" s="6" t="inlineStr">
        <is>
          <t>-</t>
        </is>
      </c>
      <c r="C565" t="inlineStr">
        <is>
          <t>SPARE NUMBER</t>
        </is>
      </c>
      <c r="F565" s="7" t="n"/>
      <c r="G565" s="8" t="n"/>
      <c r="S565" s="9" t="n"/>
    </row>
    <row r="566">
      <c r="A566" s="5" t="n">
        <v>731</v>
      </c>
      <c r="B566" s="6" t="n">
        <v>1</v>
      </c>
      <c r="C566" t="inlineStr">
        <is>
          <t>TRASH CHUTE</t>
        </is>
      </c>
      <c r="F566" s="7" t="n"/>
      <c r="G566" s="8" t="n"/>
      <c r="S566" s="9" t="inlineStr">
        <is>
          <t>CUSTOM FABRICATION PART OF ITEM #711</t>
        </is>
      </c>
    </row>
    <row r="567">
      <c r="A567" s="5" t="n">
        <v>732</v>
      </c>
      <c r="B567" s="6" t="n">
        <v>1</v>
      </c>
      <c r="C567" t="inlineStr">
        <is>
          <t>TRASH RECEPTACLE</t>
        </is>
      </c>
      <c r="F567" s="7" t="n"/>
      <c r="G567" s="8" t="n"/>
      <c r="S567" s="9" t="inlineStr">
        <is>
          <t>SLIM JIM</t>
        </is>
      </c>
    </row>
    <row r="568">
      <c r="A568" s="5" t="n">
        <v>733</v>
      </c>
      <c r="B568" s="6" t="n">
        <v>1</v>
      </c>
      <c r="C568" t="inlineStr">
        <is>
          <t>REACH-IN REFRIGERATOR</t>
        </is>
      </c>
      <c r="D568" t="n">
        <v>120</v>
      </c>
      <c r="E568" t="n">
        <v>1</v>
      </c>
      <c r="F568" s="7" t="n">
        <v>5.9</v>
      </c>
      <c r="G568" s="8">
        <f>IF(E568&gt;1,(1.732*D568*F568)/1000,(D568*F568)/1000)</f>
        <v/>
      </c>
      <c r="S568" s="9" t="inlineStr">
        <is>
          <t>MOBILE WITH GLASS DOORS</t>
        </is>
      </c>
    </row>
    <row r="569">
      <c r="A569" s="5" t="n">
        <v>734</v>
      </c>
      <c r="B569" s="6" t="inlineStr">
        <is>
          <t>-</t>
        </is>
      </c>
      <c r="C569" t="inlineStr">
        <is>
          <t>SPARE NUMBER</t>
        </is>
      </c>
      <c r="F569" s="7" t="n"/>
      <c r="G569" s="8" t="n"/>
      <c r="S569" s="9" t="n"/>
    </row>
    <row r="570">
      <c r="A570" s="5" t="n">
        <v>735</v>
      </c>
      <c r="B570" s="6" t="inlineStr">
        <is>
          <t>-</t>
        </is>
      </c>
      <c r="C570" t="inlineStr">
        <is>
          <t>SPARE NUMBER</t>
        </is>
      </c>
      <c r="F570" s="7" t="n"/>
      <c r="G570" s="8" t="n"/>
      <c r="S570" s="9" t="n"/>
    </row>
    <row r="571">
      <c r="A571" s="5" t="n">
        <v>736</v>
      </c>
      <c r="B571" s="6" t="n">
        <v>1</v>
      </c>
      <c r="C571" t="inlineStr">
        <is>
          <t>GRILL SERVING COUNTER</t>
        </is>
      </c>
      <c r="F571" s="7" t="n"/>
      <c r="G571" s="8" t="n"/>
      <c r="S571" s="9" t="inlineStr">
        <is>
          <t>CUSTOM FABRICATION</t>
        </is>
      </c>
    </row>
    <row r="572">
      <c r="A572" s="5" t="n">
        <v>737</v>
      </c>
      <c r="B572" s="6" t="n">
        <v>1</v>
      </c>
      <c r="C572" t="inlineStr">
        <is>
          <t>LOAD CENTER</t>
        </is>
      </c>
      <c r="D572" t="n">
        <v>208</v>
      </c>
      <c r="E572" t="n">
        <v>1</v>
      </c>
      <c r="F572" s="7" t="n">
        <v>80</v>
      </c>
      <c r="G572" s="8">
        <f>IF(E572&gt;1,(1.732*D572*F572)/1000,(D572*F572)/1000)</f>
        <v/>
      </c>
      <c r="S572" s="9" t="inlineStr">
        <is>
          <t>CUSTOM FABRICATION PART OF ITEM #736</t>
        </is>
      </c>
    </row>
    <row r="573">
      <c r="A573" s="5" t="n">
        <v>738</v>
      </c>
      <c r="B573" s="6" t="n">
        <v>1</v>
      </c>
      <c r="C573" t="inlineStr">
        <is>
          <t>BUTCHER BLOCK TOP</t>
        </is>
      </c>
      <c r="F573" s="7" t="n"/>
      <c r="G573" s="8" t="n"/>
      <c r="S573" s="9" t="inlineStr">
        <is>
          <t>CUSTOM FABRICATION PART OF ITEM #736</t>
        </is>
      </c>
    </row>
    <row r="574">
      <c r="A574" s="5" t="n">
        <v>739</v>
      </c>
      <c r="B574" s="6" t="inlineStr">
        <is>
          <t>-</t>
        </is>
      </c>
      <c r="C574" t="inlineStr">
        <is>
          <t>SPARE NUMBER</t>
        </is>
      </c>
      <c r="F574" s="7" t="n"/>
      <c r="G574" s="8" t="n"/>
      <c r="S574" s="9" t="n"/>
    </row>
    <row r="575">
      <c r="A575" s="5" t="n">
        <v>740</v>
      </c>
      <c r="B575" s="6" t="inlineStr">
        <is>
          <t>-</t>
        </is>
      </c>
      <c r="C575" t="inlineStr">
        <is>
          <t>SPARE NUMBER</t>
        </is>
      </c>
      <c r="F575" s="7" t="n"/>
      <c r="G575" s="8" t="n"/>
      <c r="S575" s="9" t="n"/>
    </row>
    <row r="576">
      <c r="A576" s="5" t="n">
        <v>741</v>
      </c>
      <c r="B576" s="6" t="n">
        <v>1</v>
      </c>
      <c r="C576" t="inlineStr">
        <is>
          <t>SNEEZE GUARD</t>
        </is>
      </c>
      <c r="D576" t="n">
        <v>120</v>
      </c>
      <c r="E576" t="n">
        <v>1</v>
      </c>
      <c r="F576" s="7" t="n">
        <v>2</v>
      </c>
      <c r="G576" s="8">
        <f>IF(E576&gt;1,(1.732*D576*F576)/1000,(D576*F576)/1000)</f>
        <v/>
      </c>
      <c r="S576" s="9" t="inlineStr">
        <is>
          <t>CUSTOM DESIGN WITH LED LIGHT</t>
        </is>
      </c>
    </row>
    <row r="577">
      <c r="A577" s="5" t="n">
        <v>742</v>
      </c>
      <c r="B577" s="6" t="n">
        <v>1</v>
      </c>
      <c r="C577" t="inlineStr">
        <is>
          <t>FOOD WARMER</t>
        </is>
      </c>
      <c r="D577" t="n">
        <v>120</v>
      </c>
      <c r="E577" t="n">
        <v>1</v>
      </c>
      <c r="F577" s="7" t="n">
        <v>1.1</v>
      </c>
      <c r="G577" s="8">
        <f>IF(E577&gt;1,(1.732*D577*F577)/1000,(D577*F577)/1000)</f>
        <v/>
      </c>
      <c r="S577" s="9" t="n"/>
    </row>
    <row r="578">
      <c r="A578" s="5" t="n">
        <v>743</v>
      </c>
      <c r="B578" s="6" t="n">
        <v>1</v>
      </c>
      <c r="C578" t="inlineStr">
        <is>
          <t>HOT FOOD WELL</t>
        </is>
      </c>
      <c r="D578" t="n">
        <v>208</v>
      </c>
      <c r="E578" t="n">
        <v>3</v>
      </c>
      <c r="F578" s="7" t="n">
        <v>23.8</v>
      </c>
      <c r="G578" s="8">
        <f>IF(E578&gt;1,(1.732*D578*F578)/1000,(D578*F578)/1000)</f>
        <v/>
      </c>
      <c r="H578" t="inlineStr">
        <is>
          <t>1/2"</t>
        </is>
      </c>
      <c r="K578" t="inlineStr">
        <is>
          <t>1"</t>
        </is>
      </c>
      <c r="S578" s="9" t="inlineStr">
        <is>
          <t>4 WELLS WITH AUTOFILL</t>
        </is>
      </c>
    </row>
    <row r="579">
      <c r="A579" s="5" t="n">
        <v>744</v>
      </c>
      <c r="B579" s="6" t="n">
        <v>1</v>
      </c>
      <c r="C579" t="inlineStr">
        <is>
          <t>SNEEZE GUARD</t>
        </is>
      </c>
      <c r="D579" t="n">
        <v>120</v>
      </c>
      <c r="E579" t="n">
        <v>1</v>
      </c>
      <c r="F579" s="7" t="n">
        <v>2</v>
      </c>
      <c r="G579" s="8">
        <f>IF(E579&gt;1,(1.732*D579*F579)/1000,(D579*F579)/1000)</f>
        <v/>
      </c>
      <c r="S579" s="9" t="inlineStr">
        <is>
          <t>CUSTOM DESIGN WITH LED LIGHT</t>
        </is>
      </c>
    </row>
    <row r="580">
      <c r="A580" s="5" t="n">
        <v>745</v>
      </c>
      <c r="B580" s="6" t="inlineStr">
        <is>
          <t>-</t>
        </is>
      </c>
      <c r="C580" t="inlineStr">
        <is>
          <t>SPARE NUMBER</t>
        </is>
      </c>
      <c r="F580" s="7" t="n"/>
      <c r="G580" s="8" t="n"/>
      <c r="S580" s="9" t="n"/>
    </row>
    <row r="581">
      <c r="A581" s="5" t="n">
        <v>746</v>
      </c>
      <c r="B581" s="6" t="n">
        <v>1</v>
      </c>
      <c r="C581" t="inlineStr">
        <is>
          <t>FOOD WARMER</t>
        </is>
      </c>
      <c r="D581" t="n">
        <v>120</v>
      </c>
      <c r="E581" t="n">
        <v>1</v>
      </c>
      <c r="F581" s="7" t="n">
        <v>1.1</v>
      </c>
      <c r="G581" s="8">
        <f>IF(E581&gt;1,(1.732*D581*F581)/1000,(D581*F581)/1000)</f>
        <v/>
      </c>
      <c r="S581" s="9" t="n"/>
    </row>
    <row r="582">
      <c r="A582" s="5" t="n">
        <v>747</v>
      </c>
      <c r="B582" s="6" t="n">
        <v>1</v>
      </c>
      <c r="C582" t="inlineStr">
        <is>
          <t>DROP-IN HOT FOOD WELL</t>
        </is>
      </c>
      <c r="D582" t="n">
        <v>208</v>
      </c>
      <c r="E582" t="n">
        <v>1</v>
      </c>
      <c r="F582" s="7" t="n">
        <v>6</v>
      </c>
      <c r="G582" s="8">
        <f>IF(E582&gt;1,(1.732*D582*F582)/1000,(D582*F582)/1000)</f>
        <v/>
      </c>
      <c r="H582" t="inlineStr">
        <is>
          <t>1/2"</t>
        </is>
      </c>
      <c r="K582" t="inlineStr">
        <is>
          <t>1/2"</t>
        </is>
      </c>
      <c r="S582" s="9" t="inlineStr">
        <is>
          <t>2 WELLS AUTOFILL</t>
        </is>
      </c>
    </row>
    <row r="583">
      <c r="A583" s="5" t="n">
        <v>748</v>
      </c>
      <c r="B583" s="6" t="n">
        <v>1</v>
      </c>
      <c r="C583" t="inlineStr">
        <is>
          <t>SNEEZE GUARD</t>
        </is>
      </c>
      <c r="D583" t="n">
        <v>120</v>
      </c>
      <c r="E583" t="n">
        <v>1</v>
      </c>
      <c r="F583" s="7" t="n">
        <v>2</v>
      </c>
      <c r="G583" s="8">
        <f>IF(E583&gt;1,(1.732*D583*F583)/1000,(D583*F583)/1000)</f>
        <v/>
      </c>
      <c r="S583" s="9" t="inlineStr">
        <is>
          <t>CUSTOM DESIGN WITH LED LIGHT</t>
        </is>
      </c>
    </row>
    <row r="584">
      <c r="A584" s="5" t="n">
        <v>749</v>
      </c>
      <c r="B584" s="6" t="inlineStr">
        <is>
          <t>-</t>
        </is>
      </c>
      <c r="C584" t="inlineStr">
        <is>
          <t>SPARE NUMBER</t>
        </is>
      </c>
      <c r="F584" s="7" t="n"/>
      <c r="G584" s="8" t="n"/>
      <c r="S584" s="9" t="n"/>
    </row>
    <row r="585">
      <c r="A585" s="5" t="n">
        <v>750</v>
      </c>
      <c r="B585" s="6" t="inlineStr">
        <is>
          <t>-</t>
        </is>
      </c>
      <c r="C585" t="inlineStr">
        <is>
          <t>SPARE NUMBER</t>
        </is>
      </c>
      <c r="F585" s="7" t="n"/>
      <c r="G585" s="8" t="n"/>
      <c r="S585" s="9" t="n"/>
    </row>
    <row r="586">
      <c r="A586" s="5" t="n">
        <v>751</v>
      </c>
      <c r="B586" s="6" t="n">
        <v>1</v>
      </c>
      <c r="C586" t="inlineStr">
        <is>
          <t>FOOD WARMER</t>
        </is>
      </c>
      <c r="D586" t="n">
        <v>120</v>
      </c>
      <c r="E586" t="n">
        <v>1</v>
      </c>
      <c r="F586" s="7" t="n">
        <v>6.7</v>
      </c>
      <c r="G586" s="8">
        <f>IF(E586&gt;1,(1.732*D586*F586)/1000,(D586*F586)/1000)</f>
        <v/>
      </c>
      <c r="S586" s="9" t="n"/>
    </row>
    <row r="587">
      <c r="A587" s="5" t="n">
        <v>752</v>
      </c>
      <c r="B587" s="6" t="n">
        <v>1</v>
      </c>
      <c r="C587" t="inlineStr">
        <is>
          <t>UNDERCOUNTER REFRIGERATOR</t>
        </is>
      </c>
      <c r="D587" t="n">
        <v>120</v>
      </c>
      <c r="E587" t="n">
        <v>1</v>
      </c>
      <c r="F587" s="7" t="n">
        <v>8</v>
      </c>
      <c r="G587" s="8">
        <f>IF(E587&gt;1,(1.732*D587*F587)/1000,(D587*F587)/1000)</f>
        <v/>
      </c>
      <c r="K587" t="inlineStr">
        <is>
          <t>1"</t>
        </is>
      </c>
      <c r="S587" s="9" t="inlineStr">
        <is>
          <t>CUSTOM FABRICATION WITH DRAWERS AND NSF7 RAIL PART OF ITEM#736</t>
        </is>
      </c>
    </row>
    <row r="588">
      <c r="A588" s="5" t="n">
        <v>753</v>
      </c>
      <c r="B588" s="6" t="n">
        <v>1</v>
      </c>
      <c r="C588" t="inlineStr">
        <is>
          <t>SNEEZE GUARD</t>
        </is>
      </c>
      <c r="D588" t="n">
        <v>120</v>
      </c>
      <c r="E588" t="n">
        <v>1</v>
      </c>
      <c r="F588" s="7" t="n">
        <v>2</v>
      </c>
      <c r="G588" s="8">
        <f>IF(E588&gt;1,(1.732*D588*F588)/1000,(D588*F588)/1000)</f>
        <v/>
      </c>
      <c r="S588" s="9" t="inlineStr">
        <is>
          <t>CUSTOM DESIGN WITH LED LIGHT</t>
        </is>
      </c>
    </row>
    <row r="589">
      <c r="A589" s="5" t="n">
        <v>754</v>
      </c>
      <c r="B589" s="6" t="n">
        <v>1</v>
      </c>
      <c r="C589" t="inlineStr">
        <is>
          <t>POS SYSTEM</t>
        </is>
      </c>
      <c r="D589" t="n">
        <v>120</v>
      </c>
      <c r="E589" t="n">
        <v>1</v>
      </c>
      <c r="F589" s="7" t="n">
        <v>10</v>
      </c>
      <c r="G589" s="8">
        <f>IF(E589&gt;1,(1.732*D589*F589)/1000,(D589*F589)/1000)</f>
        <v/>
      </c>
      <c r="S589" s="9" t="inlineStr">
        <is>
          <t>BY OS&amp;E</t>
        </is>
      </c>
    </row>
    <row r="590">
      <c r="A590" s="5" t="inlineStr">
        <is>
          <t>755-765</t>
        </is>
      </c>
      <c r="B590" s="6" t="inlineStr">
        <is>
          <t>-</t>
        </is>
      </c>
      <c r="C590" t="inlineStr">
        <is>
          <t>SPARE NUMBER</t>
        </is>
      </c>
      <c r="F590" s="7" t="n"/>
      <c r="G590" s="8" t="n"/>
      <c r="S590" s="9" t="n"/>
    </row>
    <row r="591">
      <c r="A591" s="5" t="n">
        <v>766</v>
      </c>
      <c r="B591" s="6" t="n">
        <v>1</v>
      </c>
      <c r="C591" t="inlineStr">
        <is>
          <t>PIZZA PREP TABLE</t>
        </is>
      </c>
      <c r="D591" t="n">
        <v>120</v>
      </c>
      <c r="E591" t="n">
        <v>1</v>
      </c>
      <c r="F591" s="7" t="n">
        <v>3.9</v>
      </c>
      <c r="G591" s="8">
        <f>IF(E591&gt;1,(1.732*D591*F591)/1000,(D591*F591)/1000)</f>
        <v/>
      </c>
      <c r="S591" s="9" t="inlineStr">
        <is>
          <t>MOBILE</t>
        </is>
      </c>
    </row>
    <row r="592">
      <c r="A592" s="5" t="n">
        <v>767</v>
      </c>
      <c r="B592" s="6" t="n">
        <v>1</v>
      </c>
      <c r="C592" t="inlineStr">
        <is>
          <t>PIZZA OVEN</t>
        </is>
      </c>
      <c r="D592" t="n">
        <v>120</v>
      </c>
      <c r="E592" t="n">
        <v>1</v>
      </c>
      <c r="F592" s="7" t="n">
        <v>2</v>
      </c>
      <c r="G592" s="8">
        <f>IF(E592&gt;1,(1.732*D592*F592)/1000,(D592*F592)/1000)</f>
        <v/>
      </c>
      <c r="M592" t="n">
        <v>188000</v>
      </c>
      <c r="S592" s="9" t="n"/>
    </row>
    <row r="593">
      <c r="A593" s="5" t="n">
        <v>768</v>
      </c>
      <c r="B593" s="6" t="n">
        <v>1</v>
      </c>
      <c r="C593" t="inlineStr">
        <is>
          <t>PIZZA OVEN EXHAUST HOOD</t>
        </is>
      </c>
      <c r="F593" s="7" t="n"/>
      <c r="G593" s="8" t="n"/>
      <c r="N593" t="n">
        <v>685</v>
      </c>
      <c r="S593" s="9" t="n"/>
    </row>
    <row r="594">
      <c r="A594" s="5" t="n">
        <v>769</v>
      </c>
      <c r="B594" s="6" t="inlineStr">
        <is>
          <t>-</t>
        </is>
      </c>
      <c r="C594" t="inlineStr">
        <is>
          <t>SPARE NUMBER</t>
        </is>
      </c>
      <c r="F594" s="7" t="n"/>
      <c r="G594" s="8" t="n"/>
      <c r="S594" s="9" t="n"/>
    </row>
    <row r="595">
      <c r="A595" s="5" t="n">
        <v>770</v>
      </c>
      <c r="B595" s="6" t="n">
        <v>1</v>
      </c>
      <c r="C595" t="inlineStr">
        <is>
          <t>BACK COUNTER</t>
        </is>
      </c>
      <c r="D595" t="n">
        <v>120</v>
      </c>
      <c r="E595" t="n">
        <v>1</v>
      </c>
      <c r="F595" s="7" t="n">
        <v>40</v>
      </c>
      <c r="G595" s="8">
        <f>IF(E595&gt;1,(1.732*D595*F595)/1000,(D595*F595)/1000)</f>
        <v/>
      </c>
      <c r="S595" s="9" t="inlineStr">
        <is>
          <t>CUSTOM FABRICATION</t>
        </is>
      </c>
    </row>
    <row r="596">
      <c r="A596" s="5" t="n">
        <v>771</v>
      </c>
      <c r="B596" s="6" t="n">
        <v>1</v>
      </c>
      <c r="C596" t="inlineStr">
        <is>
          <t>DOUBLE WALL SHELF</t>
        </is>
      </c>
      <c r="F596" s="7" t="n"/>
      <c r="G596" s="8" t="n"/>
      <c r="S596" s="9" t="inlineStr">
        <is>
          <t>CUSTOM FABRICATION WITH CONCEALED BRACKETS</t>
        </is>
      </c>
    </row>
    <row r="597">
      <c r="A597" s="5" t="n">
        <v>772</v>
      </c>
      <c r="B597" s="6" t="n">
        <v>1</v>
      </c>
      <c r="C597" t="inlineStr">
        <is>
          <t>UNDERCOUNTER REFRIGERATOR</t>
        </is>
      </c>
      <c r="D597" t="n">
        <v>120</v>
      </c>
      <c r="E597" t="n">
        <v>1</v>
      </c>
      <c r="F597" s="7" t="n">
        <v>3</v>
      </c>
      <c r="G597" s="8">
        <f>IF(E597&gt;1,(1.732*D597*F597)/1000,(D597*F597)/1000)</f>
        <v/>
      </c>
      <c r="S597" s="9" t="inlineStr">
        <is>
          <t>MOBILE</t>
        </is>
      </c>
    </row>
    <row r="598">
      <c r="A598" s="5" t="n">
        <v>773</v>
      </c>
      <c r="B598" s="6" t="n">
        <v>2</v>
      </c>
      <c r="C598" t="inlineStr">
        <is>
          <t>RECCESSED CUTTING BOARD</t>
        </is>
      </c>
      <c r="F598" s="7" t="n"/>
      <c r="G598" s="8" t="n"/>
      <c r="S598" s="9" t="inlineStr">
        <is>
          <t>CUSTOM FABRICATION PART OF ITEM #770</t>
        </is>
      </c>
    </row>
    <row r="599">
      <c r="A599" s="5" t="n">
        <v>774</v>
      </c>
      <c r="B599" s="6" t="inlineStr">
        <is>
          <t>-</t>
        </is>
      </c>
      <c r="C599" t="inlineStr">
        <is>
          <t>SPARE NUMBER</t>
        </is>
      </c>
      <c r="F599" s="7" t="n"/>
      <c r="G599" s="8" t="n"/>
      <c r="S599" s="9" t="n"/>
    </row>
    <row r="600">
      <c r="A600" s="5" t="n">
        <v>775</v>
      </c>
      <c r="B600" s="6" t="inlineStr">
        <is>
          <t>-</t>
        </is>
      </c>
      <c r="C600" t="inlineStr">
        <is>
          <t>SPARE NUMBER</t>
        </is>
      </c>
      <c r="F600" s="7" t="n"/>
      <c r="G600" s="8" t="n"/>
      <c r="S600" s="9" t="n"/>
    </row>
    <row r="601">
      <c r="A601" s="5" t="n">
        <v>776</v>
      </c>
      <c r="B601" s="6" t="n">
        <v>1</v>
      </c>
      <c r="C601" t="inlineStr">
        <is>
          <t>PIZZA SERVING COUNTER</t>
        </is>
      </c>
      <c r="F601" s="7" t="n"/>
      <c r="G601" s="8" t="n"/>
      <c r="S601" s="9" t="inlineStr">
        <is>
          <t>CUSTOM FABRICATION</t>
        </is>
      </c>
    </row>
    <row r="602">
      <c r="A602" s="5" t="n">
        <v>777</v>
      </c>
      <c r="B602" s="6" t="n">
        <v>1</v>
      </c>
      <c r="C602" t="inlineStr">
        <is>
          <t>LOAD CENTER</t>
        </is>
      </c>
      <c r="D602" t="n">
        <v>208</v>
      </c>
      <c r="E602" t="n">
        <v>1</v>
      </c>
      <c r="F602" s="7" t="n">
        <v>80</v>
      </c>
      <c r="G602" s="8">
        <f>IF(E602&gt;1,(1.732*D602*F602)/1000,(D602*F602)/1000)</f>
        <v/>
      </c>
      <c r="S602" s="9" t="inlineStr">
        <is>
          <t>CUSTOM FABRICATION PART OF ITEM #776</t>
        </is>
      </c>
    </row>
    <row r="603">
      <c r="A603" s="5" t="n">
        <v>778</v>
      </c>
      <c r="B603" s="6" t="n">
        <v>1</v>
      </c>
      <c r="C603" t="inlineStr">
        <is>
          <t>UNDERCOUNTER REFRIGERATOR</t>
        </is>
      </c>
      <c r="D603" t="n">
        <v>120</v>
      </c>
      <c r="E603" t="n">
        <v>1</v>
      </c>
      <c r="F603" s="7" t="n">
        <v>8</v>
      </c>
      <c r="G603" s="8">
        <f>IF(E603&gt;1,(1.732*D603*F603)/1000,(D603*F603)/1000)</f>
        <v/>
      </c>
      <c r="K603" t="inlineStr">
        <is>
          <t>1"</t>
        </is>
      </c>
      <c r="S603" s="9" t="inlineStr">
        <is>
          <t>CUSTOM FABRICATION WITH DRAWERS PART OF ITEM#776</t>
        </is>
      </c>
    </row>
    <row r="604">
      <c r="A604" s="5" t="n">
        <v>779</v>
      </c>
      <c r="B604" s="6" t="inlineStr">
        <is>
          <t>-</t>
        </is>
      </c>
      <c r="C604" t="inlineStr">
        <is>
          <t>SPARE NUMBER</t>
        </is>
      </c>
      <c r="F604" s="7" t="n"/>
      <c r="G604" s="8" t="n"/>
      <c r="S604" s="9" t="n"/>
    </row>
    <row r="605">
      <c r="A605" s="5" t="n">
        <v>780</v>
      </c>
      <c r="B605" s="6" t="inlineStr">
        <is>
          <t>-</t>
        </is>
      </c>
      <c r="C605" t="inlineStr">
        <is>
          <t>SPARE NUMBER</t>
        </is>
      </c>
      <c r="F605" s="7" t="n"/>
      <c r="G605" s="8" t="n"/>
      <c r="S605" s="9" t="n"/>
    </row>
    <row r="606">
      <c r="A606" s="5" t="n">
        <v>781</v>
      </c>
      <c r="B606" s="6" t="n">
        <v>1</v>
      </c>
      <c r="C606" t="inlineStr">
        <is>
          <t>RECCESSED CUTTING BOARD</t>
        </is>
      </c>
      <c r="F606" s="7" t="n"/>
      <c r="G606" s="8" t="n"/>
      <c r="S606" s="9" t="inlineStr">
        <is>
          <t>CUSTOM FABRICATION PART OF ITEM #776</t>
        </is>
      </c>
    </row>
    <row r="607">
      <c r="A607" s="5" t="n">
        <v>782</v>
      </c>
      <c r="B607" s="6" t="n">
        <v>1</v>
      </c>
      <c r="C607" t="inlineStr">
        <is>
          <t>DROP-IN HEATED SHELF</t>
        </is>
      </c>
      <c r="D607" t="n">
        <v>120</v>
      </c>
      <c r="E607" t="n">
        <v>1</v>
      </c>
      <c r="F607" s="7" t="n">
        <v>9.199999999999999</v>
      </c>
      <c r="G607" s="8">
        <f>IF(E607&gt;1,(1.732*D607*F607)/1000,(D607*F607)/1000)</f>
        <v/>
      </c>
      <c r="S607" s="9" t="n"/>
    </row>
    <row r="608">
      <c r="A608" s="5" t="n">
        <v>783</v>
      </c>
      <c r="B608" s="6" t="n">
        <v>1</v>
      </c>
      <c r="C608" t="inlineStr">
        <is>
          <t>SNEEZE GUARD</t>
        </is>
      </c>
      <c r="D608" t="n">
        <v>120</v>
      </c>
      <c r="E608" t="n">
        <v>1</v>
      </c>
      <c r="F608" s="7" t="n">
        <v>2</v>
      </c>
      <c r="G608" s="8">
        <f>IF(E608&gt;1,(1.732*D608*F608)/1000,(D608*F608)/1000)</f>
        <v/>
      </c>
      <c r="S608" s="9" t="inlineStr">
        <is>
          <t>CUSTOM DESIGN WITH LED LIGHT</t>
        </is>
      </c>
    </row>
    <row r="609">
      <c r="A609" s="5" t="n">
        <v>784</v>
      </c>
      <c r="B609" s="6" t="n">
        <v>1</v>
      </c>
      <c r="C609" t="inlineStr">
        <is>
          <t>FOOD WARMER</t>
        </is>
      </c>
      <c r="D609" t="n">
        <v>208</v>
      </c>
      <c r="E609" t="n">
        <v>1</v>
      </c>
      <c r="F609" s="7" t="n">
        <v>13.7</v>
      </c>
      <c r="G609" s="8">
        <f>IF(E609&gt;1,(1.732*D609*F609)/1000,(D609*F609)/1000)</f>
        <v/>
      </c>
      <c r="S609" s="9" t="n"/>
    </row>
    <row r="610">
      <c r="A610" s="5" t="n">
        <v>785</v>
      </c>
      <c r="B610" s="6" t="inlineStr">
        <is>
          <t>-</t>
        </is>
      </c>
      <c r="C610" t="inlineStr">
        <is>
          <t>SPARE NUMBER</t>
        </is>
      </c>
      <c r="F610" s="7" t="n"/>
      <c r="G610" s="8" t="n"/>
      <c r="S610" s="9" t="n"/>
    </row>
    <row r="611">
      <c r="A611" s="5" t="n">
        <v>786</v>
      </c>
      <c r="B611" s="6" t="n">
        <v>1</v>
      </c>
      <c r="C611" t="inlineStr">
        <is>
          <t>UNDERCOUNTER REFRIGERATOR</t>
        </is>
      </c>
      <c r="D611" t="n">
        <v>120</v>
      </c>
      <c r="E611" t="n">
        <v>1</v>
      </c>
      <c r="F611" s="7" t="n">
        <v>8</v>
      </c>
      <c r="G611" s="8">
        <f>IF(E611&gt;1,(1.732*D611*F611)/1000,(D611*F611)/1000)</f>
        <v/>
      </c>
      <c r="K611" t="inlineStr">
        <is>
          <t>1"</t>
        </is>
      </c>
      <c r="S611" s="9" t="inlineStr">
        <is>
          <t>CUSTOM FABRICATION WITH DRAWERS PART OF ITEM#776</t>
        </is>
      </c>
    </row>
    <row r="612">
      <c r="A612" s="5" t="n">
        <v>787</v>
      </c>
      <c r="B612" s="6" t="n">
        <v>1</v>
      </c>
      <c r="C612" t="inlineStr">
        <is>
          <t>RECCESSED CUTTING BOARD</t>
        </is>
      </c>
      <c r="F612" s="7" t="n"/>
      <c r="G612" s="8" t="n"/>
      <c r="S612" s="9" t="inlineStr">
        <is>
          <t>CUSTOM FABRICATION PART OF ITEM #776</t>
        </is>
      </c>
    </row>
    <row r="613">
      <c r="A613" s="5" t="n">
        <v>788</v>
      </c>
      <c r="B613" s="6" t="n">
        <v>1</v>
      </c>
      <c r="C613" t="inlineStr">
        <is>
          <t>DROP-IN HEATED SHELF</t>
        </is>
      </c>
      <c r="D613" t="n">
        <v>120</v>
      </c>
      <c r="E613" t="n">
        <v>1</v>
      </c>
      <c r="F613" s="7" t="n">
        <v>9.199999999999999</v>
      </c>
      <c r="G613" s="8">
        <f>IF(E613&gt;1,(1.732*D613*F613)/1000,(D613*F613)/1000)</f>
        <v/>
      </c>
      <c r="S613" s="9" t="n"/>
    </row>
    <row r="614">
      <c r="A614" s="5" t="n">
        <v>789</v>
      </c>
      <c r="B614" s="6" t="inlineStr">
        <is>
          <t>-</t>
        </is>
      </c>
      <c r="C614" t="inlineStr">
        <is>
          <t>SPARE NUMBER</t>
        </is>
      </c>
      <c r="F614" s="7" t="n"/>
      <c r="G614" s="8" t="n"/>
      <c r="S614" s="9" t="n"/>
    </row>
    <row r="615">
      <c r="A615" s="5" t="n">
        <v>790</v>
      </c>
      <c r="B615" s="6" t="inlineStr">
        <is>
          <t>-</t>
        </is>
      </c>
      <c r="C615" t="inlineStr">
        <is>
          <t>SPARE NUMBER</t>
        </is>
      </c>
      <c r="F615" s="7" t="n"/>
      <c r="G615" s="8" t="n"/>
      <c r="S615" s="9" t="n"/>
    </row>
    <row r="616">
      <c r="A616" s="5" t="n">
        <v>791</v>
      </c>
      <c r="B616" s="6" t="n">
        <v>1</v>
      </c>
      <c r="C616" t="inlineStr">
        <is>
          <t>SNEEZE GUARD</t>
        </is>
      </c>
      <c r="D616" t="n">
        <v>120</v>
      </c>
      <c r="E616" t="n">
        <v>1</v>
      </c>
      <c r="F616" s="7" t="n">
        <v>2</v>
      </c>
      <c r="G616" s="8">
        <f>IF(E616&gt;1,(1.732*D616*F616)/1000,(D616*F616)/1000)</f>
        <v/>
      </c>
      <c r="S616" s="9" t="inlineStr">
        <is>
          <t>CUSTOM DESIGN WITH LED LIGHT</t>
        </is>
      </c>
    </row>
    <row r="617">
      <c r="A617" s="5" t="n">
        <v>792</v>
      </c>
      <c r="B617" s="6" t="n">
        <v>1</v>
      </c>
      <c r="C617" t="inlineStr">
        <is>
          <t>FOOD WARMER</t>
        </is>
      </c>
      <c r="D617" t="n">
        <v>208</v>
      </c>
      <c r="E617" t="n">
        <v>1</v>
      </c>
      <c r="F617" s="7" t="n">
        <v>13.7</v>
      </c>
      <c r="G617" s="8">
        <f>IF(E617&gt;1,(1.732*D617*F617)/1000,(D617*F617)/1000)</f>
        <v/>
      </c>
      <c r="S617" s="9" t="n"/>
    </row>
    <row r="618">
      <c r="A618" s="5" t="n">
        <v>793</v>
      </c>
      <c r="B618" s="6" t="inlineStr">
        <is>
          <t>-</t>
        </is>
      </c>
      <c r="C618" t="inlineStr">
        <is>
          <t>SPARE NUMBER</t>
        </is>
      </c>
      <c r="F618" s="7" t="n"/>
      <c r="G618" s="8" t="n"/>
      <c r="S618" s="9" t="n"/>
    </row>
    <row r="619">
      <c r="A619" s="5" t="n">
        <v>794</v>
      </c>
      <c r="B619" s="6" t="inlineStr">
        <is>
          <t>-</t>
        </is>
      </c>
      <c r="C619" t="inlineStr">
        <is>
          <t>SPARE NUMBER</t>
        </is>
      </c>
      <c r="F619" s="7" t="n"/>
      <c r="G619" s="8" t="n"/>
      <c r="S619" s="9" t="n"/>
    </row>
    <row r="620">
      <c r="A620" s="5" t="inlineStr">
        <is>
          <t>795-800</t>
        </is>
      </c>
      <c r="B620" s="6" t="inlineStr">
        <is>
          <t>-</t>
        </is>
      </c>
      <c r="C620" t="inlineStr">
        <is>
          <t>SPARE NUMBER</t>
        </is>
      </c>
      <c r="F620" s="7" t="n"/>
      <c r="G620" s="8" t="n"/>
      <c r="S620" s="9" t="n"/>
    </row>
    <row r="621">
      <c r="A621" s="5" t="n">
        <v>801</v>
      </c>
      <c r="B621" s="6" t="n">
        <v>1</v>
      </c>
      <c r="C621" t="inlineStr">
        <is>
          <t>REACH-IN REFRIGERATOR</t>
        </is>
      </c>
      <c r="D621" t="n">
        <v>120</v>
      </c>
      <c r="E621" t="n">
        <v>1</v>
      </c>
      <c r="F621" s="7" t="n">
        <v>6</v>
      </c>
      <c r="G621" s="8">
        <f>IF(E621&gt;1,(1.732*D621*F621)/1000,(D621*F621)/1000)</f>
        <v/>
      </c>
      <c r="S621" s="9" t="inlineStr">
        <is>
          <t>MOBILE</t>
        </is>
      </c>
    </row>
    <row r="622">
      <c r="A622" s="5" t="n">
        <v>802</v>
      </c>
      <c r="B622" s="6" t="n">
        <v>1</v>
      </c>
      <c r="C622" t="inlineStr">
        <is>
          <t>BACK COUNTER WITH SINK</t>
        </is>
      </c>
      <c r="F622" s="7" t="n"/>
      <c r="G622" s="8" t="n"/>
      <c r="H622" t="inlineStr">
        <is>
          <t>1/2"</t>
        </is>
      </c>
      <c r="I622" t="inlineStr">
        <is>
          <t>1/2"</t>
        </is>
      </c>
      <c r="J622" t="n">
        <v>15</v>
      </c>
      <c r="K622" t="inlineStr">
        <is>
          <t>1-1/2"</t>
        </is>
      </c>
      <c r="S622" s="9" t="inlineStr">
        <is>
          <t>CUSTOM FABRICATION</t>
        </is>
      </c>
    </row>
    <row r="623">
      <c r="A623" s="5" t="n">
        <v>803</v>
      </c>
      <c r="B623" s="6" t="n">
        <v>1</v>
      </c>
      <c r="C623" t="inlineStr">
        <is>
          <t>TRASH CHUTE</t>
        </is>
      </c>
      <c r="F623" s="7" t="n"/>
      <c r="G623" s="8" t="n"/>
      <c r="S623" s="9" t="inlineStr">
        <is>
          <t>CUSTOM FABRICATION PART OF ITEM #802</t>
        </is>
      </c>
    </row>
    <row r="624">
      <c r="A624" s="5" t="n">
        <v>804</v>
      </c>
      <c r="B624" s="6" t="n">
        <v>1</v>
      </c>
      <c r="C624" t="inlineStr">
        <is>
          <t>TRASH RECEPTACLE</t>
        </is>
      </c>
      <c r="F624" s="7" t="n"/>
      <c r="G624" s="8" t="n"/>
      <c r="S624" s="9" t="inlineStr">
        <is>
          <t>SLIM JIM</t>
        </is>
      </c>
    </row>
    <row r="625">
      <c r="A625" s="5" t="n">
        <v>805</v>
      </c>
      <c r="B625" s="6" t="n">
        <v>1</v>
      </c>
      <c r="C625" t="inlineStr">
        <is>
          <t>DOUBLE WALL SHELF</t>
        </is>
      </c>
      <c r="F625" s="7" t="n"/>
      <c r="G625" s="8" t="n"/>
      <c r="S625" s="9" t="inlineStr">
        <is>
          <t>CUSTOM FABRICATION WITH CONCEALED BRACKETS</t>
        </is>
      </c>
    </row>
    <row r="626">
      <c r="A626" s="5" t="n">
        <v>806</v>
      </c>
      <c r="B626" s="6" t="n">
        <v>1</v>
      </c>
      <c r="C626" t="inlineStr">
        <is>
          <t>BACK COUNTER</t>
        </is>
      </c>
      <c r="D626" t="n">
        <v>120</v>
      </c>
      <c r="E626" t="n">
        <v>1</v>
      </c>
      <c r="F626" s="7" t="n">
        <v>40</v>
      </c>
      <c r="G626" s="8">
        <f>IF(E626&gt;1,(1.732*D626*F626)/1000,(D626*F626)/1000)</f>
        <v/>
      </c>
      <c r="S626" s="9" t="inlineStr">
        <is>
          <t>CUSTOM FABRICATION</t>
        </is>
      </c>
    </row>
    <row r="627">
      <c r="A627" s="5" t="n">
        <v>807</v>
      </c>
      <c r="B627" s="6" t="n">
        <v>1</v>
      </c>
      <c r="C627" t="inlineStr">
        <is>
          <t>UNDERCOUNTER REFRIGERATOR</t>
        </is>
      </c>
      <c r="D627" t="n">
        <v>120</v>
      </c>
      <c r="E627" t="n">
        <v>1</v>
      </c>
      <c r="F627" s="7" t="n">
        <v>3</v>
      </c>
      <c r="G627" s="8">
        <f>IF(E627&gt;1,(1.732*D627*F627)/1000,(D627*F627)/1000)</f>
        <v/>
      </c>
      <c r="S627" s="9" t="inlineStr">
        <is>
          <t>MOBILE</t>
        </is>
      </c>
    </row>
    <row r="628">
      <c r="A628" s="5" t="n">
        <v>808</v>
      </c>
      <c r="B628" s="6" t="n">
        <v>1</v>
      </c>
      <c r="C628" t="inlineStr">
        <is>
          <t>TRASH CHUTE</t>
        </is>
      </c>
      <c r="F628" s="7" t="n"/>
      <c r="G628" s="8" t="n"/>
      <c r="S628" s="9" t="inlineStr">
        <is>
          <t>CUSTOM FABRICATION PART OF ITEM #802</t>
        </is>
      </c>
    </row>
    <row r="629">
      <c r="A629" s="5" t="n">
        <v>809</v>
      </c>
      <c r="B629" s="6" t="inlineStr">
        <is>
          <t>-</t>
        </is>
      </c>
      <c r="C629" t="inlineStr">
        <is>
          <t>SPARE NUMBER</t>
        </is>
      </c>
      <c r="F629" s="7" t="n"/>
      <c r="G629" s="8" t="n"/>
      <c r="S629" s="9" t="n"/>
    </row>
    <row r="630">
      <c r="A630" s="5" t="n">
        <v>810</v>
      </c>
      <c r="B630" s="6" t="inlineStr">
        <is>
          <t>-</t>
        </is>
      </c>
      <c r="C630" t="inlineStr">
        <is>
          <t>SPARE NUMBER</t>
        </is>
      </c>
      <c r="F630" s="7" t="n"/>
      <c r="G630" s="8" t="n"/>
      <c r="S630" s="9" t="n"/>
    </row>
    <row r="631">
      <c r="A631" s="5" t="n">
        <v>811</v>
      </c>
      <c r="B631" s="6" t="n">
        <v>1</v>
      </c>
      <c r="C631" t="inlineStr">
        <is>
          <t>TRASH RECEPTACLE</t>
        </is>
      </c>
      <c r="F631" s="7" t="n"/>
      <c r="G631" s="8" t="n"/>
      <c r="S631" s="9" t="inlineStr">
        <is>
          <t>SLIM JIM</t>
        </is>
      </c>
    </row>
    <row r="632">
      <c r="A632" s="5" t="n">
        <v>812</v>
      </c>
      <c r="B632" s="6" t="n">
        <v>1</v>
      </c>
      <c r="C632" t="inlineStr">
        <is>
          <t>DROP-IN HAND SINK</t>
        </is>
      </c>
      <c r="F632" s="7" t="n"/>
      <c r="G632" s="8" t="n"/>
      <c r="H632" t="inlineStr">
        <is>
          <t>1/2"</t>
        </is>
      </c>
      <c r="I632" t="inlineStr">
        <is>
          <t>1/2"</t>
        </is>
      </c>
      <c r="J632" t="n">
        <v>5</v>
      </c>
      <c r="L632" t="inlineStr">
        <is>
          <t>1-1/2"</t>
        </is>
      </c>
      <c r="S632" s="9" t="inlineStr">
        <is>
          <t>WITH SOAP &amp; TOWEL DISPENSER</t>
        </is>
      </c>
    </row>
    <row r="633">
      <c r="A633" s="5" t="n">
        <v>813</v>
      </c>
      <c r="B633" s="6" t="n">
        <v>1</v>
      </c>
      <c r="C633" t="inlineStr">
        <is>
          <t>DOUBLE WALL SHELF</t>
        </is>
      </c>
      <c r="F633" s="7" t="n"/>
      <c r="G633" s="8" t="n"/>
      <c r="S633" s="9" t="inlineStr">
        <is>
          <t>CUSTOM FABRICATION WITH CONCEALED BRACKETS</t>
        </is>
      </c>
    </row>
    <row r="634">
      <c r="A634" s="5" t="n">
        <v>814</v>
      </c>
      <c r="B634" s="6" t="inlineStr">
        <is>
          <t>-</t>
        </is>
      </c>
      <c r="C634" t="inlineStr">
        <is>
          <t>SPARE NUMBER</t>
        </is>
      </c>
      <c r="F634" s="7" t="n"/>
      <c r="G634" s="8" t="n"/>
      <c r="S634" s="9" t="n"/>
    </row>
    <row r="635">
      <c r="A635" s="5" t="n">
        <v>815</v>
      </c>
      <c r="B635" s="6" t="inlineStr">
        <is>
          <t>-</t>
        </is>
      </c>
      <c r="C635" t="inlineStr">
        <is>
          <t>SPARE NUMBER</t>
        </is>
      </c>
      <c r="F635" s="7" t="n"/>
      <c r="G635" s="8" t="n"/>
      <c r="S635" s="9" t="n"/>
    </row>
    <row r="636">
      <c r="A636" s="5" t="n">
        <v>816</v>
      </c>
      <c r="B636" s="6" t="n">
        <v>1</v>
      </c>
      <c r="C636" t="inlineStr">
        <is>
          <t>DELI SERVING COUNTER</t>
        </is>
      </c>
      <c r="F636" s="7" t="n"/>
      <c r="G636" s="8" t="n"/>
      <c r="S636" s="9" t="inlineStr">
        <is>
          <t>CUSTOM FABRICATION</t>
        </is>
      </c>
    </row>
    <row r="637">
      <c r="A637" s="5" t="n">
        <v>817</v>
      </c>
      <c r="B637" s="6" t="n">
        <v>1</v>
      </c>
      <c r="C637" t="inlineStr">
        <is>
          <t>LOAD CENTER</t>
        </is>
      </c>
      <c r="D637" t="n">
        <v>208</v>
      </c>
      <c r="E637" t="n">
        <v>1</v>
      </c>
      <c r="F637" s="7" t="n">
        <v>30</v>
      </c>
      <c r="G637" s="8">
        <f>IF(E637&gt;1,(1.732*D637*F637)/1000,(D637*F637)/1000)</f>
        <v/>
      </c>
      <c r="S637" s="9" t="inlineStr">
        <is>
          <t>CUSTOM FABRICATION PART OF ITEM #816</t>
        </is>
      </c>
    </row>
    <row r="638">
      <c r="A638" s="5" t="n">
        <v>818</v>
      </c>
      <c r="B638" s="6" t="n">
        <v>1</v>
      </c>
      <c r="C638" t="inlineStr">
        <is>
          <t>GLASS SURROUND</t>
        </is>
      </c>
      <c r="F638" s="7" t="n"/>
      <c r="G638" s="8" t="n"/>
      <c r="S638" s="9" t="inlineStr">
        <is>
          <t>CUSTOM FABRICATION PART OF ITEM #816</t>
        </is>
      </c>
    </row>
    <row r="639">
      <c r="A639" s="5" t="n">
        <v>819</v>
      </c>
      <c r="B639" s="6" t="inlineStr">
        <is>
          <t>-</t>
        </is>
      </c>
      <c r="C639" t="inlineStr">
        <is>
          <t>SPARE NUMBER</t>
        </is>
      </c>
      <c r="F639" s="7" t="n"/>
      <c r="G639" s="8" t="n"/>
      <c r="S639" s="9" t="n"/>
    </row>
    <row r="640">
      <c r="A640" s="5" t="n">
        <v>820</v>
      </c>
      <c r="B640" s="6" t="inlineStr">
        <is>
          <t>-</t>
        </is>
      </c>
      <c r="C640" t="inlineStr">
        <is>
          <t>SPARE NUMBER</t>
        </is>
      </c>
      <c r="F640" s="7" t="n"/>
      <c r="G640" s="8" t="n"/>
      <c r="S640" s="9" t="n"/>
    </row>
    <row r="641">
      <c r="A641" s="5" t="n">
        <v>821</v>
      </c>
      <c r="B641" s="6" t="n">
        <v>1</v>
      </c>
      <c r="C641" t="inlineStr">
        <is>
          <t>RECCESSED CUTTING BOARD</t>
        </is>
      </c>
      <c r="F641" s="7" t="n"/>
      <c r="G641" s="8" t="n"/>
      <c r="S641" s="9" t="inlineStr">
        <is>
          <t>CUSTOM FABRICATION PART OF ITEM #816</t>
        </is>
      </c>
    </row>
    <row r="642">
      <c r="A642" s="5" t="n">
        <v>822</v>
      </c>
      <c r="B642" s="6" t="n">
        <v>1</v>
      </c>
      <c r="C642" t="inlineStr">
        <is>
          <t>UNDERCOUNTER REFRIGERATOR</t>
        </is>
      </c>
      <c r="D642" t="n">
        <v>120</v>
      </c>
      <c r="E642" t="n">
        <v>1</v>
      </c>
      <c r="F642" s="7" t="n">
        <v>8</v>
      </c>
      <c r="G642" s="8">
        <f>IF(E642&gt;1,(1.732*D642*F642)/1000,(D642*F642)/1000)</f>
        <v/>
      </c>
      <c r="K642" t="inlineStr">
        <is>
          <t>1"</t>
        </is>
      </c>
      <c r="S642" s="9" t="inlineStr">
        <is>
          <t>CUSTOM FABRICATION WITH DRAWERS AND NSF7 RAIL PART OF ITEM#816</t>
        </is>
      </c>
    </row>
    <row r="643">
      <c r="A643" s="5" t="n">
        <v>823</v>
      </c>
      <c r="B643" s="6" t="n">
        <v>1</v>
      </c>
      <c r="C643" t="inlineStr">
        <is>
          <t>SNEEZE GUARD</t>
        </is>
      </c>
      <c r="D643" t="n">
        <v>120</v>
      </c>
      <c r="E643" t="n">
        <v>1</v>
      </c>
      <c r="F643" s="7" t="n">
        <v>2</v>
      </c>
      <c r="G643" s="8">
        <f>IF(E643&gt;1,(1.732*D643*F643)/1000,(D643*F643)/1000)</f>
        <v/>
      </c>
      <c r="S643" s="9" t="inlineStr">
        <is>
          <t>CUSTOM DESIGN WITH LED LIGHT</t>
        </is>
      </c>
    </row>
    <row r="644">
      <c r="A644" s="5" t="n">
        <v>824</v>
      </c>
      <c r="B644" s="6" t="n">
        <v>1</v>
      </c>
      <c r="C644" t="inlineStr">
        <is>
          <t>UNDERCOUNTER REFRIGERATOR</t>
        </is>
      </c>
      <c r="D644" t="n">
        <v>120</v>
      </c>
      <c r="E644" t="n">
        <v>1</v>
      </c>
      <c r="F644" s="7" t="n">
        <v>8</v>
      </c>
      <c r="G644" s="8">
        <f>IF(E644&gt;1,(1.732*D644*F644)/1000,(D644*F644)/1000)</f>
        <v/>
      </c>
      <c r="K644" t="inlineStr">
        <is>
          <t>1"</t>
        </is>
      </c>
      <c r="S644" s="9" t="inlineStr">
        <is>
          <t>CUSTOM FABRICATION WITH DRAWERS AND NSF7 RAIL PART OF ITEM#816</t>
        </is>
      </c>
    </row>
    <row r="645">
      <c r="A645" s="5" t="n">
        <v>825</v>
      </c>
      <c r="B645" s="6" t="inlineStr">
        <is>
          <t>-</t>
        </is>
      </c>
      <c r="C645" t="inlineStr">
        <is>
          <t>SPARE NUMBER</t>
        </is>
      </c>
      <c r="F645" s="7" t="n"/>
      <c r="G645" s="8" t="n"/>
      <c r="S645" s="9" t="n"/>
    </row>
    <row r="646">
      <c r="A646" s="5" t="n">
        <v>826</v>
      </c>
      <c r="B646" s="6" t="n">
        <v>1</v>
      </c>
      <c r="C646" t="inlineStr">
        <is>
          <t>SNEEZE GUARD</t>
        </is>
      </c>
      <c r="D646" t="n">
        <v>120</v>
      </c>
      <c r="E646" t="n">
        <v>1</v>
      </c>
      <c r="F646" s="7" t="n">
        <v>2</v>
      </c>
      <c r="G646" s="8">
        <f>IF(E646&gt;1,(1.732*D646*F646)/1000,(D646*F646)/1000)</f>
        <v/>
      </c>
      <c r="S646" s="9" t="inlineStr">
        <is>
          <t>CUSTOM DESIGN WITH LED LIGHT</t>
        </is>
      </c>
    </row>
    <row r="647">
      <c r="A647" s="5" t="n">
        <v>827</v>
      </c>
      <c r="B647" s="6" t="inlineStr">
        <is>
          <t>-</t>
        </is>
      </c>
      <c r="C647" t="inlineStr">
        <is>
          <t>SPARE NUMBER</t>
        </is>
      </c>
      <c r="F647" s="7" t="n"/>
      <c r="G647" s="8" t="n"/>
      <c r="S647" s="9" t="n"/>
    </row>
    <row r="648">
      <c r="A648" s="5" t="n">
        <v>828</v>
      </c>
      <c r="B648" s="6" t="inlineStr">
        <is>
          <t>-</t>
        </is>
      </c>
      <c r="C648" t="inlineStr">
        <is>
          <t>SPARE NUMBER</t>
        </is>
      </c>
      <c r="F648" s="7" t="n"/>
      <c r="G648" s="8" t="n"/>
      <c r="S648" s="9" t="n"/>
    </row>
    <row r="649">
      <c r="A649" s="5" t="n">
        <v>829</v>
      </c>
      <c r="B649" s="6" t="inlineStr">
        <is>
          <t>-</t>
        </is>
      </c>
      <c r="C649" t="inlineStr">
        <is>
          <t>SPARE NUMBER</t>
        </is>
      </c>
      <c r="F649" s="7" t="n"/>
      <c r="G649" s="8" t="n"/>
      <c r="S649" s="9" t="n"/>
    </row>
    <row r="650">
      <c r="A650" s="5" t="n">
        <v>830</v>
      </c>
      <c r="B650" s="6" t="inlineStr">
        <is>
          <t>-</t>
        </is>
      </c>
      <c r="C650" t="inlineStr">
        <is>
          <t>SPARE NUMBER</t>
        </is>
      </c>
      <c r="F650" s="7" t="n"/>
      <c r="G650" s="8" t="n"/>
      <c r="S650" s="9" t="n"/>
    </row>
    <row r="651">
      <c r="A651" s="5" t="n">
        <v>831</v>
      </c>
      <c r="B651" s="6" t="n">
        <v>1</v>
      </c>
      <c r="C651" t="inlineStr">
        <is>
          <t>SALAD COUNTER</t>
        </is>
      </c>
      <c r="F651" s="7" t="n"/>
      <c r="G651" s="8" t="n"/>
      <c r="S651" s="9" t="inlineStr">
        <is>
          <t>CUSTOM FABRICATION</t>
        </is>
      </c>
    </row>
    <row r="652">
      <c r="A652" s="5" t="n">
        <v>832</v>
      </c>
      <c r="B652" s="6" t="n">
        <v>10</v>
      </c>
      <c r="C652" t="inlineStr">
        <is>
          <t>SILVERWARE BIN</t>
        </is>
      </c>
      <c r="F652" s="7" t="n"/>
      <c r="G652" s="8" t="n"/>
      <c r="S652" s="9" t="inlineStr">
        <is>
          <t>BY OS&amp;E</t>
        </is>
      </c>
    </row>
    <row r="653">
      <c r="A653" s="5" t="n">
        <v>833</v>
      </c>
      <c r="B653" s="6" t="n">
        <v>1</v>
      </c>
      <c r="C653" t="inlineStr">
        <is>
          <t>HOT FOOD WELL</t>
        </is>
      </c>
      <c r="D653" t="n">
        <v>120</v>
      </c>
      <c r="E653" t="n">
        <v>1</v>
      </c>
      <c r="F653" s="7" t="n">
        <v>13.8</v>
      </c>
      <c r="G653" s="8">
        <f>IF(E653&gt;1,(1.732*D653*F653)/1000,(D653*F653)/1000)</f>
        <v/>
      </c>
      <c r="H653" t="inlineStr">
        <is>
          <t>1/2"</t>
        </is>
      </c>
      <c r="K653" t="inlineStr">
        <is>
          <t>1/2"</t>
        </is>
      </c>
      <c r="S653" s="9" t="inlineStr">
        <is>
          <t>1 WELL AUTOFILL</t>
        </is>
      </c>
    </row>
    <row r="654">
      <c r="A654" s="5" t="n">
        <v>834</v>
      </c>
      <c r="B654" s="6" t="n">
        <v>1</v>
      </c>
      <c r="C654" t="inlineStr">
        <is>
          <t>REFRIGERATED COLD WELL</t>
        </is>
      </c>
      <c r="D654" t="n">
        <v>120</v>
      </c>
      <c r="E654" t="n">
        <v>1</v>
      </c>
      <c r="F654" s="7" t="n">
        <v>2.8</v>
      </c>
      <c r="G654" s="8">
        <f>IF(E654&gt;1,(1.732*D654*F654)/1000,(D654*F654)/1000)</f>
        <v/>
      </c>
      <c r="K654" t="inlineStr">
        <is>
          <t>1"</t>
        </is>
      </c>
      <c r="S654" s="9" t="inlineStr">
        <is>
          <t>2 WELLS</t>
        </is>
      </c>
    </row>
    <row r="655">
      <c r="A655" s="5" t="n">
        <v>835</v>
      </c>
      <c r="B655" s="6" t="inlineStr">
        <is>
          <t>-</t>
        </is>
      </c>
      <c r="C655" t="inlineStr">
        <is>
          <t>SPARE NUMBER</t>
        </is>
      </c>
      <c r="F655" s="7" t="n"/>
      <c r="G655" s="8" t="n"/>
      <c r="S655" s="9" t="n"/>
    </row>
    <row r="656">
      <c r="A656" s="5" t="n">
        <v>836</v>
      </c>
      <c r="B656" s="6" t="n">
        <v>1</v>
      </c>
      <c r="C656" t="inlineStr">
        <is>
          <t>DOUBLE SIDED SNEEZE GUARD</t>
        </is>
      </c>
      <c r="D656" t="n">
        <v>120</v>
      </c>
      <c r="E656" t="n">
        <v>1</v>
      </c>
      <c r="F656" s="7" t="n">
        <v>5</v>
      </c>
      <c r="G656" s="8">
        <f>IF(E656&gt;1,(1.732*D656*F656)/1000,(D656*F656)/1000)</f>
        <v/>
      </c>
      <c r="S656" s="9" t="inlineStr">
        <is>
          <t>CUSTOM DESIGN WITH LED LIGHT</t>
        </is>
      </c>
    </row>
    <row r="657">
      <c r="A657" s="5" t="n">
        <v>837</v>
      </c>
      <c r="B657" s="6" t="n">
        <v>1</v>
      </c>
      <c r="C657" t="inlineStr">
        <is>
          <t>REFRIGERATED COLD WELL</t>
        </is>
      </c>
      <c r="D657" t="n">
        <v>120</v>
      </c>
      <c r="E657" t="n">
        <v>1</v>
      </c>
      <c r="F657" s="7" t="n">
        <v>5.5</v>
      </c>
      <c r="G657" s="8">
        <f>IF(E657&gt;1,(1.732*D657*F657)/1000,(D657*F657)/1000)</f>
        <v/>
      </c>
      <c r="K657" t="inlineStr">
        <is>
          <t>1"</t>
        </is>
      </c>
      <c r="S657" s="9" t="inlineStr">
        <is>
          <t>3 WELLS</t>
        </is>
      </c>
    </row>
    <row r="658">
      <c r="A658" s="5" t="n">
        <v>838</v>
      </c>
      <c r="B658" s="6" t="n">
        <v>1</v>
      </c>
      <c r="C658" t="inlineStr">
        <is>
          <t>DOUBLE SIDED SNEEZE GUARD</t>
        </is>
      </c>
      <c r="D658" t="n">
        <v>120</v>
      </c>
      <c r="E658" t="n">
        <v>1</v>
      </c>
      <c r="F658" s="7" t="n">
        <v>5</v>
      </c>
      <c r="G658" s="8">
        <f>IF(E658&gt;1,(1.732*D658*F658)/1000,(D658*F658)/1000)</f>
        <v/>
      </c>
      <c r="S658" s="9" t="inlineStr">
        <is>
          <t>CUSTOM DESIGN WITH LED LIGHT</t>
        </is>
      </c>
    </row>
    <row r="659">
      <c r="A659" s="5" t="n">
        <v>839</v>
      </c>
      <c r="B659" s="6" t="inlineStr">
        <is>
          <t>-</t>
        </is>
      </c>
      <c r="C659" t="inlineStr">
        <is>
          <t>SPARE NUMBER</t>
        </is>
      </c>
      <c r="F659" s="7" t="n"/>
      <c r="G659" s="8" t="n"/>
      <c r="S659" s="9" t="n"/>
    </row>
    <row r="660">
      <c r="A660" s="5" t="n">
        <v>840</v>
      </c>
      <c r="B660" s="6" t="inlineStr">
        <is>
          <t>-</t>
        </is>
      </c>
      <c r="C660" t="inlineStr">
        <is>
          <t>SPARE NUMBER</t>
        </is>
      </c>
      <c r="F660" s="7" t="n"/>
      <c r="G660" s="8" t="n"/>
      <c r="S660" s="9" t="n"/>
    </row>
    <row r="661">
      <c r="A661" s="5" t="n">
        <v>841</v>
      </c>
      <c r="B661" s="6" t="n">
        <v>1</v>
      </c>
      <c r="C661" t="inlineStr">
        <is>
          <t>BARISTA COUNTER</t>
        </is>
      </c>
      <c r="F661" s="7" t="n"/>
      <c r="G661" s="8" t="n"/>
      <c r="S661" s="9" t="inlineStr">
        <is>
          <t>CUSTOM FABRICATION</t>
        </is>
      </c>
    </row>
    <row r="662">
      <c r="A662" s="5" t="n">
        <v>842</v>
      </c>
      <c r="B662" s="6" t="n">
        <v>1</v>
      </c>
      <c r="C662" t="inlineStr">
        <is>
          <t>PASTRY DISPLAY CASE</t>
        </is>
      </c>
      <c r="D662" t="n">
        <v>120</v>
      </c>
      <c r="E662" t="n">
        <v>1</v>
      </c>
      <c r="F662" s="7" t="n">
        <v>2</v>
      </c>
      <c r="G662" s="8">
        <f>IF(E662&gt;1,(1.732*D662*F662)/1000,(D662*F662)/1000)</f>
        <v/>
      </c>
      <c r="S662" s="9" t="inlineStr">
        <is>
          <t>CUSTOM FABRICATION WITH LED LIGHTS</t>
        </is>
      </c>
    </row>
    <row r="663">
      <c r="A663" s="5" t="n">
        <v>843</v>
      </c>
      <c r="B663" s="6" t="inlineStr">
        <is>
          <t>-</t>
        </is>
      </c>
      <c r="C663" t="inlineStr">
        <is>
          <t>SPARE NUMBER</t>
        </is>
      </c>
      <c r="F663" s="7" t="n"/>
      <c r="G663" s="8" t="n"/>
      <c r="S663" s="9" t="n"/>
    </row>
    <row r="664">
      <c r="A664" s="5" t="n">
        <v>844</v>
      </c>
      <c r="B664" s="6" t="n">
        <v>1</v>
      </c>
      <c r="C664" t="inlineStr">
        <is>
          <t>UNDERCOUNTER REFRIGERATOR</t>
        </is>
      </c>
      <c r="D664" t="n">
        <v>120</v>
      </c>
      <c r="E664" t="n">
        <v>1</v>
      </c>
      <c r="F664" s="7" t="n">
        <v>2</v>
      </c>
      <c r="G664" s="8">
        <f>IF(E664&gt;1,(1.732*D664*F664)/1000,(D664*F664)/1000)</f>
        <v/>
      </c>
      <c r="S664" s="9" t="inlineStr">
        <is>
          <t>MOBILE</t>
        </is>
      </c>
    </row>
    <row r="665">
      <c r="A665" s="5" t="n">
        <v>845</v>
      </c>
      <c r="B665" s="6" t="inlineStr">
        <is>
          <t>-</t>
        </is>
      </c>
      <c r="C665" t="inlineStr">
        <is>
          <t>SPARE NUMBER</t>
        </is>
      </c>
      <c r="F665" s="7" t="n"/>
      <c r="G665" s="8" t="n"/>
      <c r="S665" s="9" t="n"/>
    </row>
    <row r="666">
      <c r="A666" s="5" t="n">
        <v>846</v>
      </c>
      <c r="B666" s="6" t="n">
        <v>1</v>
      </c>
      <c r="C666" t="inlineStr">
        <is>
          <t>GLASS SURROUND</t>
        </is>
      </c>
      <c r="F666" s="7" t="n"/>
      <c r="G666" s="8" t="n"/>
      <c r="S666" s="9" t="inlineStr">
        <is>
          <t>CUSTOM FABRICATION PART OF ITEM #841</t>
        </is>
      </c>
    </row>
    <row r="667">
      <c r="A667" s="5" t="n">
        <v>847</v>
      </c>
      <c r="B667" s="6" t="n">
        <v>1</v>
      </c>
      <c r="C667" t="inlineStr">
        <is>
          <t>SYRUP RACK</t>
        </is>
      </c>
      <c r="F667" s="7" t="n"/>
      <c r="G667" s="8" t="n"/>
      <c r="S667" s="9" t="inlineStr">
        <is>
          <t>BY OS&amp;E</t>
        </is>
      </c>
    </row>
    <row r="668">
      <c r="A668" s="5" t="n">
        <v>848</v>
      </c>
      <c r="B668" s="6" t="n">
        <v>1</v>
      </c>
      <c r="C668" t="inlineStr">
        <is>
          <t>ESPRESSO MACHINE</t>
        </is>
      </c>
      <c r="D668" t="n">
        <v>208</v>
      </c>
      <c r="E668" t="n">
        <v>1</v>
      </c>
      <c r="F668" s="7" t="n">
        <v>30</v>
      </c>
      <c r="G668" s="8">
        <f>IF(E668&gt;1,(1.732*D668*F668)/1000,(D668*F668)/1000)</f>
        <v/>
      </c>
      <c r="H668" t="inlineStr">
        <is>
          <t>3/8"</t>
        </is>
      </c>
      <c r="K668" t="inlineStr">
        <is>
          <t>1-1/2"</t>
        </is>
      </c>
      <c r="S668" s="9" t="n"/>
    </row>
    <row r="669">
      <c r="A669" s="5" t="n">
        <v>849</v>
      </c>
      <c r="B669" s="6" t="inlineStr">
        <is>
          <t>-</t>
        </is>
      </c>
      <c r="C669" t="inlineStr">
        <is>
          <t>SPARE NUMBER</t>
        </is>
      </c>
      <c r="F669" s="7" t="n"/>
      <c r="G669" s="8" t="n"/>
      <c r="S669" s="9" t="n"/>
    </row>
    <row r="670">
      <c r="A670" s="5" t="n">
        <v>850</v>
      </c>
      <c r="B670" s="6" t="inlineStr">
        <is>
          <t>-</t>
        </is>
      </c>
      <c r="C670" t="inlineStr">
        <is>
          <t>SPARE NUMBER</t>
        </is>
      </c>
      <c r="F670" s="7" t="n"/>
      <c r="G670" s="8" t="n"/>
      <c r="S670" s="9" t="n"/>
    </row>
    <row r="671">
      <c r="A671" s="5" t="n">
        <v>851</v>
      </c>
      <c r="B671" s="6" t="n">
        <v>2</v>
      </c>
      <c r="C671" t="inlineStr">
        <is>
          <t>CUP DISPENSER</t>
        </is>
      </c>
      <c r="F671" s="7" t="n"/>
      <c r="G671" s="8" t="n"/>
      <c r="S671" s="9" t="n"/>
    </row>
    <row r="672">
      <c r="A672" s="5" t="n">
        <v>852</v>
      </c>
      <c r="B672" s="6" t="n">
        <v>1</v>
      </c>
      <c r="C672" t="inlineStr">
        <is>
          <t>TRASH CHUTE</t>
        </is>
      </c>
      <c r="F672" s="7" t="n"/>
      <c r="G672" s="8" t="n"/>
      <c r="S672" s="9" t="inlineStr">
        <is>
          <t>CUSTOM FABRICATION PART OF ITEM #841</t>
        </is>
      </c>
    </row>
    <row r="673">
      <c r="A673" s="5" t="n">
        <v>853</v>
      </c>
      <c r="B673" s="6" t="n">
        <v>1</v>
      </c>
      <c r="C673" t="inlineStr">
        <is>
          <t>TRASH RECEPTACLE</t>
        </is>
      </c>
      <c r="F673" s="7" t="n"/>
      <c r="G673" s="8" t="n"/>
      <c r="S673" s="9" t="inlineStr">
        <is>
          <t>SLIM JIM</t>
        </is>
      </c>
    </row>
    <row r="674">
      <c r="A674" s="5" t="n">
        <v>854</v>
      </c>
      <c r="B674" s="6" t="n">
        <v>1</v>
      </c>
      <c r="C674" t="inlineStr">
        <is>
          <t>DUMP SINK</t>
        </is>
      </c>
      <c r="F674" s="7" t="n"/>
      <c r="G674" s="8" t="n"/>
      <c r="H674" t="inlineStr">
        <is>
          <t>1/2"</t>
        </is>
      </c>
      <c r="I674" t="inlineStr">
        <is>
          <t>1/2"</t>
        </is>
      </c>
      <c r="J674" t="n">
        <v>15</v>
      </c>
      <c r="K674" t="inlineStr">
        <is>
          <t>1-1/2"</t>
        </is>
      </c>
      <c r="S674" s="9" t="inlineStr">
        <is>
          <t>CUSTOM FABRICATION PART OF ITEM #841</t>
        </is>
      </c>
    </row>
    <row r="675">
      <c r="A675" s="5" t="n">
        <v>855</v>
      </c>
      <c r="B675" s="6" t="inlineStr">
        <is>
          <t>-</t>
        </is>
      </c>
      <c r="C675" t="inlineStr">
        <is>
          <t>SPARE NUMBER</t>
        </is>
      </c>
      <c r="F675" s="7" t="n"/>
      <c r="G675" s="8" t="n"/>
      <c r="S675" s="9" t="n"/>
    </row>
    <row r="676">
      <c r="A676" s="5" t="n">
        <v>856</v>
      </c>
      <c r="B676" s="6" t="n">
        <v>1</v>
      </c>
      <c r="C676" t="inlineStr">
        <is>
          <t>PICK-UP</t>
        </is>
      </c>
      <c r="F676" s="7" t="n"/>
      <c r="G676" s="8" t="n"/>
      <c r="S676" s="9" t="inlineStr">
        <is>
          <t>CUSTOM FABRICATION PART OF ITEM #841</t>
        </is>
      </c>
    </row>
    <row r="677">
      <c r="A677" s="5" t="n">
        <v>857</v>
      </c>
      <c r="B677" s="6" t="n">
        <v>1</v>
      </c>
      <c r="C677" t="inlineStr">
        <is>
          <t>CONDIMENT DISPENSER</t>
        </is>
      </c>
      <c r="F677" s="7" t="n"/>
      <c r="G677" s="8" t="n"/>
      <c r="S677" s="9" t="inlineStr">
        <is>
          <t>BY OS&amp;E</t>
        </is>
      </c>
    </row>
    <row r="678">
      <c r="A678" s="5" t="n">
        <v>858</v>
      </c>
      <c r="B678" s="6" t="n">
        <v>1</v>
      </c>
      <c r="C678" t="inlineStr">
        <is>
          <t>NAPKIN DISPENSER</t>
        </is>
      </c>
      <c r="F678" s="7" t="n"/>
      <c r="G678" s="8" t="n"/>
      <c r="S678" s="9" t="inlineStr">
        <is>
          <t>BY OS&amp;E</t>
        </is>
      </c>
    </row>
    <row r="679">
      <c r="A679" s="5" t="n">
        <v>859</v>
      </c>
      <c r="B679" s="6" t="inlineStr">
        <is>
          <t>-</t>
        </is>
      </c>
      <c r="C679" t="inlineStr">
        <is>
          <t>SPARE NUMBER</t>
        </is>
      </c>
      <c r="F679" s="7" t="n"/>
      <c r="G679" s="8" t="n"/>
      <c r="S679" s="9" t="n"/>
    </row>
    <row r="680">
      <c r="A680" s="5" t="n">
        <v>860</v>
      </c>
      <c r="B680" s="6" t="inlineStr">
        <is>
          <t>-</t>
        </is>
      </c>
      <c r="C680" t="inlineStr">
        <is>
          <t>SPARE NUMBER</t>
        </is>
      </c>
      <c r="F680" s="7" t="n"/>
      <c r="G680" s="8" t="n"/>
      <c r="S680" s="9" t="n"/>
    </row>
    <row r="681">
      <c r="A681" s="5" t="n">
        <v>861</v>
      </c>
      <c r="B681" s="6" t="n">
        <v>1</v>
      </c>
      <c r="C681" t="inlineStr">
        <is>
          <t>WATER FILTRATION SYSTEM</t>
        </is>
      </c>
      <c r="F681" s="7" t="n"/>
      <c r="G681" s="8" t="n"/>
      <c r="H681" t="inlineStr">
        <is>
          <t>3/8"</t>
        </is>
      </c>
      <c r="K681" t="inlineStr">
        <is>
          <t>1/2"</t>
        </is>
      </c>
      <c r="S681" s="9" t="inlineStr">
        <is>
          <t>FOR ITEM #848</t>
        </is>
      </c>
    </row>
    <row r="682">
      <c r="A682" s="5" t="n">
        <v>862</v>
      </c>
      <c r="B682" s="6" t="n">
        <v>1</v>
      </c>
      <c r="C682" t="inlineStr">
        <is>
          <t>DUMP SINK</t>
        </is>
      </c>
      <c r="F682" s="7" t="n"/>
      <c r="G682" s="8" t="n"/>
      <c r="H682" t="inlineStr">
        <is>
          <t>1/2"</t>
        </is>
      </c>
      <c r="I682" t="inlineStr">
        <is>
          <t>1/2"</t>
        </is>
      </c>
      <c r="J682" t="n">
        <v>15</v>
      </c>
      <c r="K682" t="inlineStr">
        <is>
          <t>1-1/2"</t>
        </is>
      </c>
      <c r="S682" s="9" t="inlineStr">
        <is>
          <t>CUSTOM FABRICATION PART OF ITEM #867</t>
        </is>
      </c>
    </row>
    <row r="683">
      <c r="A683" s="5" t="n">
        <v>863</v>
      </c>
      <c r="B683" s="6" t="n">
        <v>1</v>
      </c>
      <c r="C683" t="inlineStr">
        <is>
          <t>DROP-IN ICE BIN</t>
        </is>
      </c>
      <c r="F683" s="7" t="n"/>
      <c r="G683" s="8" t="n"/>
      <c r="K683" t="inlineStr">
        <is>
          <t>1"</t>
        </is>
      </c>
      <c r="S683" s="9" t="inlineStr">
        <is>
          <t>23 LBS</t>
        </is>
      </c>
    </row>
    <row r="684">
      <c r="A684" s="5" t="n">
        <v>864</v>
      </c>
      <c r="B684" s="6" t="n">
        <v>1</v>
      </c>
      <c r="C684" t="inlineStr">
        <is>
          <t>GLASS RINSER</t>
        </is>
      </c>
      <c r="F684" s="7" t="n"/>
      <c r="G684" s="8" t="n"/>
      <c r="H684" t="inlineStr">
        <is>
          <t>1/2"</t>
        </is>
      </c>
      <c r="K684" t="inlineStr">
        <is>
          <t>1/2"</t>
        </is>
      </c>
      <c r="S684" s="9" t="n"/>
    </row>
    <row r="685">
      <c r="A685" s="5" t="n">
        <v>865</v>
      </c>
      <c r="B685" s="6" t="inlineStr">
        <is>
          <t>-</t>
        </is>
      </c>
      <c r="C685" t="inlineStr">
        <is>
          <t>SPARE NUMBER</t>
        </is>
      </c>
      <c r="F685" s="7" t="n"/>
      <c r="G685" s="8" t="n"/>
      <c r="S685" s="9" t="n"/>
    </row>
    <row r="686">
      <c r="A686" s="5" t="n">
        <v>866</v>
      </c>
      <c r="B686" s="6" t="n">
        <v>1</v>
      </c>
      <c r="C686" t="inlineStr">
        <is>
          <t>BLENDER</t>
        </is>
      </c>
      <c r="D686" t="n">
        <v>120</v>
      </c>
      <c r="E686" t="n">
        <v>1</v>
      </c>
      <c r="F686" s="7" t="n">
        <v>15</v>
      </c>
      <c r="G686" s="8">
        <f>IF(E686&gt;1,(1.732*D686*F686)/1000,(D686*F686)/1000)</f>
        <v/>
      </c>
      <c r="S686" s="9" t="inlineStr">
        <is>
          <t>WITH DOME</t>
        </is>
      </c>
    </row>
    <row r="687">
      <c r="A687" s="5" t="n">
        <v>867</v>
      </c>
      <c r="B687" s="6" t="n">
        <v>1</v>
      </c>
      <c r="C687" t="inlineStr">
        <is>
          <t>BACK COUNTER WITH SINK</t>
        </is>
      </c>
      <c r="D687" t="n">
        <v>120</v>
      </c>
      <c r="E687" t="n">
        <v>1</v>
      </c>
      <c r="F687" s="7" t="n">
        <v>60</v>
      </c>
      <c r="G687" s="8">
        <f>IF(E687&gt;1,(1.732*D687*F687)/1000,(D687*F687)/1000)</f>
        <v/>
      </c>
      <c r="H687" t="inlineStr">
        <is>
          <t>1/2"</t>
        </is>
      </c>
      <c r="I687" t="inlineStr">
        <is>
          <t>1/2"</t>
        </is>
      </c>
      <c r="J687" t="n">
        <v>15</v>
      </c>
      <c r="K687" t="inlineStr">
        <is>
          <t>1-1/2"</t>
        </is>
      </c>
      <c r="S687" s="9" t="inlineStr">
        <is>
          <t>CUSTOM FABRICATION</t>
        </is>
      </c>
    </row>
    <row r="688">
      <c r="A688" s="5" t="n">
        <v>868</v>
      </c>
      <c r="B688" s="6" t="n">
        <v>1</v>
      </c>
      <c r="C688" t="inlineStr">
        <is>
          <t>DOUBLE WALL SHELF</t>
        </is>
      </c>
      <c r="F688" s="7" t="n"/>
      <c r="G688" s="8" t="n"/>
      <c r="S688" s="9" t="inlineStr">
        <is>
          <t>CUSTOM FABRICATION WITH CONCEALED BRACKETS</t>
        </is>
      </c>
    </row>
    <row r="689">
      <c r="A689" s="5" t="n">
        <v>869</v>
      </c>
      <c r="B689" s="6" t="inlineStr">
        <is>
          <t>-</t>
        </is>
      </c>
      <c r="C689" t="inlineStr">
        <is>
          <t>SPARE NUMBER</t>
        </is>
      </c>
      <c r="F689" s="7" t="n"/>
      <c r="G689" s="8" t="n"/>
      <c r="S689" s="9" t="n"/>
    </row>
    <row r="690">
      <c r="A690" s="5" t="n">
        <v>870</v>
      </c>
      <c r="B690" s="6" t="inlineStr">
        <is>
          <t>-</t>
        </is>
      </c>
      <c r="C690" t="inlineStr">
        <is>
          <t>SPARE NUMBER</t>
        </is>
      </c>
      <c r="F690" s="7" t="n"/>
      <c r="G690" s="8" t="n"/>
      <c r="S690" s="9" t="n"/>
    </row>
    <row r="691">
      <c r="A691" s="5" t="n">
        <v>871</v>
      </c>
      <c r="B691" s="6" t="n">
        <v>2</v>
      </c>
      <c r="C691" t="inlineStr">
        <is>
          <t>UNDERCOUNTER REFRIGERATOR</t>
        </is>
      </c>
      <c r="D691" t="n">
        <v>120</v>
      </c>
      <c r="E691" t="n">
        <v>1</v>
      </c>
      <c r="F691" s="7" t="n">
        <v>3</v>
      </c>
      <c r="G691" s="8">
        <f>IF(E691&gt;1,(1.732*D691*F691)/1000,(D691*F691)/1000)</f>
        <v/>
      </c>
      <c r="S691" s="9" t="inlineStr">
        <is>
          <t>MOBILE</t>
        </is>
      </c>
    </row>
    <row r="692">
      <c r="A692" s="5" t="n">
        <v>872</v>
      </c>
      <c r="B692" s="6" t="n">
        <v>1</v>
      </c>
      <c r="C692" t="inlineStr">
        <is>
          <t>TRASH CHUTE</t>
        </is>
      </c>
      <c r="F692" s="7" t="n"/>
      <c r="G692" s="8" t="n"/>
      <c r="S692" s="9" t="inlineStr">
        <is>
          <t>CUSTOM FABRICATION PART OF ITEM #867</t>
        </is>
      </c>
    </row>
    <row r="693">
      <c r="A693" s="5" t="n">
        <v>873</v>
      </c>
      <c r="B693" s="6" t="n">
        <v>1</v>
      </c>
      <c r="C693" t="inlineStr">
        <is>
          <t>TRASH RECEPTACLE</t>
        </is>
      </c>
      <c r="F693" s="7" t="n"/>
      <c r="G693" s="8" t="n"/>
      <c r="S693" s="9" t="inlineStr">
        <is>
          <t>SLIM JIM</t>
        </is>
      </c>
    </row>
    <row r="694">
      <c r="A694" s="5" t="n">
        <v>874</v>
      </c>
      <c r="B694" s="6" t="n">
        <v>1</v>
      </c>
      <c r="C694" t="inlineStr">
        <is>
          <t>DROP-IN HAND SINK</t>
        </is>
      </c>
      <c r="F694" s="7" t="n"/>
      <c r="G694" s="8" t="n"/>
      <c r="H694" t="inlineStr">
        <is>
          <t>1/2"</t>
        </is>
      </c>
      <c r="I694" t="inlineStr">
        <is>
          <t>1/2"</t>
        </is>
      </c>
      <c r="J694" t="n">
        <v>5</v>
      </c>
      <c r="L694" t="inlineStr">
        <is>
          <t>1-1/2"</t>
        </is>
      </c>
      <c r="S694" s="9" t="inlineStr">
        <is>
          <t>WITH SOAP &amp; TOWEL DISPENSER</t>
        </is>
      </c>
    </row>
    <row r="695">
      <c r="A695" s="5" t="n">
        <v>875</v>
      </c>
      <c r="B695" s="6" t="inlineStr">
        <is>
          <t>-</t>
        </is>
      </c>
      <c r="C695" t="inlineStr">
        <is>
          <t>SPARE NUMBER</t>
        </is>
      </c>
      <c r="F695" s="7" t="n"/>
      <c r="G695" s="8" t="n"/>
      <c r="S695" s="9" t="n"/>
    </row>
    <row r="696">
      <c r="A696" s="5" t="n">
        <v>876</v>
      </c>
      <c r="B696" s="6" t="inlineStr">
        <is>
          <t>-</t>
        </is>
      </c>
      <c r="C696" t="inlineStr">
        <is>
          <t>SPARE NUMBER</t>
        </is>
      </c>
      <c r="F696" s="7" t="n"/>
      <c r="G696" s="8" t="n"/>
      <c r="S696" s="9" t="n"/>
    </row>
    <row r="697">
      <c r="A697" s="5" t="n">
        <v>877</v>
      </c>
      <c r="B697" s="6" t="inlineStr">
        <is>
          <t>-</t>
        </is>
      </c>
      <c r="C697" t="inlineStr">
        <is>
          <t>SPARE NUMBER</t>
        </is>
      </c>
      <c r="F697" s="7" t="n"/>
      <c r="G697" s="8" t="n"/>
      <c r="S697" s="9" t="n"/>
    </row>
    <row r="698">
      <c r="A698" s="5" t="n">
        <v>878</v>
      </c>
      <c r="B698" s="6" t="n">
        <v>1</v>
      </c>
      <c r="C698" t="inlineStr">
        <is>
          <t>BACK COUNTER</t>
        </is>
      </c>
      <c r="D698" t="n">
        <v>120</v>
      </c>
      <c r="E698" t="n">
        <v>1</v>
      </c>
      <c r="F698" s="7" t="n">
        <v>20</v>
      </c>
      <c r="G698" s="8">
        <f>IF(E698&gt;1,(1.732*D698*F698)/1000,(D698*F698)/1000)</f>
        <v/>
      </c>
      <c r="S698" s="9" t="inlineStr">
        <is>
          <t>CUSTOM FABRICATION</t>
        </is>
      </c>
    </row>
    <row r="699">
      <c r="A699" s="5" t="n">
        <v>879</v>
      </c>
      <c r="B699" s="6" t="inlineStr">
        <is>
          <t>-</t>
        </is>
      </c>
      <c r="C699" t="inlineStr">
        <is>
          <t>SPARE NUMBER</t>
        </is>
      </c>
      <c r="F699" s="7" t="n"/>
      <c r="G699" s="8" t="n"/>
      <c r="S699" s="9" t="n"/>
    </row>
    <row r="700">
      <c r="A700" s="5" t="n">
        <v>880</v>
      </c>
      <c r="B700" s="6" t="inlineStr">
        <is>
          <t>-</t>
        </is>
      </c>
      <c r="C700" t="inlineStr">
        <is>
          <t>SPARE NUMBER</t>
        </is>
      </c>
      <c r="F700" s="7" t="n"/>
      <c r="G700" s="8" t="n"/>
      <c r="S700" s="9" t="n"/>
    </row>
    <row r="701">
      <c r="A701" s="5" t="n">
        <v>881</v>
      </c>
      <c r="B701" s="6" t="n">
        <v>1</v>
      </c>
      <c r="C701" t="inlineStr">
        <is>
          <t>DOUBLE WALL SHELF</t>
        </is>
      </c>
      <c r="F701" s="7" t="n"/>
      <c r="G701" s="8" t="n"/>
      <c r="S701" s="9" t="inlineStr">
        <is>
          <t>CUSTOM FABRICATION WITH CONCEALED BRACKETS</t>
        </is>
      </c>
    </row>
    <row r="702">
      <c r="A702" s="5" t="n">
        <v>882</v>
      </c>
      <c r="B702" s="6" t="n">
        <v>1</v>
      </c>
      <c r="C702" t="inlineStr">
        <is>
          <t>HEATED HOLDING CABINET</t>
        </is>
      </c>
      <c r="D702" t="n">
        <v>120</v>
      </c>
      <c r="E702" t="n">
        <v>1</v>
      </c>
      <c r="F702" s="7" t="n">
        <v>14.2</v>
      </c>
      <c r="G702" s="8">
        <f>IF(E702&gt;1,(1.732*D702*F702)/1000,(D702*F702)/1000)</f>
        <v/>
      </c>
      <c r="S702" s="9" t="inlineStr">
        <is>
          <t>MOBILE</t>
        </is>
      </c>
    </row>
    <row r="703">
      <c r="A703" s="5" t="n">
        <v>883</v>
      </c>
      <c r="B703" s="6" t="n">
        <v>1</v>
      </c>
      <c r="C703" t="inlineStr">
        <is>
          <t>INTERNATIONAL SERVING COUNTER</t>
        </is>
      </c>
      <c r="F703" s="7" t="n"/>
      <c r="G703" s="8" t="n"/>
      <c r="S703" s="9" t="inlineStr">
        <is>
          <t>CUSTOM FABRICATION</t>
        </is>
      </c>
    </row>
    <row r="704">
      <c r="A704" s="5" t="n">
        <v>884</v>
      </c>
      <c r="B704" s="6" t="n">
        <v>1</v>
      </c>
      <c r="C704" t="inlineStr">
        <is>
          <t>LOAD CENTER</t>
        </is>
      </c>
      <c r="D704" t="n">
        <v>208</v>
      </c>
      <c r="E704" t="n">
        <v>1</v>
      </c>
      <c r="F704" s="7" t="n">
        <v>45</v>
      </c>
      <c r="G704" s="8">
        <f>IF(E704&gt;1,(1.732*D704*F704)/1000,(D704*F704)/1000)</f>
        <v/>
      </c>
      <c r="S704" s="9" t="inlineStr">
        <is>
          <t>CUSTOM FABRICATION PART OF ITEM #883</t>
        </is>
      </c>
    </row>
    <row r="705">
      <c r="A705" s="5" t="n">
        <v>885</v>
      </c>
      <c r="B705" s="6" t="inlineStr">
        <is>
          <t>-</t>
        </is>
      </c>
      <c r="C705" t="inlineStr">
        <is>
          <t>SPARE NUMBER</t>
        </is>
      </c>
      <c r="F705" s="7" t="n"/>
      <c r="G705" s="8" t="n"/>
      <c r="S705" s="9" t="n"/>
    </row>
    <row r="706">
      <c r="A706" s="5" t="n">
        <v>886</v>
      </c>
      <c r="B706" s="6" t="n">
        <v>1</v>
      </c>
      <c r="C706" t="inlineStr">
        <is>
          <t>RECCESSED CUTTING BOARD</t>
        </is>
      </c>
      <c r="F706" s="7" t="n"/>
      <c r="G706" s="8" t="n"/>
      <c r="S706" s="9" t="inlineStr">
        <is>
          <t>CUSTOM FABRICATION PART OF ITEM #883</t>
        </is>
      </c>
    </row>
    <row r="707">
      <c r="A707" s="5" t="n">
        <v>887</v>
      </c>
      <c r="B707" s="6" t="n">
        <v>1</v>
      </c>
      <c r="C707" t="inlineStr">
        <is>
          <t>SNEEZE GUARD</t>
        </is>
      </c>
      <c r="D707" t="n">
        <v>120</v>
      </c>
      <c r="E707" t="n">
        <v>1</v>
      </c>
      <c r="F707" s="7" t="n">
        <v>2</v>
      </c>
      <c r="G707" s="8">
        <f>IF(E707&gt;1,(1.732*D707*F707)/1000,(D707*F707)/1000)</f>
        <v/>
      </c>
      <c r="S707" s="9" t="inlineStr">
        <is>
          <t>CUSTOM DESIGN WITH LED LIGHT</t>
        </is>
      </c>
    </row>
    <row r="708">
      <c r="A708" s="5" t="n">
        <v>888</v>
      </c>
      <c r="B708" s="6" t="n">
        <v>1</v>
      </c>
      <c r="C708" t="inlineStr">
        <is>
          <t>DROP-IN HOT FOOD WELL</t>
        </is>
      </c>
      <c r="D708" t="n">
        <v>208</v>
      </c>
      <c r="E708" t="n">
        <v>1</v>
      </c>
      <c r="F708" s="7" t="n">
        <v>6</v>
      </c>
      <c r="G708" s="8">
        <f>IF(E708&gt;1,(1.732*D708*F708)/1000,(D708*F708)/1000)</f>
        <v/>
      </c>
      <c r="H708" t="inlineStr">
        <is>
          <t>1/2"</t>
        </is>
      </c>
      <c r="K708" t="inlineStr">
        <is>
          <t>1/2"</t>
        </is>
      </c>
      <c r="S708" s="9" t="inlineStr">
        <is>
          <t>2 WELLS AUTOFILL</t>
        </is>
      </c>
    </row>
    <row r="709">
      <c r="A709" s="5" t="n">
        <v>889</v>
      </c>
      <c r="B709" s="6" t="inlineStr">
        <is>
          <t>-</t>
        </is>
      </c>
      <c r="C709" t="inlineStr">
        <is>
          <t>SPARE NUMBER</t>
        </is>
      </c>
      <c r="F709" s="7" t="n"/>
      <c r="G709" s="8" t="n"/>
      <c r="S709" s="9" t="n"/>
    </row>
    <row r="710">
      <c r="A710" s="5" t="n">
        <v>890</v>
      </c>
      <c r="B710" s="6" t="inlineStr">
        <is>
          <t>-</t>
        </is>
      </c>
      <c r="C710" t="inlineStr">
        <is>
          <t>SPARE NUMBER</t>
        </is>
      </c>
      <c r="F710" s="7" t="n"/>
      <c r="G710" s="8" t="n"/>
      <c r="S710" s="9" t="n"/>
    </row>
    <row r="711">
      <c r="A711" s="5" t="n">
        <v>891</v>
      </c>
      <c r="B711" s="6" t="n">
        <v>1</v>
      </c>
      <c r="C711" t="inlineStr">
        <is>
          <t>SNEEZE GUARD</t>
        </is>
      </c>
      <c r="D711" t="n">
        <v>120</v>
      </c>
      <c r="E711" t="n">
        <v>1</v>
      </c>
      <c r="F711" s="7" t="n">
        <v>2</v>
      </c>
      <c r="G711" s="8">
        <f>IF(E711&gt;1,(1.732*D711*F711)/1000,(D711*F711)/1000)</f>
        <v/>
      </c>
      <c r="S711" s="9" t="inlineStr">
        <is>
          <t>CUSTOM DESIGN WITH LED LIGHT</t>
        </is>
      </c>
    </row>
    <row r="712">
      <c r="A712" s="5" t="n">
        <v>892</v>
      </c>
      <c r="B712" s="6" t="n">
        <v>1</v>
      </c>
      <c r="C712" t="inlineStr">
        <is>
          <t>FOOD WARMER</t>
        </is>
      </c>
      <c r="D712" t="n">
        <v>120</v>
      </c>
      <c r="E712" t="n">
        <v>1</v>
      </c>
      <c r="F712" s="7" t="n">
        <v>5.5</v>
      </c>
      <c r="G712" s="8">
        <f>IF(E712&gt;1,(1.732*D712*F712)/1000,(D712*F712)/1000)</f>
        <v/>
      </c>
      <c r="S712" s="9" t="n"/>
    </row>
    <row r="713">
      <c r="A713" s="5" t="n">
        <v>893</v>
      </c>
      <c r="B713" s="6" t="n">
        <v>1</v>
      </c>
      <c r="C713" t="inlineStr">
        <is>
          <t>HOT FOOD WELL</t>
        </is>
      </c>
      <c r="D713" t="n">
        <v>208</v>
      </c>
      <c r="E713" t="n">
        <v>1</v>
      </c>
      <c r="F713" s="7" t="n">
        <v>17.9</v>
      </c>
      <c r="G713" s="8">
        <f>IF(E713&gt;1,(1.732*D713*F713)/1000,(D713*F713)/1000)</f>
        <v/>
      </c>
      <c r="H713" t="inlineStr">
        <is>
          <t>1/2"</t>
        </is>
      </c>
      <c r="K713" t="inlineStr">
        <is>
          <t>1"</t>
        </is>
      </c>
      <c r="S713" s="9" t="inlineStr">
        <is>
          <t>3 WELL AUTOFILL</t>
        </is>
      </c>
    </row>
    <row r="714">
      <c r="A714" s="5" t="n">
        <v>894</v>
      </c>
      <c r="B714" s="6" t="n">
        <v>1</v>
      </c>
      <c r="C714" t="inlineStr">
        <is>
          <t>SNEEZE GUARD</t>
        </is>
      </c>
      <c r="D714" t="n">
        <v>120</v>
      </c>
      <c r="E714" t="n">
        <v>1</v>
      </c>
      <c r="F714" s="7" t="n">
        <v>2</v>
      </c>
      <c r="G714" s="8">
        <f>IF(E714&gt;1,(1.732*D714*F714)/1000,(D714*F714)/1000)</f>
        <v/>
      </c>
      <c r="S714" s="9" t="inlineStr">
        <is>
          <t>CUSTOM DESIGN WITH LED LIGHT</t>
        </is>
      </c>
    </row>
    <row r="715">
      <c r="A715" s="5" t="n">
        <v>895</v>
      </c>
      <c r="B715" s="6" t="inlineStr">
        <is>
          <t>-</t>
        </is>
      </c>
      <c r="C715" t="inlineStr">
        <is>
          <t>SPARE NUMBER</t>
        </is>
      </c>
      <c r="F715" s="7" t="n"/>
      <c r="G715" s="8" t="n"/>
      <c r="S715" s="9" t="n"/>
    </row>
    <row r="716">
      <c r="A716" s="5" t="n">
        <v>896</v>
      </c>
      <c r="B716" s="6" t="n">
        <v>1</v>
      </c>
      <c r="C716" t="inlineStr">
        <is>
          <t>FOOD WARMER</t>
        </is>
      </c>
      <c r="D716" t="n">
        <v>120</v>
      </c>
      <c r="E716" t="n">
        <v>1</v>
      </c>
      <c r="F716" s="7" t="n">
        <v>6.7</v>
      </c>
      <c r="G716" s="8">
        <f>IF(E716&gt;1,(1.732*D716*F716)/1000,(D716*F716)/1000)</f>
        <v/>
      </c>
      <c r="S716" s="9" t="n"/>
    </row>
    <row r="717">
      <c r="A717" s="5" t="n">
        <v>897</v>
      </c>
      <c r="B717" s="6" t="n">
        <v>1</v>
      </c>
      <c r="C717" t="inlineStr">
        <is>
          <t>REFRIGERATED COLD WELL</t>
        </is>
      </c>
      <c r="D717" t="n">
        <v>120</v>
      </c>
      <c r="E717" t="n">
        <v>1</v>
      </c>
      <c r="F717" s="7" t="n">
        <v>2.8</v>
      </c>
      <c r="G717" s="8">
        <f>IF(E717&gt;1,(1.732*D717*F717)/1000,(D717*F717)/1000)</f>
        <v/>
      </c>
      <c r="K717" t="inlineStr">
        <is>
          <t>1"</t>
        </is>
      </c>
      <c r="S717" s="9" t="inlineStr">
        <is>
          <t>2 WELLS</t>
        </is>
      </c>
    </row>
    <row r="718">
      <c r="A718" s="5" t="n">
        <v>898</v>
      </c>
      <c r="B718" s="6" t="n">
        <v>1</v>
      </c>
      <c r="C718" t="inlineStr">
        <is>
          <t>SNEEZE GUARD</t>
        </is>
      </c>
      <c r="D718" t="n">
        <v>120</v>
      </c>
      <c r="E718" t="n">
        <v>1</v>
      </c>
      <c r="F718" s="7" t="n">
        <v>2</v>
      </c>
      <c r="G718" s="8">
        <f>IF(E718&gt;1,(1.732*D718*F718)/1000,(D718*F718)/1000)</f>
        <v/>
      </c>
      <c r="S718" s="9" t="inlineStr">
        <is>
          <t>CUSTOM DESIGN WITH LED LIGHT</t>
        </is>
      </c>
    </row>
    <row r="719">
      <c r="A719" s="5" t="n">
        <v>899</v>
      </c>
      <c r="B719" s="6" t="inlineStr">
        <is>
          <t>-</t>
        </is>
      </c>
      <c r="C719" t="inlineStr">
        <is>
          <t>SPARE NUMBER</t>
        </is>
      </c>
      <c r="F719" s="7" t="n"/>
      <c r="G719" s="8" t="n"/>
      <c r="S719" s="9" t="n"/>
    </row>
    <row r="720">
      <c r="A720" s="5" t="n">
        <v>900</v>
      </c>
      <c r="B720" s="6" t="inlineStr">
        <is>
          <t>-</t>
        </is>
      </c>
      <c r="C720" t="inlineStr">
        <is>
          <t>SPARE NUMBER</t>
        </is>
      </c>
      <c r="F720" s="7" t="n"/>
      <c r="G720" s="8" t="n"/>
      <c r="S720" s="9" t="n"/>
    </row>
    <row r="721">
      <c r="A721" s="5" t="n">
        <v>901</v>
      </c>
      <c r="B721" s="6" t="n">
        <v>1</v>
      </c>
      <c r="C721" t="inlineStr">
        <is>
          <t>DISPLAY COUNTER</t>
        </is>
      </c>
      <c r="F721" s="7" t="n"/>
      <c r="G721" s="8" t="n"/>
      <c r="S721" s="9" t="inlineStr">
        <is>
          <t>MILLWORK / BY GENERAL CONTRACTOR</t>
        </is>
      </c>
    </row>
    <row r="722">
      <c r="A722" s="5" t="n">
        <v>902</v>
      </c>
      <c r="B722" s="6" t="inlineStr">
        <is>
          <t>-</t>
        </is>
      </c>
      <c r="C722" t="inlineStr">
        <is>
          <t>SPARE NUMBER</t>
        </is>
      </c>
      <c r="F722" s="7" t="n"/>
      <c r="G722" s="8" t="n"/>
      <c r="S722" s="9" t="n"/>
    </row>
    <row r="723">
      <c r="A723" s="5" t="n">
        <v>903</v>
      </c>
      <c r="B723" s="6" t="inlineStr">
        <is>
          <t>-</t>
        </is>
      </c>
      <c r="C723" t="inlineStr">
        <is>
          <t>SPARE NUMBER</t>
        </is>
      </c>
      <c r="F723" s="7" t="n"/>
      <c r="G723" s="8" t="n"/>
      <c r="S723" s="9" t="n"/>
    </row>
    <row r="724">
      <c r="A724" s="5" t="n">
        <v>904</v>
      </c>
      <c r="B724" s="6" t="inlineStr">
        <is>
          <t>-</t>
        </is>
      </c>
      <c r="C724" t="inlineStr">
        <is>
          <t>SPARE NUMBER</t>
        </is>
      </c>
      <c r="F724" s="7" t="n"/>
      <c r="G724" s="8" t="n"/>
      <c r="S724" s="9" t="n"/>
    </row>
    <row r="725">
      <c r="A725" s="5" t="inlineStr">
        <is>
          <t>905-910</t>
        </is>
      </c>
      <c r="B725" s="6" t="inlineStr">
        <is>
          <t>-</t>
        </is>
      </c>
      <c r="C725" t="inlineStr">
        <is>
          <t>SPARE NUMBER</t>
        </is>
      </c>
      <c r="F725" s="7" t="n"/>
      <c r="G725" s="8" t="n"/>
      <c r="S725" s="9" t="n"/>
    </row>
    <row r="726">
      <c r="A726" s="3" t="inlineStr">
        <is>
          <t>DINING AREA</t>
        </is>
      </c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</row>
    <row r="727">
      <c r="A727" s="5" t="n">
        <v>911</v>
      </c>
      <c r="B727" s="6" t="n">
        <v>1</v>
      </c>
      <c r="C727" t="inlineStr">
        <is>
          <t>BEVERAGE COUNTER</t>
        </is>
      </c>
      <c r="D727" t="n">
        <v>120</v>
      </c>
      <c r="E727" t="n">
        <v>1</v>
      </c>
      <c r="F727" s="7" t="n">
        <v>40</v>
      </c>
      <c r="G727" s="8">
        <f>IF(E727&gt;1,(1.732*D727*F727)/1000,(D727*F727)/1000)</f>
        <v/>
      </c>
      <c r="S727" s="9" t="inlineStr">
        <is>
          <t>CUSTOM FABRICATION</t>
        </is>
      </c>
    </row>
    <row r="728">
      <c r="A728" s="5" t="n">
        <v>912</v>
      </c>
      <c r="B728" s="6" t="n">
        <v>1</v>
      </c>
      <c r="C728" t="inlineStr">
        <is>
          <t>SODA AND ICE DISPENSER</t>
        </is>
      </c>
      <c r="D728" t="n">
        <v>120</v>
      </c>
      <c r="E728" t="n">
        <v>1</v>
      </c>
      <c r="F728" s="7" t="n">
        <v>20</v>
      </c>
      <c r="G728" s="8">
        <f>IF(E728&gt;1,(1.732*D728*F728)/1000,(D728*F728)/1000)</f>
        <v/>
      </c>
      <c r="K728" t="inlineStr">
        <is>
          <t>3/4"</t>
        </is>
      </c>
      <c r="S728" s="9" t="inlineStr">
        <is>
          <t>BY VENDOR</t>
        </is>
      </c>
    </row>
    <row r="729">
      <c r="A729" s="5" t="n">
        <v>913</v>
      </c>
      <c r="B729" s="6" t="n">
        <v>1</v>
      </c>
      <c r="C729" t="inlineStr">
        <is>
          <t>ICE MACHINE</t>
        </is>
      </c>
      <c r="D729" t="n">
        <v>120</v>
      </c>
      <c r="E729" t="n">
        <v>1</v>
      </c>
      <c r="F729" s="7" t="n">
        <v>15.2</v>
      </c>
      <c r="G729" s="8">
        <f>IF(E729&gt;1,(1.732*D729*F729)/1000,(D729*F729)/1000)</f>
        <v/>
      </c>
      <c r="H729" t="inlineStr">
        <is>
          <t>3/8"</t>
        </is>
      </c>
      <c r="K729" t="inlineStr">
        <is>
          <t>3/4"</t>
        </is>
      </c>
      <c r="P729" t="n">
        <v>7900</v>
      </c>
      <c r="S729" s="9" t="inlineStr">
        <is>
          <t>500LBS. AIR-COOLED</t>
        </is>
      </c>
    </row>
    <row r="730">
      <c r="A730" s="5" t="n">
        <v>914</v>
      </c>
      <c r="B730" s="6" t="n">
        <v>1</v>
      </c>
      <c r="C730" t="inlineStr">
        <is>
          <t>WATER FILTRATION SYSTEM</t>
        </is>
      </c>
      <c r="F730" s="7" t="n"/>
      <c r="G730" s="8" t="n"/>
      <c r="H730" t="inlineStr">
        <is>
          <t>3/8"</t>
        </is>
      </c>
      <c r="K730" t="inlineStr">
        <is>
          <t>1/2"</t>
        </is>
      </c>
      <c r="S730" s="9" t="inlineStr">
        <is>
          <t>FOR ITEM #913</t>
        </is>
      </c>
    </row>
    <row r="731">
      <c r="A731" s="5" t="n">
        <v>915</v>
      </c>
      <c r="B731" s="6" t="inlineStr">
        <is>
          <t>-</t>
        </is>
      </c>
      <c r="C731" t="inlineStr">
        <is>
          <t>SPARE NUMBER</t>
        </is>
      </c>
      <c r="F731" s="7" t="n"/>
      <c r="G731" s="8" t="n"/>
      <c r="S731" s="9" t="n"/>
    </row>
    <row r="732">
      <c r="A732" s="5" t="n">
        <v>916</v>
      </c>
      <c r="B732" s="6" t="n">
        <v>1</v>
      </c>
      <c r="C732" t="inlineStr">
        <is>
          <t>COFFEE BREWER</t>
        </is>
      </c>
      <c r="D732" t="n">
        <v>208</v>
      </c>
      <c r="E732" t="n">
        <v>1</v>
      </c>
      <c r="F732" s="7" t="n">
        <v>28.3</v>
      </c>
      <c r="G732" s="8">
        <f>IF(E732&gt;1,(1.732*D732*F732)/1000,(D732*F732)/1000)</f>
        <v/>
      </c>
      <c r="H732" t="inlineStr">
        <is>
          <t>1/4"</t>
        </is>
      </c>
      <c r="J732" t="n">
        <v>5</v>
      </c>
      <c r="S732" s="9" t="inlineStr">
        <is>
          <t>BY VENDOR</t>
        </is>
      </c>
    </row>
    <row r="733">
      <c r="A733" s="5" t="n">
        <v>917</v>
      </c>
      <c r="B733" s="6" t="n">
        <v>1</v>
      </c>
      <c r="C733" t="inlineStr">
        <is>
          <t>JUICE DISPENSER</t>
        </is>
      </c>
      <c r="D733" t="n">
        <v>120</v>
      </c>
      <c r="E733" t="n">
        <v>1</v>
      </c>
      <c r="F733" s="7" t="n">
        <v>6</v>
      </c>
      <c r="G733" s="8">
        <f>IF(E733&gt;1,(1.732*D733*F733)/1000,(D733*F733)/1000)</f>
        <v/>
      </c>
      <c r="H733" t="inlineStr">
        <is>
          <t>3/8"</t>
        </is>
      </c>
      <c r="J733" t="n">
        <v>5</v>
      </c>
      <c r="S733" s="9" t="inlineStr">
        <is>
          <t>BY VENDOR</t>
        </is>
      </c>
    </row>
    <row r="734">
      <c r="A734" s="5" t="n">
        <v>918</v>
      </c>
      <c r="B734" s="6" t="n">
        <v>1</v>
      </c>
      <c r="C734" t="inlineStr">
        <is>
          <t>ICED TEA BREWER</t>
        </is>
      </c>
      <c r="D734" t="n">
        <v>120</v>
      </c>
      <c r="E734" t="n">
        <v>1</v>
      </c>
      <c r="F734" s="7" t="n">
        <v>14.4</v>
      </c>
      <c r="G734" s="8">
        <f>IF(E734&gt;1,(1.732*D734*F734)/1000,(D734*F734)/1000)</f>
        <v/>
      </c>
      <c r="H734" t="inlineStr">
        <is>
          <t>1/4"</t>
        </is>
      </c>
      <c r="J734" t="n">
        <v>5</v>
      </c>
      <c r="S734" s="9" t="inlineStr">
        <is>
          <t>BY VENDOR</t>
        </is>
      </c>
    </row>
    <row r="735">
      <c r="A735" s="5" t="n">
        <v>919</v>
      </c>
      <c r="B735" s="6" t="inlineStr">
        <is>
          <t>-</t>
        </is>
      </c>
      <c r="C735" t="inlineStr">
        <is>
          <t>SPARE NUMBER</t>
        </is>
      </c>
      <c r="F735" s="7" t="n"/>
      <c r="G735" s="8" t="n"/>
      <c r="S735" s="9" t="n"/>
    </row>
    <row r="736">
      <c r="A736" s="5" t="n">
        <v>920</v>
      </c>
      <c r="B736" s="6" t="inlineStr">
        <is>
          <t>-</t>
        </is>
      </c>
      <c r="C736" t="inlineStr">
        <is>
          <t>SPARE NUMBER</t>
        </is>
      </c>
      <c r="F736" s="7" t="n"/>
      <c r="G736" s="8" t="n"/>
      <c r="S736" s="9" t="n"/>
    </row>
    <row r="737">
      <c r="A737" s="5" t="n">
        <v>921</v>
      </c>
      <c r="B737" s="6" t="n">
        <v>3</v>
      </c>
      <c r="C737" t="inlineStr">
        <is>
          <t>CONDIMENT DISPENSER</t>
        </is>
      </c>
      <c r="F737" s="7" t="n"/>
      <c r="G737" s="8" t="n"/>
      <c r="S737" s="9" t="inlineStr">
        <is>
          <t>BY OS&amp;E</t>
        </is>
      </c>
    </row>
    <row r="738">
      <c r="A738" s="5" t="n">
        <v>922</v>
      </c>
      <c r="B738" s="6" t="n">
        <v>3</v>
      </c>
      <c r="C738" t="inlineStr">
        <is>
          <t>LID DISPENSER</t>
        </is>
      </c>
      <c r="F738" s="7" t="n"/>
      <c r="G738" s="8" t="n"/>
      <c r="S738" s="9" t="inlineStr">
        <is>
          <t>BY OS&amp;E</t>
        </is>
      </c>
    </row>
    <row r="739">
      <c r="A739" s="5" t="n">
        <v>923</v>
      </c>
      <c r="B739" s="6" t="n">
        <v>3</v>
      </c>
      <c r="C739" t="inlineStr">
        <is>
          <t>NAPKIN DISPENSER</t>
        </is>
      </c>
      <c r="F739" s="7" t="n"/>
      <c r="G739" s="8" t="n"/>
      <c r="S739" s="9" t="inlineStr">
        <is>
          <t>BY OS&amp;E</t>
        </is>
      </c>
    </row>
    <row r="740">
      <c r="A740" s="5" t="n">
        <v>924</v>
      </c>
      <c r="B740" s="6" t="n">
        <v>1</v>
      </c>
      <c r="C740" t="inlineStr">
        <is>
          <t>REFRIGERATED GRAB-N-GO</t>
        </is>
      </c>
      <c r="D740" t="n">
        <v>120</v>
      </c>
      <c r="E740" t="n">
        <v>1</v>
      </c>
      <c r="F740" s="7" t="n">
        <v>16</v>
      </c>
      <c r="G740" s="8">
        <f>IF(E740&gt;1,(1.732*D740*F740)/1000,(D740*F740)/1000)</f>
        <v/>
      </c>
      <c r="S740" s="9" t="inlineStr">
        <is>
          <t>SELF CONTAINED</t>
        </is>
      </c>
    </row>
    <row r="741">
      <c r="A741" s="5" t="inlineStr">
        <is>
          <t>925-930</t>
        </is>
      </c>
      <c r="B741" s="6" t="inlineStr">
        <is>
          <t>-</t>
        </is>
      </c>
      <c r="C741" t="inlineStr">
        <is>
          <t>SPARE NUMBER</t>
        </is>
      </c>
      <c r="F741" s="7" t="n"/>
      <c r="G741" s="8" t="n"/>
      <c r="S741" s="9" t="n"/>
    </row>
    <row r="742">
      <c r="A742" s="5" t="n">
        <v>931</v>
      </c>
      <c r="B742" s="6" t="n">
        <v>1</v>
      </c>
      <c r="C742" t="inlineStr">
        <is>
          <t>BEVERAGE COUNTER</t>
        </is>
      </c>
      <c r="D742" t="n">
        <v>120</v>
      </c>
      <c r="E742" t="n">
        <v>1</v>
      </c>
      <c r="F742" s="7" t="n">
        <v>40</v>
      </c>
      <c r="G742" s="8">
        <f>IF(E742&gt;1,(1.732*D742*F742)/1000,(D742*F742)/1000)</f>
        <v/>
      </c>
      <c r="S742" s="9" t="inlineStr">
        <is>
          <t>CUSTOM FABRICATION</t>
        </is>
      </c>
    </row>
    <row r="743">
      <c r="A743" s="5" t="n">
        <v>932</v>
      </c>
      <c r="B743" s="6" t="n">
        <v>1</v>
      </c>
      <c r="C743" t="inlineStr">
        <is>
          <t>SODA AND ICE DISPENSER</t>
        </is>
      </c>
      <c r="D743" t="n">
        <v>120</v>
      </c>
      <c r="E743" t="n">
        <v>1</v>
      </c>
      <c r="F743" s="7" t="n">
        <v>20</v>
      </c>
      <c r="G743" s="8">
        <f>IF(E743&gt;1,(1.732*D743*F743)/1000,(D743*F743)/1000)</f>
        <v/>
      </c>
      <c r="K743" t="inlineStr">
        <is>
          <t>3/4"</t>
        </is>
      </c>
      <c r="S743" s="9" t="inlineStr">
        <is>
          <t>BY VENDOR</t>
        </is>
      </c>
    </row>
    <row r="744">
      <c r="A744" s="5" t="n">
        <v>933</v>
      </c>
      <c r="B744" s="6" t="n">
        <v>1</v>
      </c>
      <c r="C744" t="inlineStr">
        <is>
          <t>ICE MACHINE</t>
        </is>
      </c>
      <c r="D744" t="n">
        <v>120</v>
      </c>
      <c r="E744" t="n">
        <v>1</v>
      </c>
      <c r="F744" s="7" t="n">
        <v>15.2</v>
      </c>
      <c r="G744" s="8">
        <f>IF(E744&gt;1,(1.732*D744*F744)/1000,(D744*F744)/1000)</f>
        <v/>
      </c>
      <c r="H744" t="inlineStr">
        <is>
          <t>3/8"</t>
        </is>
      </c>
      <c r="K744" t="inlineStr">
        <is>
          <t>3/4"</t>
        </is>
      </c>
      <c r="P744" t="n">
        <v>7900</v>
      </c>
      <c r="S744" s="9" t="inlineStr">
        <is>
          <t>500LBS. AIR-COOLED</t>
        </is>
      </c>
    </row>
    <row r="745">
      <c r="A745" s="5" t="n">
        <v>934</v>
      </c>
      <c r="B745" s="6" t="n">
        <v>1</v>
      </c>
      <c r="C745" t="inlineStr">
        <is>
          <t>WATER FILTRATION SYSTEM</t>
        </is>
      </c>
      <c r="F745" s="7" t="n"/>
      <c r="G745" s="8" t="n"/>
      <c r="H745" t="inlineStr">
        <is>
          <t>3/8"</t>
        </is>
      </c>
      <c r="K745" t="inlineStr">
        <is>
          <t>1/2"</t>
        </is>
      </c>
      <c r="S745" s="9" t="inlineStr">
        <is>
          <t>FOR ITEM #933</t>
        </is>
      </c>
    </row>
    <row r="746">
      <c r="A746" s="5" t="n">
        <v>935</v>
      </c>
      <c r="B746" s="6" t="inlineStr">
        <is>
          <t>-</t>
        </is>
      </c>
      <c r="C746" t="inlineStr">
        <is>
          <t>SPARE NUMBER</t>
        </is>
      </c>
      <c r="F746" s="7" t="n"/>
      <c r="G746" s="8" t="n"/>
      <c r="S746" s="9" t="n"/>
    </row>
    <row r="747">
      <c r="A747" s="5" t="n">
        <v>936</v>
      </c>
      <c r="B747" s="6" t="n">
        <v>1</v>
      </c>
      <c r="C747" t="inlineStr">
        <is>
          <t>COFFEE BREWER</t>
        </is>
      </c>
      <c r="D747" t="n">
        <v>208</v>
      </c>
      <c r="E747" t="n">
        <v>1</v>
      </c>
      <c r="F747" s="7" t="n">
        <v>28.3</v>
      </c>
      <c r="G747" s="8">
        <f>IF(E747&gt;1,(1.732*D747*F747)/1000,(D747*F747)/1000)</f>
        <v/>
      </c>
      <c r="H747" t="inlineStr">
        <is>
          <t>1/4"</t>
        </is>
      </c>
      <c r="J747" t="n">
        <v>5</v>
      </c>
      <c r="S747" s="9" t="inlineStr">
        <is>
          <t>BY VENDOR</t>
        </is>
      </c>
    </row>
    <row r="748">
      <c r="A748" s="5" t="n">
        <v>937</v>
      </c>
      <c r="B748" s="6" t="n">
        <v>1</v>
      </c>
      <c r="C748" t="inlineStr">
        <is>
          <t>JUICE DISPENSER</t>
        </is>
      </c>
      <c r="D748" t="n">
        <v>120</v>
      </c>
      <c r="E748" t="n">
        <v>1</v>
      </c>
      <c r="F748" s="7" t="n">
        <v>6</v>
      </c>
      <c r="G748" s="8">
        <f>IF(E748&gt;1,(1.732*D748*F748)/1000,(D748*F748)/1000)</f>
        <v/>
      </c>
      <c r="H748" t="inlineStr">
        <is>
          <t>3/8"</t>
        </is>
      </c>
      <c r="J748" t="n">
        <v>5</v>
      </c>
      <c r="S748" s="9" t="inlineStr">
        <is>
          <t>BY VENDOR</t>
        </is>
      </c>
    </row>
    <row r="749">
      <c r="A749" s="5" t="n">
        <v>938</v>
      </c>
      <c r="B749" s="6" t="n">
        <v>1</v>
      </c>
      <c r="C749" t="inlineStr">
        <is>
          <t>ICED TEA BREWER</t>
        </is>
      </c>
      <c r="D749" t="n">
        <v>120</v>
      </c>
      <c r="E749" t="n">
        <v>1</v>
      </c>
      <c r="F749" s="7" t="n">
        <v>14.4</v>
      </c>
      <c r="G749" s="8">
        <f>IF(E749&gt;1,(1.732*D749*F749)/1000,(D749*F749)/1000)</f>
        <v/>
      </c>
      <c r="H749" t="inlineStr">
        <is>
          <t>1/4"</t>
        </is>
      </c>
      <c r="J749" t="n">
        <v>5</v>
      </c>
      <c r="S749" s="9" t="inlineStr">
        <is>
          <t>BY VENDOR</t>
        </is>
      </c>
    </row>
    <row r="750">
      <c r="A750" s="5" t="n">
        <v>939</v>
      </c>
      <c r="B750" s="6" t="inlineStr">
        <is>
          <t>-</t>
        </is>
      </c>
      <c r="C750" t="inlineStr">
        <is>
          <t>SPARE NUMBER</t>
        </is>
      </c>
      <c r="F750" s="7" t="n"/>
      <c r="G750" s="8" t="n"/>
      <c r="S750" s="9" t="n"/>
    </row>
    <row r="751">
      <c r="A751" s="5" t="n">
        <v>940</v>
      </c>
      <c r="B751" s="6" t="inlineStr">
        <is>
          <t>-</t>
        </is>
      </c>
      <c r="C751" t="inlineStr">
        <is>
          <t>SPARE NUMBER</t>
        </is>
      </c>
      <c r="F751" s="7" t="n"/>
      <c r="G751" s="8" t="n"/>
      <c r="S751" s="9" t="n"/>
    </row>
    <row r="752">
      <c r="A752" s="5" t="n">
        <v>941</v>
      </c>
      <c r="B752" s="6" t="n">
        <v>3</v>
      </c>
      <c r="C752" t="inlineStr">
        <is>
          <t>CONDIMENT DISPENSER</t>
        </is>
      </c>
      <c r="F752" s="7" t="n"/>
      <c r="G752" s="8" t="n"/>
      <c r="S752" s="9" t="inlineStr">
        <is>
          <t>BY OS&amp;E</t>
        </is>
      </c>
    </row>
    <row r="753">
      <c r="A753" s="5" t="n">
        <v>942</v>
      </c>
      <c r="B753" s="6" t="n">
        <v>3</v>
      </c>
      <c r="C753" t="inlineStr">
        <is>
          <t>LID DISPENSER</t>
        </is>
      </c>
      <c r="F753" s="7" t="n"/>
      <c r="G753" s="8" t="n"/>
      <c r="S753" s="9" t="inlineStr">
        <is>
          <t>BY OS&amp;E</t>
        </is>
      </c>
    </row>
    <row r="754">
      <c r="A754" s="5" t="n">
        <v>943</v>
      </c>
      <c r="B754" s="6" t="n">
        <v>3</v>
      </c>
      <c r="C754" t="inlineStr">
        <is>
          <t>NAPKIN DISPENSER</t>
        </is>
      </c>
      <c r="F754" s="7" t="n"/>
      <c r="G754" s="8" t="n"/>
      <c r="S754" s="9" t="inlineStr">
        <is>
          <t>BY OS&amp;E</t>
        </is>
      </c>
    </row>
    <row r="755">
      <c r="A755" s="5" t="n">
        <v>944</v>
      </c>
      <c r="B755" s="6" t="n">
        <v>1</v>
      </c>
      <c r="C755" t="inlineStr">
        <is>
          <t>REFRIGERATED GRAB-N-GO</t>
        </is>
      </c>
      <c r="D755" t="n">
        <v>120</v>
      </c>
      <c r="E755" t="n">
        <v>1</v>
      </c>
      <c r="F755" s="7" t="n">
        <v>16</v>
      </c>
      <c r="G755" s="8">
        <f>IF(E755&gt;1,(1.732*D755*F755)/1000,(D755*F755)/1000)</f>
        <v/>
      </c>
      <c r="S755" s="9" t="inlineStr">
        <is>
          <t>SELF CONTAINED</t>
        </is>
      </c>
    </row>
    <row r="756">
      <c r="A756" s="5" t="inlineStr">
        <is>
          <t>945-950</t>
        </is>
      </c>
      <c r="B756" s="6" t="inlineStr">
        <is>
          <t>-</t>
        </is>
      </c>
      <c r="C756" t="inlineStr">
        <is>
          <t>SPARE NUMBER</t>
        </is>
      </c>
      <c r="F756" s="7" t="n"/>
      <c r="G756" s="8" t="n"/>
      <c r="S756" s="9" t="n"/>
    </row>
    <row r="757">
      <c r="A757" s="5" t="n">
        <v>951</v>
      </c>
      <c r="B757" s="6" t="n">
        <v>1</v>
      </c>
      <c r="C757" t="inlineStr">
        <is>
          <t>POS STATION</t>
        </is>
      </c>
      <c r="F757" s="7" t="n"/>
      <c r="G757" s="8" t="n"/>
      <c r="S757" s="9" t="inlineStr">
        <is>
          <t>CUSTOM FABRICATION</t>
        </is>
      </c>
    </row>
    <row r="758">
      <c r="A758" s="5" t="n">
        <v>952</v>
      </c>
      <c r="B758" s="6" t="n">
        <v>1</v>
      </c>
      <c r="C758" t="inlineStr">
        <is>
          <t>POS SYSTEM</t>
        </is>
      </c>
      <c r="D758" t="n">
        <v>120</v>
      </c>
      <c r="E758" t="n">
        <v>1</v>
      </c>
      <c r="F758" s="7" t="n">
        <v>10</v>
      </c>
      <c r="G758" s="8">
        <f>IF(E758&gt;1,(1.732*D758*F758)/1000,(D758*F758)/1000)</f>
        <v/>
      </c>
      <c r="S758" s="9" t="inlineStr">
        <is>
          <t>BY OS&amp;E</t>
        </is>
      </c>
    </row>
    <row r="759">
      <c r="A759" s="5" t="n">
        <v>953</v>
      </c>
      <c r="B759" s="6" t="n">
        <v>1</v>
      </c>
      <c r="C759" t="inlineStr">
        <is>
          <t>CHAIR</t>
        </is>
      </c>
      <c r="F759" s="7" t="n"/>
      <c r="G759" s="8" t="n"/>
      <c r="S759" s="9" t="inlineStr">
        <is>
          <t>BY OS&amp;E</t>
        </is>
      </c>
    </row>
    <row r="760">
      <c r="A760" s="5" t="n">
        <v>954</v>
      </c>
      <c r="B760" s="6" t="n">
        <v>1</v>
      </c>
      <c r="C760" t="inlineStr">
        <is>
          <t>POS STATION</t>
        </is>
      </c>
      <c r="F760" s="7" t="n"/>
      <c r="G760" s="8" t="n"/>
      <c r="S760" s="9" t="inlineStr">
        <is>
          <t>CUSTOM FABRICATION</t>
        </is>
      </c>
    </row>
    <row r="761">
      <c r="A761" s="5" t="n">
        <v>955</v>
      </c>
      <c r="B761" s="6" t="inlineStr">
        <is>
          <t>-</t>
        </is>
      </c>
      <c r="C761" t="inlineStr">
        <is>
          <t>SPARE NUMBER</t>
        </is>
      </c>
      <c r="F761" s="7" t="n"/>
      <c r="G761" s="8" t="n"/>
      <c r="S761" s="9" t="n"/>
    </row>
    <row r="762">
      <c r="A762" s="5" t="n">
        <v>956</v>
      </c>
      <c r="B762" s="6" t="n">
        <v>1</v>
      </c>
      <c r="C762" t="inlineStr">
        <is>
          <t>POS SYSTEM</t>
        </is>
      </c>
      <c r="D762" t="n">
        <v>120</v>
      </c>
      <c r="E762" t="n">
        <v>1</v>
      </c>
      <c r="F762" s="7" t="n">
        <v>10</v>
      </c>
      <c r="G762" s="8">
        <f>IF(E762&gt;1,(1.732*D762*F762)/1000,(D762*F762)/1000)</f>
        <v/>
      </c>
      <c r="S762" s="9" t="inlineStr">
        <is>
          <t>BY OS&amp;E</t>
        </is>
      </c>
    </row>
    <row r="763">
      <c r="A763" s="5" t="n">
        <v>957</v>
      </c>
      <c r="B763" s="6" t="n">
        <v>1</v>
      </c>
      <c r="C763" t="inlineStr">
        <is>
          <t>CHAIR</t>
        </is>
      </c>
      <c r="F763" s="7" t="n"/>
      <c r="G763" s="8" t="n"/>
      <c r="S763" s="9" t="inlineStr">
        <is>
          <t>BY OS&amp;E</t>
        </is>
      </c>
    </row>
    <row r="764">
      <c r="A764" s="5" t="n">
        <v>958</v>
      </c>
      <c r="B764" s="6" t="inlineStr">
        <is>
          <t>-</t>
        </is>
      </c>
      <c r="C764" t="inlineStr">
        <is>
          <t>SPARE NUMBER</t>
        </is>
      </c>
      <c r="F764" s="7" t="n"/>
      <c r="G764" s="8" t="n"/>
      <c r="S764" s="9" t="n"/>
    </row>
    <row r="765">
      <c r="A765" s="5" t="n">
        <v>959</v>
      </c>
      <c r="B765" s="6" t="inlineStr">
        <is>
          <t>-</t>
        </is>
      </c>
      <c r="C765" t="inlineStr">
        <is>
          <t>SPARE NUMBER</t>
        </is>
      </c>
      <c r="F765" s="7" t="n"/>
      <c r="G765" s="8" t="n"/>
      <c r="S765" s="9" t="n"/>
    </row>
    <row r="766">
      <c r="A766" s="5" t="n">
        <v>960</v>
      </c>
      <c r="B766" s="6" t="inlineStr">
        <is>
          <t>-</t>
        </is>
      </c>
      <c r="C766" t="inlineStr">
        <is>
          <t>SPARE NUMBER</t>
        </is>
      </c>
      <c r="F766" s="7" t="n"/>
      <c r="G766" s="8" t="n"/>
      <c r="S766" s="9" t="n"/>
    </row>
    <row r="767">
      <c r="A767" s="5" t="n">
        <v>961</v>
      </c>
      <c r="B767" s="6" t="n">
        <v>3</v>
      </c>
      <c r="C767" t="inlineStr">
        <is>
          <t>SOILED TRAY RETRIEVAL CART</t>
        </is>
      </c>
      <c r="F767" s="7" t="n"/>
      <c r="G767" s="8" t="n"/>
      <c r="S767" s="9" t="inlineStr">
        <is>
          <t>MOBILE</t>
        </is>
      </c>
    </row>
    <row r="768">
      <c r="A768" s="5" t="n">
        <v>962</v>
      </c>
      <c r="B768" s="6" t="n">
        <v>1</v>
      </c>
      <c r="C768" t="inlineStr">
        <is>
          <t>MICROWAVE COUNTER</t>
        </is>
      </c>
      <c r="F768" s="7" t="n"/>
      <c r="G768" s="8" t="n"/>
      <c r="S768" s="9" t="inlineStr">
        <is>
          <t>MILLWORK / BY GENERAL CONTRACTOR</t>
        </is>
      </c>
    </row>
    <row r="769">
      <c r="A769" s="5" t="n">
        <v>963</v>
      </c>
      <c r="B769" s="6" t="n">
        <v>3</v>
      </c>
      <c r="C769" t="inlineStr">
        <is>
          <t>MICROWAVE OVEN</t>
        </is>
      </c>
      <c r="D769" t="n">
        <v>120</v>
      </c>
      <c r="E769" t="n">
        <v>1</v>
      </c>
      <c r="F769" s="7" t="n">
        <v>9.6</v>
      </c>
      <c r="G769" s="8">
        <f>IF(E769&gt;1,(1.732*D769*F769)/1000,(D769*F769)/1000)</f>
        <v/>
      </c>
      <c r="S769" s="9" t="n"/>
    </row>
    <row r="770">
      <c r="A770" s="5" t="n">
        <v>964</v>
      </c>
      <c r="B770" s="6" t="inlineStr">
        <is>
          <t>-</t>
        </is>
      </c>
      <c r="C770" t="inlineStr">
        <is>
          <t>SPARE NUMBER</t>
        </is>
      </c>
      <c r="F770" s="7" t="n"/>
      <c r="G770" s="8" t="n"/>
      <c r="S770" s="9" t="n"/>
    </row>
    <row r="771">
      <c r="A771" s="5" t="inlineStr">
        <is>
          <t>965-1000</t>
        </is>
      </c>
      <c r="B771" s="6" t="inlineStr">
        <is>
          <t>-</t>
        </is>
      </c>
      <c r="C771" t="inlineStr">
        <is>
          <t>SPARE NUMBER</t>
        </is>
      </c>
      <c r="F771" s="7" t="n"/>
      <c r="G771" s="8" t="n"/>
      <c r="S771" s="9" t="n"/>
    </row>
    <row r="772">
      <c r="A772" t="inlineStr"/>
    </row>
    <row r="773">
      <c r="A773" s="10" t="inlineStr">
        <is>
          <t>Total</t>
        </is>
      </c>
      <c r="G773" s="11">
        <f>SUM(G7:G772)</f>
        <v/>
      </c>
      <c r="J773" s="11">
        <f>SUM(J7:J772)</f>
        <v/>
      </c>
      <c r="M773" s="11">
        <f>SUM(M7:M772)</f>
        <v/>
      </c>
      <c r="N773" s="11">
        <f>SUM(N7:N772)</f>
        <v/>
      </c>
      <c r="O773" s="11">
        <f>SUM(O7:O772)</f>
        <v/>
      </c>
      <c r="P773" s="11">
        <f>SUM(P7:P772)</f>
        <v/>
      </c>
    </row>
  </sheetData>
  <pageMargins left="0.75" right="0.75" top="1" bottom="1" header="0.5" footer="0.5"/>
  <pageSetup orientation="landscape" paperSize="3" fitToHeight="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2024-09-24T19:39:53Z</dcterms:created>
  <dcterms:modified xmlns:dcterms="http://purl.org/dc/terms/" xmlns:xsi="http://www.w3.org/2001/XMLSchema-instance" xsi:type="dcterms:W3CDTF">2024-09-24T19:39:55Z</dcterms:modified>
</cp:coreProperties>
</file>