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39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EVAPORATOR COIL</t>
        </is>
      </c>
      <c r="F9" s="7" t="n"/>
      <c r="G9" s="8" t="n"/>
      <c r="S9" s="9" t="inlineStr">
        <is>
          <t>EXISTING TO REMAIN</t>
        </is>
      </c>
    </row>
    <row r="10">
      <c r="A10" s="5" t="n">
        <v>2</v>
      </c>
      <c r="B10" s="6" t="n">
        <v>1</v>
      </c>
      <c r="C10" t="inlineStr">
        <is>
          <t>COOLER STORAGE SHELVING</t>
        </is>
      </c>
      <c r="F10" s="7" t="n"/>
      <c r="G10" s="8" t="n"/>
      <c r="S10" s="9" t="inlineStr">
        <is>
          <t>FIXED FOUR TIER EXISTING TO REMAIN</t>
        </is>
      </c>
    </row>
    <row r="11">
      <c r="A11" s="5" t="n">
        <v>3</v>
      </c>
      <c r="B11" s="6" t="n">
        <v>1</v>
      </c>
      <c r="C11" t="inlineStr">
        <is>
          <t>COOLER STORAGE SHELVING</t>
        </is>
      </c>
      <c r="F11" s="7" t="n"/>
      <c r="G11" s="8" t="n"/>
      <c r="S11" s="9" t="inlineStr">
        <is>
          <t>FIXED FIVE TIER EXISTING TO REMAIN</t>
        </is>
      </c>
    </row>
    <row r="12">
      <c r="A12" s="5" t="n">
        <v>4</v>
      </c>
      <c r="B12" s="6" t="n">
        <v>1</v>
      </c>
      <c r="C12" t="inlineStr">
        <is>
          <t>COOLER STORAGE SHELVING</t>
        </is>
      </c>
      <c r="F12" s="7" t="n"/>
      <c r="G12" s="8" t="n"/>
      <c r="S12" s="9" t="inlineStr">
        <is>
          <t>FIXED FOUR TIER EXISTING TO REMAIN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2</v>
      </c>
      <c r="C14" t="inlineStr">
        <is>
          <t>COOLER STORAGE SHELVING</t>
        </is>
      </c>
      <c r="F14" s="7" t="n"/>
      <c r="G14" s="8" t="n"/>
      <c r="S14" s="9" t="inlineStr">
        <is>
          <t>MOBILE FIVE TIER</t>
        </is>
      </c>
    </row>
    <row r="15">
      <c r="A15" s="5" t="n">
        <v>7</v>
      </c>
      <c r="B15" s="6" t="inlineStr">
        <is>
          <t>-</t>
        </is>
      </c>
      <c r="C15" t="inlineStr">
        <is>
          <t>SPARE NUMBER</t>
        </is>
      </c>
      <c r="F15" s="7" t="n"/>
      <c r="G15" s="8" t="n"/>
      <c r="S15" s="9" t="n"/>
    </row>
    <row r="16">
      <c r="A16" s="5" t="n">
        <v>8</v>
      </c>
      <c r="B16" s="6" t="n">
        <v>1</v>
      </c>
      <c r="C16" t="inlineStr">
        <is>
          <t>BUSSING UTILITY CART</t>
        </is>
      </c>
      <c r="F16" s="7" t="n"/>
      <c r="G16" s="8" t="n"/>
      <c r="S16" s="9" t="inlineStr">
        <is>
          <t>MOBILE EXISTING TO REMAIN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BUSSING UTILITY CART</t>
        </is>
      </c>
      <c r="F19" s="7" t="n"/>
      <c r="G19" s="8" t="n"/>
      <c r="S19" s="9" t="inlineStr">
        <is>
          <t>MOBILE EXISTING TO REMAIN</t>
        </is>
      </c>
    </row>
    <row r="20">
      <c r="A20" s="5" t="n">
        <v>12</v>
      </c>
      <c r="B20" s="6" t="n">
        <v>1</v>
      </c>
      <c r="C20" t="inlineStr">
        <is>
          <t>BUSSING UTILITY CART</t>
        </is>
      </c>
      <c r="F20" s="7" t="n"/>
      <c r="G20" s="8" t="n"/>
      <c r="S20" s="9" t="inlineStr">
        <is>
          <t>MOBILE EXISTING TO REMAIN</t>
        </is>
      </c>
    </row>
    <row r="21">
      <c r="A21" s="5" t="n">
        <v>13</v>
      </c>
      <c r="B21" s="6" t="n">
        <v>1</v>
      </c>
      <c r="C21" t="inlineStr">
        <is>
          <t>BULK COOLER</t>
        </is>
      </c>
      <c r="F21" s="7" t="n"/>
      <c r="G21" s="8" t="n"/>
      <c r="S21" s="9" t="inlineStr">
        <is>
          <t>EXISTING TO REMAIN</t>
        </is>
      </c>
    </row>
    <row r="22">
      <c r="A22" s="5" t="n">
        <v>14</v>
      </c>
      <c r="B22" s="6" t="inlineStr">
        <is>
          <t>-</t>
        </is>
      </c>
      <c r="C22" t="inlineStr">
        <is>
          <t>SPARE NUMBER</t>
        </is>
      </c>
      <c r="F22" s="7" t="n"/>
      <c r="G22" s="8" t="n"/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HAND SINK</t>
        </is>
      </c>
      <c r="F24" s="7" t="n"/>
      <c r="G24" s="8" t="n"/>
      <c r="S24" s="9" t="inlineStr">
        <is>
          <t>WITH SOAP &amp; TOWEL DISPENSER EXISTING TO REMAIN</t>
        </is>
      </c>
    </row>
    <row r="25">
      <c r="A25" s="5" t="n">
        <v>17</v>
      </c>
      <c r="B25" s="6" t="n">
        <v>1</v>
      </c>
      <c r="C25" t="inlineStr">
        <is>
          <t>PASTRY TABLE WITH SINK</t>
        </is>
      </c>
      <c r="D25" t="n">
        <v>120</v>
      </c>
      <c r="E25" t="n">
        <v>1</v>
      </c>
      <c r="F25" s="7" t="n">
        <v>20</v>
      </c>
      <c r="G25" s="8">
        <f>IF(E25&gt;1,(1.732*D25*F25)/1000,(D25*F25)/1000)</f>
        <v/>
      </c>
      <c r="H25" t="inlineStr">
        <is>
          <t>1/2"</t>
        </is>
      </c>
      <c r="I25" t="inlineStr">
        <is>
          <t>1/2"</t>
        </is>
      </c>
      <c r="J25" t="n">
        <v>15</v>
      </c>
      <c r="K25" t="inlineStr">
        <is>
          <t>1-1/2"</t>
        </is>
      </c>
      <c r="S25" s="9" t="inlineStr">
        <is>
          <t>CUSTOM FABRICATION</t>
        </is>
      </c>
    </row>
    <row r="26">
      <c r="A26" s="5" t="n">
        <v>18</v>
      </c>
      <c r="B26" s="6" t="n">
        <v>1</v>
      </c>
      <c r="C26" t="inlineStr">
        <is>
          <t>5 QT. MIXER</t>
        </is>
      </c>
      <c r="D26" t="n">
        <v>120</v>
      </c>
      <c r="E26" t="n">
        <v>1</v>
      </c>
      <c r="F26" s="7" t="n">
        <v>2.9</v>
      </c>
      <c r="G26" s="8">
        <f>IF(E26&gt;1,(1.732*D26*F26)/1000,(D26*F26)/1000)</f>
        <v/>
      </c>
      <c r="S26" s="9" t="n"/>
    </row>
    <row r="27">
      <c r="A27" s="5" t="n">
        <v>19</v>
      </c>
      <c r="B27" s="6" t="n">
        <v>1</v>
      </c>
      <c r="C27" t="inlineStr">
        <is>
          <t>DOUBLE WALL SHELF</t>
        </is>
      </c>
      <c r="F27" s="7" t="n"/>
      <c r="G27" s="8" t="n"/>
      <c r="S27" s="9" t="inlineStr">
        <is>
          <t>CUSTOM FABRICATION</t>
        </is>
      </c>
    </row>
    <row r="28">
      <c r="A28" s="5" t="n">
        <v>20</v>
      </c>
      <c r="B28" s="6" t="n">
        <v>1</v>
      </c>
      <c r="C28" t="inlineStr">
        <is>
          <t>UNDERCOUNTER REFRIGERATOR</t>
        </is>
      </c>
      <c r="D28" t="n">
        <v>120</v>
      </c>
      <c r="E28" t="n">
        <v>1</v>
      </c>
      <c r="F28" s="7" t="n">
        <v>3</v>
      </c>
      <c r="G28" s="8">
        <f>IF(E28&gt;1,(1.732*D28*F28)/1000,(D28*F28)/1000)</f>
        <v/>
      </c>
      <c r="S28" s="9" t="inlineStr">
        <is>
          <t>MOBILE</t>
        </is>
      </c>
    </row>
    <row r="29">
      <c r="A29" s="5" t="n">
        <v>21</v>
      </c>
      <c r="B29" s="6" t="n">
        <v>1</v>
      </c>
      <c r="C29" t="inlineStr">
        <is>
          <t>MARBLE TOP</t>
        </is>
      </c>
      <c r="F29" s="7" t="n"/>
      <c r="G29" s="8" t="n"/>
      <c r="S29" s="9" t="inlineStr">
        <is>
          <t>CUSTOM FABRICATION PART OF ITEM #17</t>
        </is>
      </c>
    </row>
    <row r="30">
      <c r="A30" s="5" t="n">
        <v>22</v>
      </c>
      <c r="B30" s="6" t="n">
        <v>1</v>
      </c>
      <c r="C30" t="inlineStr">
        <is>
          <t>UNDERCOUNTER FREEZER</t>
        </is>
      </c>
      <c r="D30" t="n">
        <v>120</v>
      </c>
      <c r="E30" t="n">
        <v>1</v>
      </c>
      <c r="F30" s="7" t="n">
        <v>2.5</v>
      </c>
      <c r="G30" s="8">
        <f>IF(E30&gt;1,(1.732*D30*F30)/1000,(D30*F30)/1000)</f>
        <v/>
      </c>
      <c r="S30" s="9" t="inlineStr">
        <is>
          <t>MOBILE</t>
        </is>
      </c>
    </row>
    <row r="31">
      <c r="A31" s="5" t="n">
        <v>23</v>
      </c>
      <c r="B31" s="6" t="n">
        <v>1</v>
      </c>
      <c r="C31" t="inlineStr">
        <is>
          <t>UNDERCOUNTER REFRIGERATOR</t>
        </is>
      </c>
      <c r="F31" s="7" t="n"/>
      <c r="G31" s="8" t="n"/>
      <c r="S31" s="9" t="inlineStr">
        <is>
          <t>MOBILE EXISTING TO REMAIN</t>
        </is>
      </c>
    </row>
    <row r="32">
      <c r="A32" s="5" t="n">
        <v>24</v>
      </c>
      <c r="B32" s="6" t="n">
        <v>1</v>
      </c>
      <c r="C32" t="inlineStr">
        <is>
          <t>INDUCTION WARMER</t>
        </is>
      </c>
      <c r="D32" t="n">
        <v>120</v>
      </c>
      <c r="E32" t="n">
        <v>1</v>
      </c>
      <c r="F32" s="7" t="n">
        <v>14</v>
      </c>
      <c r="G32" s="8">
        <f>IF(E32&gt;1,(1.732*D32*F32)/1000,(D32*F32)/1000)</f>
        <v/>
      </c>
      <c r="S32" s="9" t="inlineStr">
        <is>
          <t>1 RING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26</v>
      </c>
      <c r="B34" s="6" t="n">
        <v>1</v>
      </c>
      <c r="C34" t="inlineStr">
        <is>
          <t>INDUCTION WARMER</t>
        </is>
      </c>
      <c r="D34" t="n">
        <v>208</v>
      </c>
      <c r="E34" t="n">
        <v>1</v>
      </c>
      <c r="F34" s="7" t="n">
        <v>22</v>
      </c>
      <c r="G34" s="8">
        <f>IF(E34&gt;1,(1.732*D34*F34)/1000,(D34*F34)/1000)</f>
        <v/>
      </c>
      <c r="S34" s="9" t="inlineStr">
        <is>
          <t>2 RING</t>
        </is>
      </c>
    </row>
    <row r="35">
      <c r="A35" s="5" t="n">
        <v>27</v>
      </c>
      <c r="B35" s="6" t="n">
        <v>1</v>
      </c>
      <c r="C35" t="inlineStr">
        <is>
          <t>COUNTERTOP COMBI OVEN</t>
        </is>
      </c>
      <c r="D35" t="n">
        <v>208</v>
      </c>
      <c r="E35" t="n">
        <v>3</v>
      </c>
      <c r="F35" s="7" t="n">
        <v>15.8</v>
      </c>
      <c r="G35" s="8">
        <f>IF(E35&gt;1,(1.732*D35*F35)/1000,(D35*F35)/1000)</f>
        <v/>
      </c>
      <c r="H35" t="inlineStr">
        <is>
          <t>3/4"</t>
        </is>
      </c>
      <c r="J35" t="n">
        <v>80</v>
      </c>
      <c r="K35" t="inlineStr">
        <is>
          <t>1 1/2"</t>
        </is>
      </c>
      <c r="S35" s="9" t="inlineStr">
        <is>
          <t>VENTLESS</t>
        </is>
      </c>
    </row>
    <row r="36">
      <c r="A36" s="5" t="n">
        <v>28</v>
      </c>
      <c r="B36" s="6" t="n">
        <v>1</v>
      </c>
      <c r="C36" t="inlineStr">
        <is>
          <t>BATCH ICE CREAM FREEZER</t>
        </is>
      </c>
      <c r="D36" t="n">
        <v>208</v>
      </c>
      <c r="E36" t="n">
        <v>3</v>
      </c>
      <c r="F36" s="7" t="n">
        <v>28</v>
      </c>
      <c r="G36" s="8">
        <f>IF(E36&gt;1,(1.732*D36*F36)/1000,(D36*F36)/1000)</f>
        <v/>
      </c>
      <c r="H36" t="inlineStr">
        <is>
          <t>1/2"</t>
        </is>
      </c>
      <c r="K36" t="inlineStr">
        <is>
          <t>1/2"</t>
        </is>
      </c>
      <c r="S36" s="9" t="inlineStr">
        <is>
          <t>MOBILE</t>
        </is>
      </c>
    </row>
    <row r="37">
      <c r="A37" s="5" t="n">
        <v>29</v>
      </c>
      <c r="B37" s="6" t="n">
        <v>1</v>
      </c>
      <c r="C37" t="inlineStr">
        <is>
          <t>WATER FILTRATION SYSTEM</t>
        </is>
      </c>
      <c r="F37" s="7" t="n"/>
      <c r="G37" s="8" t="n"/>
      <c r="H37" t="inlineStr">
        <is>
          <t>3/4"</t>
        </is>
      </c>
      <c r="S37" s="9" t="inlineStr">
        <is>
          <t>FOR ITEM #27</t>
        </is>
      </c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31</v>
      </c>
      <c r="B39" s="6" t="n">
        <v>1</v>
      </c>
      <c r="C39" t="inlineStr">
        <is>
          <t>REACH IN REFRIGERATOR</t>
        </is>
      </c>
      <c r="F39" s="7" t="n"/>
      <c r="G39" s="8" t="n"/>
      <c r="S39" s="9" t="inlineStr">
        <is>
          <t>MOBILE EXISTING TO REMAIN</t>
        </is>
      </c>
    </row>
    <row r="40">
      <c r="A40" s="5" t="n">
        <v>32</v>
      </c>
      <c r="B40" s="6" t="n">
        <v>1</v>
      </c>
      <c r="C40" t="inlineStr">
        <is>
          <t>REACH IN FREEZER</t>
        </is>
      </c>
      <c r="F40" s="7" t="n"/>
      <c r="G40" s="8" t="n"/>
      <c r="S40" s="9" t="inlineStr">
        <is>
          <t>MOBILE EXISTING TO REMAIN</t>
        </is>
      </c>
    </row>
    <row r="41">
      <c r="A41" s="5" t="n">
        <v>33</v>
      </c>
      <c r="B41" s="6" t="n">
        <v>1</v>
      </c>
      <c r="C41" t="inlineStr">
        <is>
          <t>CHEF'S COUNTER</t>
        </is>
      </c>
      <c r="F41" s="7" t="n"/>
      <c r="G41" s="8" t="n"/>
      <c r="S41" s="9" t="inlineStr">
        <is>
          <t>CUSTOM FABRICATION EXISTING TO REMAIN</t>
        </is>
      </c>
    </row>
    <row r="42">
      <c r="A42" s="5" t="n">
        <v>34</v>
      </c>
      <c r="B42" s="6" t="n">
        <v>1</v>
      </c>
      <c r="C42" t="inlineStr">
        <is>
          <t>UTILITY CHASE</t>
        </is>
      </c>
      <c r="F42" s="7" t="n"/>
      <c r="G42" s="8" t="n"/>
      <c r="S42" s="9" t="inlineStr">
        <is>
          <t>CUSTOM FABRICATION PART OF ITEM #37 EXISTING TO REMAIN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n">
        <v>36</v>
      </c>
      <c r="B44" s="6" t="n">
        <v>1</v>
      </c>
      <c r="C44" t="inlineStr">
        <is>
          <t>LOAD CENTER</t>
        </is>
      </c>
      <c r="F44" s="7" t="n"/>
      <c r="G44" s="8" t="n"/>
      <c r="S44" s="9" t="inlineStr">
        <is>
          <t>CUSTOM FABRICATION EXISTING TO REMAIN</t>
        </is>
      </c>
    </row>
    <row r="45">
      <c r="A45" s="5" t="n">
        <v>37</v>
      </c>
      <c r="B45" s="6" t="n">
        <v>1</v>
      </c>
      <c r="C45" t="inlineStr">
        <is>
          <t>DOUBLE OVERSHELF</t>
        </is>
      </c>
      <c r="F45" s="7" t="n"/>
      <c r="G45" s="8" t="n"/>
      <c r="S45" s="9" t="inlineStr">
        <is>
          <t>CUSTOM FABRICATIONPART OF ITEM #33 EXISTING TO REMAIN</t>
        </is>
      </c>
    </row>
    <row r="46">
      <c r="A46" s="5" t="n">
        <v>38</v>
      </c>
      <c r="B46" s="6" t="n">
        <v>1</v>
      </c>
      <c r="C46" t="inlineStr">
        <is>
          <t>TRASH RECEPTACLE</t>
        </is>
      </c>
      <c r="F46" s="7" t="n"/>
      <c r="G46" s="8" t="n"/>
      <c r="S46" s="9" t="inlineStr">
        <is>
          <t>SLIM JIM EXISTING TO REMAIN</t>
        </is>
      </c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  <c r="S47" s="9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41</v>
      </c>
      <c r="B49" s="6" t="n">
        <v>1</v>
      </c>
      <c r="C49" t="inlineStr">
        <is>
          <t>BLENDER</t>
        </is>
      </c>
      <c r="F49" s="7" t="n"/>
      <c r="G49" s="8" t="n"/>
      <c r="S49" s="9" t="inlineStr">
        <is>
          <t>EXISTING TO REMAIN</t>
        </is>
      </c>
    </row>
    <row r="50">
      <c r="A50" s="5" t="n">
        <v>42</v>
      </c>
      <c r="B50" s="6" t="n">
        <v>1</v>
      </c>
      <c r="C50" t="inlineStr">
        <is>
          <t>PATTY PRESS</t>
        </is>
      </c>
      <c r="F50" s="7" t="n"/>
      <c r="G50" s="8" t="n"/>
      <c r="S50" s="9" t="inlineStr">
        <is>
          <t>EXISTING TO REMAIN</t>
        </is>
      </c>
    </row>
    <row r="51">
      <c r="A51" s="5" t="n">
        <v>43</v>
      </c>
      <c r="B51" s="6" t="n">
        <v>1</v>
      </c>
      <c r="C51" t="inlineStr">
        <is>
          <t>REFRIGERATED PREP TABLE</t>
        </is>
      </c>
      <c r="F51" s="7" t="n"/>
      <c r="G51" s="8" t="n"/>
      <c r="S51" s="9" t="inlineStr">
        <is>
          <t>MOBILE EXISTING TO REMAIN</t>
        </is>
      </c>
    </row>
    <row r="52">
      <c r="A52" s="5" t="n">
        <v>44</v>
      </c>
      <c r="B52" s="6" t="n">
        <v>1</v>
      </c>
      <c r="C52" t="inlineStr">
        <is>
          <t>REACH IN REFRIGERATOR</t>
        </is>
      </c>
      <c r="F52" s="7" t="n"/>
      <c r="G52" s="8" t="n"/>
      <c r="S52" s="9" t="inlineStr">
        <is>
          <t>MOBILE EXISTING TO REMAIN</t>
        </is>
      </c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46</v>
      </c>
      <c r="B54" s="6" t="n">
        <v>1</v>
      </c>
      <c r="C54" t="inlineStr">
        <is>
          <t>REFRIGERATED PREP TABLE</t>
        </is>
      </c>
      <c r="F54" s="7" t="n"/>
      <c r="G54" s="8" t="n"/>
      <c r="S54" s="9" t="inlineStr">
        <is>
          <t>MOBILE EXISTING TO REMAIN</t>
        </is>
      </c>
    </row>
    <row r="55">
      <c r="A55" s="5" t="n">
        <v>47</v>
      </c>
      <c r="B55" s="6" t="n">
        <v>1</v>
      </c>
      <c r="C55" t="inlineStr">
        <is>
          <t>REFRIGERATED PREP TABLE</t>
        </is>
      </c>
      <c r="F55" s="7" t="n"/>
      <c r="G55" s="8" t="n"/>
      <c r="S55" s="9" t="inlineStr">
        <is>
          <t>MOBILE EXISTING TO REMAIN</t>
        </is>
      </c>
    </row>
    <row r="56">
      <c r="A56" s="5" t="n">
        <v>48</v>
      </c>
      <c r="B56" s="6" t="n">
        <v>1</v>
      </c>
      <c r="C56" t="inlineStr">
        <is>
          <t>FOOD WARMER</t>
        </is>
      </c>
      <c r="F56" s="7" t="n"/>
      <c r="G56" s="8" t="n"/>
      <c r="S56" s="9" t="inlineStr">
        <is>
          <t>EXISTING TO REMAIN</t>
        </is>
      </c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  <c r="S57" s="9" t="n"/>
    </row>
    <row r="58">
      <c r="A58" s="5" t="n">
        <v>50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5" t="n">
        <v>51</v>
      </c>
      <c r="B59" s="6" t="n">
        <v>1</v>
      </c>
      <c r="C59" t="inlineStr">
        <is>
          <t>FOOD WARMER</t>
        </is>
      </c>
      <c r="F59" s="7" t="n"/>
      <c r="G59" s="8" t="n"/>
      <c r="S59" s="9" t="inlineStr">
        <is>
          <t>EXISTING TO REMAIN</t>
        </is>
      </c>
    </row>
    <row r="60">
      <c r="A60" s="5" t="n">
        <v>52</v>
      </c>
      <c r="B60" s="6" t="n">
        <v>1</v>
      </c>
      <c r="C60" t="inlineStr">
        <is>
          <t>UTENSIL HOOKS</t>
        </is>
      </c>
      <c r="F60" s="7" t="n"/>
      <c r="G60" s="8" t="n"/>
      <c r="S60" s="9" t="inlineStr">
        <is>
          <t>CUSTOM FABRICATION PART OF ITEM #37 EXISTING TO REMAIN</t>
        </is>
      </c>
    </row>
    <row r="61">
      <c r="A61" s="5" t="n">
        <v>53</v>
      </c>
      <c r="B61" s="6" t="n">
        <v>1</v>
      </c>
      <c r="C61" t="inlineStr">
        <is>
          <t>TRASH RECEPTACLE</t>
        </is>
      </c>
      <c r="F61" s="7" t="n"/>
      <c r="G61" s="8" t="n"/>
      <c r="S61" s="9" t="inlineStr">
        <is>
          <t>SLIM JIM EXISTING TO REMAIN</t>
        </is>
      </c>
    </row>
    <row r="62">
      <c r="A62" s="5" t="n">
        <v>54</v>
      </c>
      <c r="B62" s="6" t="n">
        <v>1</v>
      </c>
      <c r="C62" t="inlineStr">
        <is>
          <t>POS PRINTER</t>
        </is>
      </c>
      <c r="F62" s="7" t="n"/>
      <c r="G62" s="8" t="n"/>
      <c r="S62" s="9" t="inlineStr">
        <is>
          <t>EXISTING TO REMAIN</t>
        </is>
      </c>
    </row>
    <row r="63">
      <c r="A63" s="5" t="n">
        <v>55</v>
      </c>
      <c r="B63" s="6" t="inlineStr">
        <is>
          <t>-</t>
        </is>
      </c>
      <c r="C63" t="inlineStr">
        <is>
          <t>SPARE NUMBER</t>
        </is>
      </c>
      <c r="F63" s="7" t="n"/>
      <c r="G63" s="8" t="n"/>
      <c r="S63" s="9" t="n"/>
    </row>
    <row r="64">
      <c r="A64" s="5" t="n">
        <v>56</v>
      </c>
      <c r="B64" s="6" t="n">
        <v>1</v>
      </c>
      <c r="C64" t="inlineStr">
        <is>
          <t>REFRIGERATED PREP TABLE</t>
        </is>
      </c>
      <c r="F64" s="7" t="n"/>
      <c r="G64" s="8" t="n"/>
      <c r="S64" s="9" t="inlineStr">
        <is>
          <t>MOBILE EXISTING TO REMAIN</t>
        </is>
      </c>
    </row>
    <row r="65">
      <c r="A65" s="5" t="n">
        <v>57</v>
      </c>
      <c r="B65" s="6" t="n">
        <v>1</v>
      </c>
      <c r="C65" t="inlineStr">
        <is>
          <t>POS PRINTER</t>
        </is>
      </c>
      <c r="F65" s="7" t="n"/>
      <c r="G65" s="8" t="n"/>
      <c r="S65" s="9" t="inlineStr">
        <is>
          <t>EXISTING TO REMAIN</t>
        </is>
      </c>
    </row>
    <row r="66">
      <c r="A66" s="5" t="n">
        <v>58</v>
      </c>
      <c r="B66" s="6" t="n">
        <v>1</v>
      </c>
      <c r="C66" t="inlineStr">
        <is>
          <t>UTILITY CHASE</t>
        </is>
      </c>
      <c r="F66" s="7" t="n"/>
      <c r="G66" s="8" t="n"/>
      <c r="S66" s="9" t="inlineStr">
        <is>
          <t>CUSTOM FABRICATION PART OF ITEM #37 EXISTING TO REMAIN</t>
        </is>
      </c>
    </row>
    <row r="67">
      <c r="A67" s="5" t="n">
        <v>59</v>
      </c>
      <c r="B67" s="6" t="inlineStr">
        <is>
          <t>-</t>
        </is>
      </c>
      <c r="C67" t="inlineStr">
        <is>
          <t>SPARE NUMBER</t>
        </is>
      </c>
      <c r="F67" s="7" t="n"/>
      <c r="G67" s="8" t="n"/>
      <c r="S67" s="9" t="n"/>
    </row>
    <row r="68">
      <c r="A68" s="5" t="n">
        <v>60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61</v>
      </c>
      <c r="B69" s="6" t="n">
        <v>1</v>
      </c>
      <c r="C69" t="inlineStr">
        <is>
          <t>REACH IN REFRIGERATOR</t>
        </is>
      </c>
      <c r="F69" s="7" t="n"/>
      <c r="G69" s="8" t="n"/>
      <c r="S69" s="9" t="inlineStr">
        <is>
          <t>MOBILE EXISTING TO REMAIN</t>
        </is>
      </c>
    </row>
    <row r="70">
      <c r="A70" s="5" t="n">
        <v>62</v>
      </c>
      <c r="B70" s="6" t="n">
        <v>1</v>
      </c>
      <c r="C70" t="inlineStr">
        <is>
          <t>EXHAUST HOOD</t>
        </is>
      </c>
      <c r="F70" s="7" t="n"/>
      <c r="G70" s="8" t="n"/>
      <c r="S70" s="9" t="inlineStr">
        <is>
          <t>WITH MAKE-UP AIR EXISTING TO REMAIN</t>
        </is>
      </c>
    </row>
    <row r="71">
      <c r="A71" s="5" t="n">
        <v>63</v>
      </c>
      <c r="B71" s="6" t="n">
        <v>1</v>
      </c>
      <c r="C71" t="inlineStr">
        <is>
          <t>SPREADER CABINET</t>
        </is>
      </c>
      <c r="F71" s="7" t="n"/>
      <c r="G71" s="8" t="n"/>
      <c r="S71" s="9" t="n"/>
    </row>
    <row r="72">
      <c r="A72" s="5" t="n">
        <v>64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n">
        <v>65</v>
      </c>
      <c r="B73" s="6" t="inlineStr">
        <is>
          <t>-</t>
        </is>
      </c>
      <c r="C73" t="inlineStr">
        <is>
          <t>SPARE NUMBER</t>
        </is>
      </c>
      <c r="F73" s="7" t="n"/>
      <c r="G73" s="8" t="n"/>
      <c r="S73" s="9" t="n"/>
    </row>
    <row r="74">
      <c r="A74" s="5" t="n">
        <v>66</v>
      </c>
      <c r="B74" s="6" t="inlineStr">
        <is>
          <t>-</t>
        </is>
      </c>
      <c r="C74" t="inlineStr">
        <is>
          <t>SPARE NUMBER</t>
        </is>
      </c>
      <c r="F74" s="7" t="n"/>
      <c r="G74" s="8" t="n"/>
      <c r="S74" s="9" t="n"/>
    </row>
    <row r="75">
      <c r="A75" s="5" t="n">
        <v>67</v>
      </c>
      <c r="B75" s="6" t="inlineStr">
        <is>
          <t>-</t>
        </is>
      </c>
      <c r="C75" t="inlineStr">
        <is>
          <t>SPARE NUMBER</t>
        </is>
      </c>
      <c r="F75" s="7" t="n"/>
      <c r="G75" s="8" t="n"/>
      <c r="S75" s="9" t="n"/>
    </row>
    <row r="76">
      <c r="A76" s="5" t="n">
        <v>68</v>
      </c>
      <c r="B76" s="6" t="n">
        <v>1</v>
      </c>
      <c r="C76" t="inlineStr">
        <is>
          <t>FRYER</t>
        </is>
      </c>
      <c r="D76" t="n">
        <v>120</v>
      </c>
      <c r="E76" t="n">
        <v>1</v>
      </c>
      <c r="F76" s="7" t="n">
        <v>8</v>
      </c>
      <c r="G76" s="8">
        <f>IF(E76&gt;1,(1.732*D76*F76)/1000,(D76*F76)/1000)</f>
        <v/>
      </c>
      <c r="M76" t="n">
        <v>80000</v>
      </c>
      <c r="S76" s="9" t="inlineStr">
        <is>
          <t>MOBILE EXISTING TO BE RELOCATED</t>
        </is>
      </c>
    </row>
    <row r="77">
      <c r="A77" s="5" t="n">
        <v>69</v>
      </c>
      <c r="B77" s="6" t="inlineStr">
        <is>
          <t>-</t>
        </is>
      </c>
      <c r="C77" t="inlineStr">
        <is>
          <t>SPARE NUMBER</t>
        </is>
      </c>
      <c r="F77" s="7" t="n"/>
      <c r="G77" s="8" t="n"/>
      <c r="S77" s="9" t="n"/>
    </row>
    <row r="78">
      <c r="A78" s="5" t="n">
        <v>70</v>
      </c>
      <c r="B78" s="6" t="n">
        <v>1</v>
      </c>
      <c r="C78" t="inlineStr">
        <is>
          <t>SPREADER CABINET</t>
        </is>
      </c>
      <c r="F78" s="7" t="n"/>
      <c r="G78" s="8" t="n"/>
      <c r="S78" s="9" t="n"/>
    </row>
    <row r="79">
      <c r="A79" s="5" t="n">
        <v>71</v>
      </c>
      <c r="B79" s="6" t="n">
        <v>1</v>
      </c>
      <c r="C79" t="inlineStr">
        <is>
          <t>MODULAR CHARBROILER</t>
        </is>
      </c>
      <c r="F79" s="7" t="n"/>
      <c r="G79" s="8" t="n"/>
      <c r="M79" t="n">
        <v>90000</v>
      </c>
      <c r="S79" s="9" t="inlineStr">
        <is>
          <t>EXISTING TO BE RELOCATED</t>
        </is>
      </c>
    </row>
    <row r="80">
      <c r="A80" s="5" t="n">
        <v>72</v>
      </c>
      <c r="B80" s="6" t="n">
        <v>1</v>
      </c>
      <c r="C80" t="inlineStr">
        <is>
          <t>REFRIGERATED EQUIPMENT STAND</t>
        </is>
      </c>
      <c r="D80" t="n">
        <v>120</v>
      </c>
      <c r="E80" t="n">
        <v>1</v>
      </c>
      <c r="F80" s="7" t="n">
        <v>12.6</v>
      </c>
      <c r="G80" s="8">
        <f>IF(E80&gt;1,(1.732*D80*F80)/1000,(D80*F80)/1000)</f>
        <v/>
      </c>
      <c r="S80" s="9" t="inlineStr">
        <is>
          <t>MOBILE EXISTING TO BE RELOCATED</t>
        </is>
      </c>
    </row>
    <row r="81">
      <c r="A81" s="5" t="n">
        <v>73</v>
      </c>
      <c r="B81" s="6" t="n">
        <v>1</v>
      </c>
      <c r="C81" t="inlineStr">
        <is>
          <t>SIX BURNER RANGE</t>
        </is>
      </c>
      <c r="D81" t="n">
        <v>120</v>
      </c>
      <c r="E81" t="n">
        <v>1</v>
      </c>
      <c r="F81" s="7" t="n">
        <v>4</v>
      </c>
      <c r="G81" s="8">
        <f>IF(E81&gt;1,(1.732*D81*F81)/1000,(D81*F81)/1000)</f>
        <v/>
      </c>
      <c r="M81" t="n">
        <v>245000</v>
      </c>
      <c r="S81" s="9" t="inlineStr">
        <is>
          <t>WITH OVEN MOBILE EXISTING TO BE RELOCATED</t>
        </is>
      </c>
    </row>
    <row r="82">
      <c r="A82" s="5" t="n">
        <v>74</v>
      </c>
      <c r="B82" s="6" t="n">
        <v>1</v>
      </c>
      <c r="C82" t="inlineStr">
        <is>
          <t>SALAMANDER</t>
        </is>
      </c>
      <c r="F82" s="7" t="n"/>
      <c r="G82" s="8" t="n"/>
      <c r="M82" t="n">
        <v>35000</v>
      </c>
      <c r="S82" s="9" t="inlineStr">
        <is>
          <t>RANGE MOUNTED EXISTING TO BE RELOCATED</t>
        </is>
      </c>
    </row>
    <row r="83">
      <c r="A83" s="5" t="n">
        <v>75</v>
      </c>
      <c r="B83" s="6" t="inlineStr">
        <is>
          <t>-</t>
        </is>
      </c>
      <c r="C83" t="inlineStr">
        <is>
          <t>SPARE NUMBER</t>
        </is>
      </c>
      <c r="F83" s="7" t="n"/>
      <c r="G83" s="8" t="n"/>
      <c r="S83" s="9" t="n"/>
    </row>
    <row r="84">
      <c r="A84" s="5" t="n">
        <v>76</v>
      </c>
      <c r="B84" s="6" t="n">
        <v>1</v>
      </c>
      <c r="C84" t="inlineStr">
        <is>
          <t>SIX BURNER RANGE</t>
        </is>
      </c>
      <c r="D84" t="n">
        <v>120</v>
      </c>
      <c r="E84" t="n">
        <v>1</v>
      </c>
      <c r="F84" s="7" t="n">
        <v>4</v>
      </c>
      <c r="G84" s="8">
        <f>IF(E84&gt;1,(1.732*D84*F84)/1000,(D84*F84)/1000)</f>
        <v/>
      </c>
      <c r="M84" t="n">
        <v>245000</v>
      </c>
      <c r="S84" s="9" t="inlineStr">
        <is>
          <t>WITH OVEN MOBILE EXISTING TO BE RELOCATED</t>
        </is>
      </c>
    </row>
    <row r="85">
      <c r="A85" s="5" t="n">
        <v>77</v>
      </c>
      <c r="B85" s="6" t="n">
        <v>1</v>
      </c>
      <c r="C85" t="inlineStr">
        <is>
          <t>SALAMANDER</t>
        </is>
      </c>
      <c r="F85" s="7" t="n"/>
      <c r="G85" s="8" t="n"/>
      <c r="M85" t="n">
        <v>35000</v>
      </c>
      <c r="S85" s="9" t="inlineStr">
        <is>
          <t>RANGE MOUNTED EXISTING TO BE RELOCATED</t>
        </is>
      </c>
    </row>
    <row r="86">
      <c r="A86" s="5" t="n">
        <v>78</v>
      </c>
      <c r="B86" s="6" t="n">
        <v>1</v>
      </c>
      <c r="C86" t="inlineStr">
        <is>
          <t>PASTA COOKER</t>
        </is>
      </c>
      <c r="F86" s="7" t="n"/>
      <c r="G86" s="8" t="n"/>
      <c r="H86" t="inlineStr">
        <is>
          <t>1/2"</t>
        </is>
      </c>
      <c r="K86" t="inlineStr">
        <is>
          <t>1"</t>
        </is>
      </c>
      <c r="M86" t="n">
        <v>80000</v>
      </c>
      <c r="S86" s="9" t="inlineStr">
        <is>
          <t>MOBILE</t>
        </is>
      </c>
    </row>
    <row r="87">
      <c r="A87" s="5" t="n">
        <v>79</v>
      </c>
      <c r="B87" s="6" t="inlineStr">
        <is>
          <t>-</t>
        </is>
      </c>
      <c r="C87" t="inlineStr">
        <is>
          <t>SPARE NUMBER</t>
        </is>
      </c>
      <c r="F87" s="7" t="n"/>
      <c r="G87" s="8" t="n"/>
      <c r="S87" s="9" t="n"/>
    </row>
    <row r="88">
      <c r="A88" s="5" t="n">
        <v>80</v>
      </c>
      <c r="B88" s="6" t="inlineStr">
        <is>
          <t>-</t>
        </is>
      </c>
      <c r="C88" t="inlineStr">
        <is>
          <t>SPARE NUMBER</t>
        </is>
      </c>
      <c r="F88" s="7" t="n"/>
      <c r="G88" s="8" t="n"/>
      <c r="S88" s="9" t="n"/>
    </row>
    <row r="89">
      <c r="A89" s="5" t="n">
        <v>81</v>
      </c>
      <c r="B89" s="6" t="n">
        <v>1</v>
      </c>
      <c r="C89" t="inlineStr">
        <is>
          <t>REFRIGERATED EQUIPMENT STAND</t>
        </is>
      </c>
      <c r="D89" t="n">
        <v>120</v>
      </c>
      <c r="E89" t="n">
        <v>1</v>
      </c>
      <c r="F89" s="7" t="n">
        <v>12.6</v>
      </c>
      <c r="G89" s="8">
        <f>IF(E89&gt;1,(1.732*D89*F89)/1000,(D89*F89)/1000)</f>
        <v/>
      </c>
      <c r="S89" s="9" t="inlineStr">
        <is>
          <t>MOBILE</t>
        </is>
      </c>
    </row>
    <row r="90">
      <c r="A90" s="5" t="n">
        <v>82</v>
      </c>
      <c r="B90" s="6" t="n">
        <v>1</v>
      </c>
      <c r="C90" t="inlineStr">
        <is>
          <t>MODULAR GRIDDLE</t>
        </is>
      </c>
      <c r="F90" s="7" t="n"/>
      <c r="G90" s="8" t="n"/>
      <c r="M90" t="n">
        <v>105000</v>
      </c>
      <c r="S90" s="9" t="n"/>
    </row>
    <row r="91">
      <c r="A91" s="5" t="n">
        <v>83</v>
      </c>
      <c r="B91" s="6" t="n">
        <v>1</v>
      </c>
      <c r="C91" t="inlineStr">
        <is>
          <t>COMBI OVEN</t>
        </is>
      </c>
      <c r="D91" t="n">
        <v>208</v>
      </c>
      <c r="E91" t="n">
        <v>3</v>
      </c>
      <c r="F91" s="7" t="n">
        <v>103.8</v>
      </c>
      <c r="G91" s="8">
        <f>IF(E91&gt;1,(1.732*D91*F91)/1000,(D91*F91)/1000)</f>
        <v/>
      </c>
      <c r="H91" t="inlineStr">
        <is>
          <t>(2)3/4"</t>
        </is>
      </c>
      <c r="J91" t="n">
        <v>180</v>
      </c>
      <c r="K91" t="inlineStr">
        <is>
          <t>2"</t>
        </is>
      </c>
      <c r="M91" t="n">
        <v>106500</v>
      </c>
      <c r="S91" s="9" t="inlineStr">
        <is>
          <t>WITH STAND MOBILE EXISTING TO BE RELOCATED</t>
        </is>
      </c>
    </row>
    <row r="92">
      <c r="A92" s="5" t="n">
        <v>84</v>
      </c>
      <c r="B92" s="6" t="n">
        <v>1</v>
      </c>
      <c r="C92" t="inlineStr">
        <is>
          <t>WATER FILTRATION SYSTEM</t>
        </is>
      </c>
      <c r="F92" s="7" t="n"/>
      <c r="G92" s="8" t="n"/>
      <c r="H92" t="inlineStr">
        <is>
          <t>3/4"</t>
        </is>
      </c>
      <c r="S92" s="9" t="inlineStr">
        <is>
          <t>FOR ITEM #83</t>
        </is>
      </c>
    </row>
    <row r="93">
      <c r="A93" s="5" t="n">
        <v>85</v>
      </c>
      <c r="B93" s="6" t="n">
        <v>1</v>
      </c>
      <c r="C93" t="inlineStr">
        <is>
          <t>POT SINK</t>
        </is>
      </c>
      <c r="F93" s="7" t="n"/>
      <c r="G93" s="8" t="n"/>
      <c r="H93" t="inlineStr">
        <is>
          <t>3/4"</t>
        </is>
      </c>
      <c r="I93" t="inlineStr">
        <is>
          <t>3/4"</t>
        </is>
      </c>
      <c r="J93" t="n">
        <v>40</v>
      </c>
      <c r="K93" t="inlineStr">
        <is>
          <t>(3)2"</t>
        </is>
      </c>
      <c r="S93" s="9" t="inlineStr">
        <is>
          <t>CUSTOM FABRICATION</t>
        </is>
      </c>
    </row>
    <row r="94">
      <c r="A94" s="5" t="n">
        <v>86</v>
      </c>
      <c r="B94" s="6" t="n">
        <v>1</v>
      </c>
      <c r="C94" t="inlineStr">
        <is>
          <t>FIRE SUPPRESSION SYSTEM</t>
        </is>
      </c>
      <c r="F94" s="7" t="n"/>
      <c r="G94" s="8" t="n"/>
      <c r="S94" s="9" t="inlineStr">
        <is>
          <t>FOR ITEM #62 EXISTING TO REMAIN</t>
        </is>
      </c>
    </row>
    <row r="95">
      <c r="A95" s="5" t="n">
        <v>87</v>
      </c>
      <c r="B95" s="6" t="n">
        <v>1</v>
      </c>
      <c r="C95" t="inlineStr">
        <is>
          <t>PRE-RINSE UNIT</t>
        </is>
      </c>
      <c r="F95" s="7" t="n"/>
      <c r="G95" s="8" t="n"/>
      <c r="H95" t="inlineStr">
        <is>
          <t>1/2"</t>
        </is>
      </c>
      <c r="I95" t="inlineStr">
        <is>
          <t>1/2"</t>
        </is>
      </c>
      <c r="J95" t="n">
        <v>50</v>
      </c>
      <c r="S95" s="9" t="inlineStr">
        <is>
          <t>WITH FAUCET</t>
        </is>
      </c>
    </row>
    <row r="96">
      <c r="A96" s="5" t="n">
        <v>88</v>
      </c>
      <c r="B96" s="6" t="n">
        <v>1</v>
      </c>
      <c r="C96" t="inlineStr">
        <is>
          <t>TRASH RECEPTACLE</t>
        </is>
      </c>
      <c r="F96" s="7" t="n"/>
      <c r="G96" s="8" t="n"/>
      <c r="S96" s="9" t="inlineStr">
        <is>
          <t>EXISTING TO BE RELOCATED</t>
        </is>
      </c>
    </row>
    <row r="97">
      <c r="A97" s="5" t="n">
        <v>89</v>
      </c>
      <c r="B97" s="6" t="inlineStr">
        <is>
          <t>-</t>
        </is>
      </c>
      <c r="C97" t="inlineStr">
        <is>
          <t>SPARE NUMBER</t>
        </is>
      </c>
      <c r="F97" s="7" t="n"/>
      <c r="G97" s="8" t="n"/>
      <c r="S97" s="9" t="n"/>
    </row>
    <row r="98">
      <c r="A98" s="5" t="n">
        <v>90</v>
      </c>
      <c r="B98" s="6" t="inlineStr">
        <is>
          <t>-</t>
        </is>
      </c>
      <c r="C98" t="inlineStr">
        <is>
          <t>SPARE NUMBER</t>
        </is>
      </c>
      <c r="F98" s="7" t="n"/>
      <c r="G98" s="8" t="n"/>
      <c r="S98" s="9" t="n"/>
    </row>
    <row r="99">
      <c r="A99" s="5" t="n">
        <v>91</v>
      </c>
      <c r="B99" s="6" t="n">
        <v>1</v>
      </c>
      <c r="C99" t="inlineStr">
        <is>
          <t>POT SHELF</t>
        </is>
      </c>
      <c r="F99" s="7" t="n"/>
      <c r="G99" s="8" t="n"/>
      <c r="S99" s="9" t="inlineStr">
        <is>
          <t>CUSTOM FABRICATION</t>
        </is>
      </c>
    </row>
    <row r="100">
      <c r="A100" s="5" t="n">
        <v>92</v>
      </c>
      <c r="B100" s="6" t="n">
        <v>2</v>
      </c>
      <c r="C100" t="inlineStr">
        <is>
          <t>CLEAN PAN STORAGE SHELVING</t>
        </is>
      </c>
      <c r="F100" s="7" t="n"/>
      <c r="G100" s="8" t="n"/>
      <c r="S100" s="9" t="inlineStr">
        <is>
          <t>FIXED FIVE TIER EXISTING TO BE RELOCATED</t>
        </is>
      </c>
    </row>
    <row r="101">
      <c r="A101" s="5" t="n">
        <v>93</v>
      </c>
      <c r="B101" s="6" t="n">
        <v>1</v>
      </c>
      <c r="C101" t="inlineStr">
        <is>
          <t>CUTTING BOARD</t>
        </is>
      </c>
      <c r="F101" s="7" t="n"/>
      <c r="G101" s="8" t="n"/>
      <c r="S101" s="9" t="inlineStr">
        <is>
          <t>CUSTOM FABRICATION</t>
        </is>
      </c>
    </row>
    <row r="102">
      <c r="A102" s="5" t="n">
        <v>94</v>
      </c>
      <c r="B102" s="6" t="n">
        <v>2</v>
      </c>
      <c r="C102" t="inlineStr">
        <is>
          <t>RICE WARMER STAND</t>
        </is>
      </c>
      <c r="F102" s="7" t="n"/>
      <c r="G102" s="8" t="n"/>
      <c r="S102" s="9" t="inlineStr">
        <is>
          <t>CUSTOM FABRICATION MOBILE</t>
        </is>
      </c>
    </row>
    <row r="103">
      <c r="A103" s="5" t="n">
        <v>95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  <c r="S103" s="9" t="n"/>
    </row>
    <row r="104">
      <c r="A104" s="5" t="n">
        <v>96</v>
      </c>
      <c r="B104" s="6" t="n">
        <v>2</v>
      </c>
      <c r="C104" t="inlineStr">
        <is>
          <t>RICE COOKER WITH WARMER</t>
        </is>
      </c>
      <c r="D104" t="n">
        <v>120</v>
      </c>
      <c r="E104" t="n">
        <v>1</v>
      </c>
      <c r="F104" s="7" t="n">
        <v>18</v>
      </c>
      <c r="G104" s="8">
        <f>IF(E104&gt;1,(1.732*D104*F104)/1000,(D104*F104)/1000)</f>
        <v/>
      </c>
      <c r="S104" s="9" t="n"/>
    </row>
    <row r="105">
      <c r="A105" s="5" t="n">
        <v>97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98</v>
      </c>
      <c r="B106" s="6" t="n">
        <v>1</v>
      </c>
      <c r="C106" t="inlineStr">
        <is>
          <t>FISH PREPARATION TABLE</t>
        </is>
      </c>
      <c r="D106" t="n">
        <v>120</v>
      </c>
      <c r="E106" t="n">
        <v>1</v>
      </c>
      <c r="F106" s="7" t="n">
        <v>40</v>
      </c>
      <c r="G106" s="8">
        <f>IF(E106&gt;1,(1.732*D106*F106)/1000,(D106*F106)/1000)</f>
        <v/>
      </c>
      <c r="S106" s="9" t="inlineStr">
        <is>
          <t>CUSTOM FABRICATION</t>
        </is>
      </c>
    </row>
    <row r="107">
      <c r="A107" s="5" t="n">
        <v>99</v>
      </c>
      <c r="B107" s="6" t="inlineStr">
        <is>
          <t>-</t>
        </is>
      </c>
      <c r="C107" t="inlineStr">
        <is>
          <t>SPARE NUMBER</t>
        </is>
      </c>
      <c r="F107" s="7" t="n"/>
      <c r="G107" s="8" t="n"/>
      <c r="S107" s="9" t="n"/>
    </row>
    <row r="108">
      <c r="A108" s="5" t="n">
        <v>100</v>
      </c>
      <c r="B108" s="6" t="n">
        <v>1</v>
      </c>
      <c r="C108" t="inlineStr">
        <is>
          <t>PRE-RINSE UNIT</t>
        </is>
      </c>
      <c r="F108" s="7" t="n"/>
      <c r="G108" s="8" t="n"/>
      <c r="H108" t="inlineStr">
        <is>
          <t>1/2"</t>
        </is>
      </c>
      <c r="I108" t="inlineStr">
        <is>
          <t>1/2"</t>
        </is>
      </c>
      <c r="J108" t="n">
        <v>50</v>
      </c>
      <c r="S108" s="9" t="inlineStr">
        <is>
          <t>WITH FAUCET</t>
        </is>
      </c>
    </row>
    <row r="109">
      <c r="A109" s="5" t="n">
        <v>101</v>
      </c>
      <c r="B109" s="6" t="n">
        <v>1</v>
      </c>
      <c r="C109" t="inlineStr">
        <is>
          <t>FISH SINK</t>
        </is>
      </c>
      <c r="F109" s="7" t="n"/>
      <c r="G109" s="8" t="n"/>
      <c r="H109" t="inlineStr">
        <is>
          <t>1/2"</t>
        </is>
      </c>
      <c r="I109" t="inlineStr">
        <is>
          <t>1/2"</t>
        </is>
      </c>
      <c r="J109" t="n">
        <v>15</v>
      </c>
      <c r="K109" t="inlineStr">
        <is>
          <t>1-1/2"</t>
        </is>
      </c>
      <c r="S109" s="9" t="inlineStr">
        <is>
          <t>CUSTOM FABRICATION WITH PERFORATED BOTTOM AND CUTTING BOARD</t>
        </is>
      </c>
    </row>
    <row r="110">
      <c r="A110" s="5" t="n">
        <v>102</v>
      </c>
      <c r="B110" s="6" t="n">
        <v>1</v>
      </c>
      <c r="C110" t="inlineStr">
        <is>
          <t>TRASH RECEPTACLE</t>
        </is>
      </c>
      <c r="F110" s="7" t="n"/>
      <c r="G110" s="8" t="n"/>
      <c r="S110" s="9" t="inlineStr">
        <is>
          <t>WITH LID AND DOLLY</t>
        </is>
      </c>
    </row>
    <row r="111">
      <c r="A111" s="5" t="n">
        <v>103</v>
      </c>
      <c r="B111" s="6" t="n">
        <v>1</v>
      </c>
      <c r="C111" t="inlineStr">
        <is>
          <t>DOUBLE WALL SHELF</t>
        </is>
      </c>
      <c r="F111" s="7" t="n"/>
      <c r="G111" s="8" t="n"/>
      <c r="S111" s="9" t="inlineStr">
        <is>
          <t>CUSTOM FABRICATION</t>
        </is>
      </c>
    </row>
    <row r="112">
      <c r="A112" s="5" t="n">
        <v>104</v>
      </c>
      <c r="B112" s="6" t="n">
        <v>1</v>
      </c>
      <c r="C112" t="inlineStr">
        <is>
          <t>FISH SINK</t>
        </is>
      </c>
      <c r="F112" s="7" t="n"/>
      <c r="G112" s="8" t="n"/>
      <c r="H112" t="inlineStr">
        <is>
          <t>1/2"</t>
        </is>
      </c>
      <c r="I112" t="inlineStr">
        <is>
          <t>1/2"</t>
        </is>
      </c>
      <c r="J112" t="n">
        <v>15</v>
      </c>
      <c r="K112" t="inlineStr">
        <is>
          <t>1-1/2"</t>
        </is>
      </c>
      <c r="S112" s="9" t="inlineStr">
        <is>
          <t>CUSTOM FABRICATION WITH PERFORATED BOTTOM AND CUTTING BOARD</t>
        </is>
      </c>
    </row>
    <row r="113">
      <c r="A113" s="5" t="n">
        <v>105</v>
      </c>
      <c r="B113" s="6" t="n">
        <v>1</v>
      </c>
      <c r="C113" t="inlineStr">
        <is>
          <t>PRE-RINSE UNIT</t>
        </is>
      </c>
      <c r="F113" s="7" t="n"/>
      <c r="G113" s="8" t="n"/>
      <c r="H113" t="inlineStr">
        <is>
          <t>1/2"</t>
        </is>
      </c>
      <c r="I113" t="inlineStr">
        <is>
          <t>1/2"</t>
        </is>
      </c>
      <c r="J113" t="n">
        <v>50</v>
      </c>
      <c r="S113" s="9" t="inlineStr">
        <is>
          <t>WITH FAUCET</t>
        </is>
      </c>
    </row>
    <row r="114">
      <c r="A114" s="5" t="n">
        <v>106</v>
      </c>
      <c r="B114" s="6" t="n">
        <v>1</v>
      </c>
      <c r="C114" t="inlineStr">
        <is>
          <t>VEGETABLE PREPARATION TABLE</t>
        </is>
      </c>
      <c r="D114" t="n">
        <v>120</v>
      </c>
      <c r="E114" t="n">
        <v>1</v>
      </c>
      <c r="F114" s="7" t="n">
        <v>40</v>
      </c>
      <c r="G114" s="8">
        <f>IF(E114&gt;1,(1.732*D114*F114)/1000,(D114*F114)/1000)</f>
        <v/>
      </c>
      <c r="H114" t="inlineStr">
        <is>
          <t>1/2"</t>
        </is>
      </c>
      <c r="I114" t="inlineStr">
        <is>
          <t>1/2"</t>
        </is>
      </c>
      <c r="J114" t="n">
        <v>30</v>
      </c>
      <c r="K114" t="inlineStr">
        <is>
          <t>(2)1-1/2"</t>
        </is>
      </c>
      <c r="S114" s="9" t="inlineStr">
        <is>
          <t>CUSTOM FABRICATION MOBILE</t>
        </is>
      </c>
    </row>
    <row r="115">
      <c r="A115" s="5" t="n">
        <v>107</v>
      </c>
      <c r="B115" s="6" t="n">
        <v>1</v>
      </c>
      <c r="C115" t="inlineStr">
        <is>
          <t>DOUBLE WALL SHELF</t>
        </is>
      </c>
      <c r="F115" s="7" t="n"/>
      <c r="G115" s="8" t="n"/>
      <c r="S115" s="9" t="inlineStr">
        <is>
          <t>CUSTOM FABRICATION</t>
        </is>
      </c>
    </row>
    <row r="116">
      <c r="A116" s="5" t="n">
        <v>108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  <c r="S116" s="9" t="n"/>
    </row>
    <row r="117">
      <c r="A117" s="5" t="n">
        <v>109</v>
      </c>
      <c r="B117" s="6" t="inlineStr">
        <is>
          <t>-</t>
        </is>
      </c>
      <c r="C117" t="inlineStr">
        <is>
          <t>SPARE NUMBER</t>
        </is>
      </c>
      <c r="F117" s="7" t="n"/>
      <c r="G117" s="8" t="n"/>
      <c r="S117" s="9" t="n"/>
    </row>
    <row r="118">
      <c r="A118" s="5" t="n">
        <v>110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  <c r="S118" s="9" t="n"/>
    </row>
    <row r="119">
      <c r="A119" s="5" t="n">
        <v>111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  <c r="S119" s="9" t="n"/>
    </row>
    <row r="120">
      <c r="A120" s="5" t="n">
        <v>112</v>
      </c>
      <c r="B120" s="6" t="inlineStr">
        <is>
          <t>-</t>
        </is>
      </c>
      <c r="C120" t="inlineStr">
        <is>
          <t>SPARE NUMBER</t>
        </is>
      </c>
      <c r="F120" s="7" t="n"/>
      <c r="G120" s="8" t="n"/>
      <c r="S120" s="9" t="n"/>
    </row>
    <row r="121">
      <c r="A121" s="5" t="n">
        <v>113</v>
      </c>
      <c r="B121" s="6" t="n">
        <v>1</v>
      </c>
      <c r="C121" t="inlineStr">
        <is>
          <t>WORK TABLE</t>
        </is>
      </c>
      <c r="D121" t="n">
        <v>120</v>
      </c>
      <c r="E121" t="n">
        <v>1</v>
      </c>
      <c r="F121" s="7" t="n">
        <v>20</v>
      </c>
      <c r="G121" s="8">
        <f>IF(E121&gt;1,(1.732*D121*F121)/1000,(D121*F121)/1000)</f>
        <v/>
      </c>
      <c r="S121" s="9" t="inlineStr">
        <is>
          <t>CUSTOM FABRICATION MOBILE EXISTING TO BE RELOCATED</t>
        </is>
      </c>
    </row>
    <row r="122">
      <c r="A122" s="5" t="n">
        <v>114</v>
      </c>
      <c r="B122" s="6" t="n">
        <v>1</v>
      </c>
      <c r="C122" t="inlineStr">
        <is>
          <t>TRASH RECEPTACLE</t>
        </is>
      </c>
      <c r="F122" s="7" t="n"/>
      <c r="G122" s="8" t="n"/>
      <c r="S122" s="9" t="inlineStr">
        <is>
          <t>EXISTING TO BE RELOCATED</t>
        </is>
      </c>
    </row>
    <row r="123">
      <c r="A123" s="5" t="n">
        <v>115</v>
      </c>
      <c r="B123" s="6" t="inlineStr">
        <is>
          <t>-</t>
        </is>
      </c>
      <c r="C123" t="inlineStr">
        <is>
          <t>SPARE NUMBER</t>
        </is>
      </c>
      <c r="F123" s="7" t="n"/>
      <c r="G123" s="8" t="n"/>
      <c r="S123" s="9" t="n"/>
    </row>
    <row r="124">
      <c r="A124" s="5" t="n">
        <v>116</v>
      </c>
      <c r="B124" s="6" t="n">
        <v>1</v>
      </c>
      <c r="C124" t="inlineStr">
        <is>
          <t>COOLER CONDENSING UNIT</t>
        </is>
      </c>
      <c r="F124" s="7" t="n"/>
      <c r="G124" s="8" t="n"/>
      <c r="S124" s="9" t="inlineStr">
        <is>
          <t>ON EMERGENCY POWER EXISTING TO REMAIN</t>
        </is>
      </c>
    </row>
    <row r="125">
      <c r="A125" s="5" t="n">
        <v>117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  <c r="S125" s="9" t="n"/>
    </row>
    <row r="126">
      <c r="A126" s="5" t="n">
        <v>118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  <c r="S126" s="9" t="n"/>
    </row>
    <row r="127">
      <c r="A127" s="5" t="n">
        <v>119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  <c r="S127" s="9" t="n"/>
    </row>
    <row r="128">
      <c r="A128" s="5" t="n">
        <v>120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  <c r="S128" s="9" t="n"/>
    </row>
    <row r="129">
      <c r="A129" s="3" t="inlineStr">
        <is>
          <t>STORAGE AND WARE WASHING AREA</t>
        </is>
      </c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</row>
    <row r="130">
      <c r="A130" s="5" t="n">
        <v>121</v>
      </c>
      <c r="B130" s="6" t="n">
        <v>1</v>
      </c>
      <c r="C130" t="inlineStr">
        <is>
          <t>EVAPORATOR COIL</t>
        </is>
      </c>
      <c r="F130" s="7" t="n"/>
      <c r="G130" s="8" t="n"/>
      <c r="S130" s="9" t="inlineStr">
        <is>
          <t>EXISTING TO REMAIN</t>
        </is>
      </c>
    </row>
    <row r="131">
      <c r="A131" s="5" t="n">
        <v>122</v>
      </c>
      <c r="B131" s="6" t="n">
        <v>1</v>
      </c>
      <c r="C131" t="inlineStr">
        <is>
          <t>COOLER STORAGE SHELVING</t>
        </is>
      </c>
      <c r="F131" s="7" t="n"/>
      <c r="G131" s="8" t="n"/>
      <c r="S131" s="9" t="inlineStr">
        <is>
          <t>FIXED FOUR TIER EXISTING TO REMAIN</t>
        </is>
      </c>
    </row>
    <row r="132">
      <c r="A132" s="5" t="n">
        <v>123</v>
      </c>
      <c r="B132" s="6" t="n">
        <v>1</v>
      </c>
      <c r="C132" t="inlineStr">
        <is>
          <t>COOLER STORAGE SHELVING</t>
        </is>
      </c>
      <c r="F132" s="7" t="n"/>
      <c r="G132" s="8" t="n"/>
      <c r="S132" s="9" t="inlineStr">
        <is>
          <t>FIXED FOUR TIER EXISTING TO REMAIN</t>
        </is>
      </c>
    </row>
    <row r="133">
      <c r="A133" s="5" t="n">
        <v>124</v>
      </c>
      <c r="B133" s="6" t="n">
        <v>4</v>
      </c>
      <c r="C133" t="inlineStr">
        <is>
          <t>COOLER STORAGE SHELVING</t>
        </is>
      </c>
      <c r="F133" s="7" t="n"/>
      <c r="G133" s="8" t="n"/>
      <c r="S133" s="9" t="inlineStr">
        <is>
          <t>MOBILE FIVE TIER</t>
        </is>
      </c>
    </row>
    <row r="134">
      <c r="A134" s="5" t="n">
        <v>125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  <c r="S134" s="9" t="n"/>
    </row>
    <row r="135">
      <c r="A135" s="5" t="n">
        <v>126</v>
      </c>
      <c r="B135" s="6" t="n">
        <v>1</v>
      </c>
      <c r="C135" t="inlineStr">
        <is>
          <t>WINE STORAGE SHELVING</t>
        </is>
      </c>
      <c r="F135" s="7" t="n"/>
      <c r="G135" s="8" t="n"/>
      <c r="S135" s="9" t="inlineStr">
        <is>
          <t>FIXED FOURTEEN TIER</t>
        </is>
      </c>
    </row>
    <row r="136">
      <c r="A136" s="5" t="n">
        <v>127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  <c r="S136" s="9" t="n"/>
    </row>
    <row r="137">
      <c r="A137" s="5" t="n">
        <v>128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  <c r="S137" s="9" t="n"/>
    </row>
    <row r="138">
      <c r="A138" s="5" t="n">
        <v>129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  <c r="S138" s="9" t="n"/>
    </row>
    <row r="139">
      <c r="A139" s="5" t="n">
        <v>130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  <c r="S139" s="9" t="n"/>
    </row>
    <row r="140">
      <c r="A140" s="5" t="n">
        <v>131</v>
      </c>
      <c r="B140" s="6" t="inlineStr">
        <is>
          <t>-</t>
        </is>
      </c>
      <c r="C140" t="inlineStr">
        <is>
          <t>SPARE NUMBER</t>
        </is>
      </c>
      <c r="F140" s="7" t="n"/>
      <c r="G140" s="8" t="n"/>
      <c r="S140" s="9" t="n"/>
    </row>
    <row r="141">
      <c r="A141" s="5" t="n">
        <v>132</v>
      </c>
      <c r="B141" s="6" t="n">
        <v>1</v>
      </c>
      <c r="C141" t="inlineStr">
        <is>
          <t>BEVERAGE COOLER</t>
        </is>
      </c>
      <c r="F141" s="7" t="n"/>
      <c r="G141" s="8" t="n"/>
      <c r="S141" s="9" t="inlineStr">
        <is>
          <t>EXISTING TO REMAIN</t>
        </is>
      </c>
    </row>
    <row r="142">
      <c r="A142" s="5" t="n">
        <v>133</v>
      </c>
      <c r="B142" s="6" t="n">
        <v>1</v>
      </c>
      <c r="C142" t="inlineStr">
        <is>
          <t>SODA BAG IN BOX RACK</t>
        </is>
      </c>
      <c r="F142" s="7" t="n"/>
      <c r="G142" s="8" t="n"/>
      <c r="S142" s="9" t="inlineStr">
        <is>
          <t>EXISTING TO REMAIN</t>
        </is>
      </c>
    </row>
    <row r="143">
      <c r="A143" s="5" t="n">
        <v>134</v>
      </c>
      <c r="B143" s="6" t="n">
        <v>6</v>
      </c>
      <c r="C143" t="inlineStr">
        <is>
          <t>CO2 TANK</t>
        </is>
      </c>
      <c r="F143" s="7" t="n"/>
      <c r="G143" s="8" t="n"/>
      <c r="S143" s="9" t="inlineStr">
        <is>
          <t>EXISTING TO REMAIN</t>
        </is>
      </c>
    </row>
    <row r="144">
      <c r="A144" s="5" t="n">
        <v>135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  <c r="S144" s="9" t="n"/>
    </row>
    <row r="145">
      <c r="A145" s="5" t="n">
        <v>136</v>
      </c>
      <c r="B145" s="6" t="n">
        <v>1</v>
      </c>
      <c r="C145" t="inlineStr">
        <is>
          <t>CO2 TANK STORAGE</t>
        </is>
      </c>
      <c r="F145" s="7" t="n"/>
      <c r="G145" s="8" t="n"/>
      <c r="S145" s="9" t="inlineStr">
        <is>
          <t>EXISTING TO REMAIN</t>
        </is>
      </c>
    </row>
    <row r="146">
      <c r="A146" s="5" t="n">
        <v>137</v>
      </c>
      <c r="B146" s="6" t="n">
        <v>1</v>
      </c>
      <c r="C146" t="inlineStr">
        <is>
          <t>LOW TEMPERATURE FREEZER</t>
        </is>
      </c>
      <c r="D146" t="n">
        <v>120</v>
      </c>
      <c r="E146" t="n">
        <v>1</v>
      </c>
      <c r="F146" s="7" t="n">
        <v>8.9</v>
      </c>
      <c r="G146" s="8">
        <f>IF(E146&gt;1,(1.732*D146*F146)/1000,(D146*F146)/1000)</f>
        <v/>
      </c>
      <c r="K146" t="inlineStr">
        <is>
          <t>1"</t>
        </is>
      </c>
      <c r="S146" s="9" t="inlineStr">
        <is>
          <t>MOBILE</t>
        </is>
      </c>
    </row>
    <row r="147">
      <c r="A147" s="5" t="n">
        <v>138</v>
      </c>
      <c r="B147" s="6" t="n">
        <v>1</v>
      </c>
      <c r="C147" t="inlineStr">
        <is>
          <t>DRY STORAGE SHELVING</t>
        </is>
      </c>
      <c r="F147" s="7" t="n"/>
      <c r="G147" s="8" t="n"/>
      <c r="S147" s="9" t="inlineStr">
        <is>
          <t>FIXED FOUR TIER</t>
        </is>
      </c>
    </row>
    <row r="148">
      <c r="A148" s="5" t="n">
        <v>139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  <c r="S148" s="9" t="n"/>
    </row>
    <row r="149">
      <c r="A149" s="5" t="n">
        <v>140</v>
      </c>
      <c r="B149" s="6" t="inlineStr">
        <is>
          <t>-</t>
        </is>
      </c>
      <c r="C149" t="inlineStr">
        <is>
          <t>SPARE NUMBER</t>
        </is>
      </c>
      <c r="F149" s="7" t="n"/>
      <c r="G149" s="8" t="n"/>
      <c r="S149" s="9" t="n"/>
    </row>
    <row r="150">
      <c r="A150" s="5" t="n">
        <v>141</v>
      </c>
      <c r="B150" s="6" t="n">
        <v>1</v>
      </c>
      <c r="C150" t="inlineStr">
        <is>
          <t>DRY STORAGE SHELVING</t>
        </is>
      </c>
      <c r="F150" s="7" t="n"/>
      <c r="G150" s="8" t="n"/>
      <c r="S150" s="9" t="inlineStr">
        <is>
          <t>FIXED FIVE TIER EXISTING TO REMAIN</t>
        </is>
      </c>
    </row>
    <row r="151">
      <c r="A151" s="5" t="n">
        <v>142</v>
      </c>
      <c r="B151" s="6" t="n">
        <v>1</v>
      </c>
      <c r="C151" t="inlineStr">
        <is>
          <t>WINE STORAGE SHELVING</t>
        </is>
      </c>
      <c r="F151" s="7" t="n"/>
      <c r="G151" s="8" t="n"/>
      <c r="S151" s="9" t="inlineStr">
        <is>
          <t>FIXED FOURTEEN TIER</t>
        </is>
      </c>
    </row>
    <row r="152">
      <c r="A152" s="5" t="n">
        <v>143</v>
      </c>
      <c r="B152" s="6" t="n">
        <v>1</v>
      </c>
      <c r="C152" t="inlineStr">
        <is>
          <t>HOOD CONTROL CABINET</t>
        </is>
      </c>
      <c r="F152" s="7" t="n"/>
      <c r="G152" s="8" t="n"/>
      <c r="S152" s="9" t="inlineStr">
        <is>
          <t>FOR ITEM #62 EXISTING TO REMAIN</t>
        </is>
      </c>
    </row>
    <row r="153">
      <c r="A153" s="5" t="n">
        <v>144</v>
      </c>
      <c r="B153" s="6" t="n">
        <v>1</v>
      </c>
      <c r="C153" t="inlineStr">
        <is>
          <t>WATER FILTRATION SYSTEM</t>
        </is>
      </c>
      <c r="F153" s="7" t="n"/>
      <c r="G153" s="8" t="n"/>
      <c r="H153" t="inlineStr">
        <is>
          <t>3/8"</t>
        </is>
      </c>
      <c r="S153" s="9" t="inlineStr">
        <is>
          <t>FOR ITEM #147</t>
        </is>
      </c>
    </row>
    <row r="154">
      <c r="A154" s="5" t="n">
        <v>145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  <c r="S154" s="9" t="n"/>
    </row>
    <row r="155">
      <c r="A155" s="5" t="n">
        <v>146</v>
      </c>
      <c r="B155" s="6" t="n">
        <v>1</v>
      </c>
      <c r="C155" t="inlineStr">
        <is>
          <t>ICE BIN</t>
        </is>
      </c>
      <c r="F155" s="7" t="n"/>
      <c r="G155" s="8" t="n"/>
      <c r="S155" s="9" t="inlineStr">
        <is>
          <t>700LBS. EXISTING TO REMAIN</t>
        </is>
      </c>
    </row>
    <row r="156">
      <c r="A156" s="5" t="n">
        <v>147</v>
      </c>
      <c r="B156" s="6" t="n">
        <v>1</v>
      </c>
      <c r="C156" t="inlineStr">
        <is>
          <t>ICE MAKER</t>
        </is>
      </c>
      <c r="F156" s="7" t="n"/>
      <c r="G156" s="8" t="n"/>
      <c r="S156" s="9" t="inlineStr">
        <is>
          <t>500LBS AIR COOLED LARGE CUBE STYLE EXISTING TO REMAIN</t>
        </is>
      </c>
    </row>
    <row r="157">
      <c r="A157" s="5" t="n">
        <v>148</v>
      </c>
      <c r="B157" s="6" t="n">
        <v>1</v>
      </c>
      <c r="C157" t="inlineStr">
        <is>
          <t>WORK TABLE WITH SINK</t>
        </is>
      </c>
      <c r="D157" t="n">
        <v>120</v>
      </c>
      <c r="E157" t="n">
        <v>1</v>
      </c>
      <c r="F157" s="7" t="n">
        <v>20</v>
      </c>
      <c r="G157" s="8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K157" t="inlineStr">
        <is>
          <t>1-1/2"</t>
        </is>
      </c>
      <c r="S157" s="9" t="inlineStr">
        <is>
          <t>CUSTOM FABRICATION</t>
        </is>
      </c>
    </row>
    <row r="158">
      <c r="A158" s="5" t="n">
        <v>149</v>
      </c>
      <c r="B158" s="6" t="n">
        <v>1</v>
      </c>
      <c r="C158" t="inlineStr">
        <is>
          <t>DOUBLE WALL SHELF</t>
        </is>
      </c>
      <c r="F158" s="7" t="n"/>
      <c r="G158" s="8" t="n"/>
      <c r="S158" s="9" t="inlineStr">
        <is>
          <t>CUSTOM FABRICATION</t>
        </is>
      </c>
    </row>
    <row r="159">
      <c r="A159" s="5" t="n">
        <v>150</v>
      </c>
      <c r="B159" s="6" t="n">
        <v>1</v>
      </c>
      <c r="C159" t="inlineStr">
        <is>
          <t>SUSHI CASE</t>
        </is>
      </c>
      <c r="D159" t="n">
        <v>120</v>
      </c>
      <c r="E159" t="n">
        <v>1</v>
      </c>
      <c r="F159" s="7" t="n">
        <v>0.9</v>
      </c>
      <c r="G159" s="8">
        <f>IF(E159&gt;1,(1.732*D159*F159)/1000,(D159*F159)/1000)</f>
        <v/>
      </c>
      <c r="S159" s="9" t="n"/>
    </row>
    <row r="160">
      <c r="A160" s="5" t="n">
        <v>151</v>
      </c>
      <c r="B160" s="6" t="n">
        <v>1</v>
      </c>
      <c r="C160" t="inlineStr">
        <is>
          <t>TRASH CHUTE</t>
        </is>
      </c>
      <c r="F160" s="7" t="n"/>
      <c r="G160" s="8" t="n"/>
      <c r="S160" s="9" t="inlineStr">
        <is>
          <t>CUSTOM FABRICATION PART OF ITEM #502</t>
        </is>
      </c>
    </row>
    <row r="161">
      <c r="A161" s="5" t="n">
        <v>152</v>
      </c>
      <c r="B161" s="6" t="n">
        <v>1</v>
      </c>
      <c r="C161" t="inlineStr">
        <is>
          <t>TRASH RECEPTACLE</t>
        </is>
      </c>
      <c r="F161" s="7" t="n"/>
      <c r="G161" s="8" t="n"/>
      <c r="S161" s="9" t="inlineStr">
        <is>
          <t>SLIM JIM EXISTING TO REMAIN</t>
        </is>
      </c>
    </row>
    <row r="162">
      <c r="A162" s="5" t="n">
        <v>153</v>
      </c>
      <c r="B162" s="6" t="n">
        <v>1</v>
      </c>
      <c r="C162" t="inlineStr">
        <is>
          <t>UNDERCOUNTER REFRIGERATOR WITH SLIDING GLASS DOORS AND PAN SLIDES</t>
        </is>
      </c>
      <c r="D162" t="n">
        <v>120</v>
      </c>
      <c r="E162" t="n">
        <v>1</v>
      </c>
      <c r="F162" s="7" t="n">
        <v>8</v>
      </c>
      <c r="G162" s="8">
        <f>IF(E162&gt;1,(1.732*D162*F162)/1000,(D162*F162)/1000)</f>
        <v/>
      </c>
      <c r="K162" t="inlineStr">
        <is>
          <t>1"</t>
        </is>
      </c>
      <c r="S162" s="9" t="inlineStr">
        <is>
          <t>CUSTOM FABRICATION WITH PAN SLIDES PART OF ITEM #502</t>
        </is>
      </c>
    </row>
    <row r="163">
      <c r="A163" s="5" t="n">
        <v>154</v>
      </c>
      <c r="B163" s="6" t="n">
        <v>1</v>
      </c>
      <c r="C163" t="inlineStr">
        <is>
          <t>NORI WARMER</t>
        </is>
      </c>
      <c r="D163" t="n">
        <v>120</v>
      </c>
      <c r="E163" t="n">
        <v>1</v>
      </c>
      <c r="F163" s="7" t="n">
        <v>0.14</v>
      </c>
      <c r="G163" s="8">
        <f>IF(E163&gt;1,(1.732*D163*F163)/1000,(D163*F163)/1000)</f>
        <v/>
      </c>
      <c r="S163" s="9" t="n"/>
    </row>
    <row r="164">
      <c r="A164" s="5" t="n">
        <v>155</v>
      </c>
      <c r="B164" s="6" t="n">
        <v>1</v>
      </c>
      <c r="C164" t="inlineStr">
        <is>
          <t>CUTTING BOARD</t>
        </is>
      </c>
      <c r="F164" s="7" t="n"/>
      <c r="G164" s="8" t="n"/>
      <c r="S164" s="9" t="inlineStr">
        <is>
          <t>CUSTOM FABRICATION RECESSED PART OF ITEM #502</t>
        </is>
      </c>
    </row>
    <row r="165">
      <c r="A165" s="5" t="n">
        <v>156</v>
      </c>
      <c r="B165" s="6" t="n">
        <v>1</v>
      </c>
      <c r="C165" t="inlineStr">
        <is>
          <t>POS PRINTER</t>
        </is>
      </c>
      <c r="F165" s="7" t="n"/>
      <c r="G165" s="8" t="n"/>
      <c r="S165" s="9" t="inlineStr">
        <is>
          <t>EXISTING TO REMAIN</t>
        </is>
      </c>
    </row>
    <row r="166">
      <c r="A166" s="5" t="n">
        <v>157</v>
      </c>
      <c r="B166" s="6" t="n">
        <v>1</v>
      </c>
      <c r="C166" t="inlineStr">
        <is>
          <t>RICE WARMER STAND</t>
        </is>
      </c>
      <c r="F166" s="7" t="n"/>
      <c r="G166" s="8" t="n"/>
      <c r="S166" s="9" t="inlineStr">
        <is>
          <t>CUSTOM FABRICATION MOBILE</t>
        </is>
      </c>
    </row>
    <row r="167">
      <c r="A167" s="5" t="n">
        <v>158</v>
      </c>
      <c r="B167" s="6" t="n">
        <v>1</v>
      </c>
      <c r="C167" t="inlineStr">
        <is>
          <t>RICE WARMER</t>
        </is>
      </c>
      <c r="D167" t="n">
        <v>120</v>
      </c>
      <c r="E167" t="n">
        <v>1</v>
      </c>
      <c r="F167" s="7" t="n">
        <v>18</v>
      </c>
      <c r="G167" s="8">
        <f>IF(E167&gt;1,(1.732*D167*F167)/1000,(D167*F167)/1000)</f>
        <v/>
      </c>
      <c r="S167" s="9" t="n"/>
    </row>
    <row r="168">
      <c r="A168" s="5" t="n">
        <v>159</v>
      </c>
      <c r="B168" s="6" t="n">
        <v>1</v>
      </c>
      <c r="C168" t="inlineStr">
        <is>
          <t>REACH IN REFRIGERATOR</t>
        </is>
      </c>
      <c r="F168" s="7" t="n"/>
      <c r="G168" s="8" t="n"/>
      <c r="S168" s="9" t="inlineStr">
        <is>
          <t>MOBILE EXISTING TO REMAIN</t>
        </is>
      </c>
    </row>
    <row r="169">
      <c r="A169" s="5" t="n">
        <v>160</v>
      </c>
      <c r="B169" s="6" t="n">
        <v>1</v>
      </c>
      <c r="C169" t="inlineStr">
        <is>
          <t>REACH-IN FREEZER</t>
        </is>
      </c>
      <c r="D169" t="n">
        <v>120</v>
      </c>
      <c r="E169" t="n">
        <v>1</v>
      </c>
      <c r="F169" s="7" t="n">
        <v>9.699999999999999</v>
      </c>
      <c r="G169" s="8">
        <f>IF(E169&gt;1,(1.732*D169*F169)/1000,(D169*F169)/1000)</f>
        <v/>
      </c>
      <c r="S169" s="9" t="inlineStr">
        <is>
          <t>MOBILE</t>
        </is>
      </c>
    </row>
    <row r="170">
      <c r="A170" s="5" t="n">
        <v>161</v>
      </c>
      <c r="B170" s="6" t="n">
        <v>1</v>
      </c>
      <c r="C170" t="inlineStr">
        <is>
          <t>HAND SINK</t>
        </is>
      </c>
      <c r="F170" s="7" t="n"/>
      <c r="G170" s="8" t="n"/>
      <c r="S170" s="9" t="inlineStr">
        <is>
          <t>WITH SOAP &amp; TOWEL DISPENSER EXISTING TO REMAIN</t>
        </is>
      </c>
    </row>
    <row r="171">
      <c r="A171" s="5" t="n">
        <v>162</v>
      </c>
      <c r="B171" s="6" t="n">
        <v>2</v>
      </c>
      <c r="C171" t="inlineStr">
        <is>
          <t>GLASS RACK DISH DOLLY</t>
        </is>
      </c>
      <c r="F171" s="7" t="n"/>
      <c r="G171" s="8" t="n"/>
      <c r="S171" s="9" t="inlineStr">
        <is>
          <t>MOBILE EXISTING</t>
        </is>
      </c>
    </row>
    <row r="172">
      <c r="A172" s="5" t="n">
        <v>163</v>
      </c>
      <c r="B172" s="6" t="n">
        <v>1</v>
      </c>
      <c r="C172" t="inlineStr">
        <is>
          <t>POLISH STATION TABLE</t>
        </is>
      </c>
      <c r="F172" s="7" t="n"/>
      <c r="G172" s="8" t="n"/>
      <c r="S172" s="9" t="inlineStr">
        <is>
          <t>CUSTOM FABRICATION</t>
        </is>
      </c>
    </row>
    <row r="173">
      <c r="A173" s="5" t="n">
        <v>164</v>
      </c>
      <c r="B173" s="6" t="n">
        <v>1</v>
      </c>
      <c r="C173" t="inlineStr">
        <is>
          <t>GLASS RACK SHELF</t>
        </is>
      </c>
      <c r="F173" s="7" t="n"/>
      <c r="G173" s="8" t="n"/>
      <c r="S173" s="9" t="inlineStr">
        <is>
          <t>CUSTOM FABRICATION WALL MOUNTED</t>
        </is>
      </c>
    </row>
    <row r="174">
      <c r="A174" s="5" t="n">
        <v>165</v>
      </c>
      <c r="B174" s="6" t="n">
        <v>4</v>
      </c>
      <c r="C174" t="inlineStr">
        <is>
          <t>CLEAN DISH STORAGE SHELVING</t>
        </is>
      </c>
      <c r="F174" s="7" t="n"/>
      <c r="G174" s="8" t="n"/>
      <c r="S174" s="9" t="inlineStr">
        <is>
          <t>FIXED FOUR TIER</t>
        </is>
      </c>
    </row>
    <row r="175">
      <c r="A175" s="5" t="n">
        <v>166</v>
      </c>
      <c r="B175" s="6" t="n">
        <v>1</v>
      </c>
      <c r="C175" t="inlineStr">
        <is>
          <t>SOILED DISH TABLE</t>
        </is>
      </c>
      <c r="F175" s="7" t="n"/>
      <c r="G175" s="8" t="n"/>
      <c r="S175" s="9" t="inlineStr">
        <is>
          <t>CUSTOM FABRICATION WITH OVERSHELF AND TROUGH EXISTING TO REMAIN</t>
        </is>
      </c>
    </row>
    <row r="176">
      <c r="A176" s="5" t="n">
        <v>167</v>
      </c>
      <c r="B176" s="6" t="n">
        <v>1</v>
      </c>
      <c r="C176" t="inlineStr">
        <is>
          <t>HOSE REEL</t>
        </is>
      </c>
      <c r="F176" s="7" t="n"/>
      <c r="G176" s="8" t="n"/>
      <c r="S176" s="9" t="inlineStr">
        <is>
          <t>CUSTOM FABRICATION COUNTER MOUNTED EXISTING TO REMAIN</t>
        </is>
      </c>
    </row>
    <row r="177">
      <c r="A177" s="5" t="n">
        <v>168</v>
      </c>
      <c r="B177" s="6" t="n">
        <v>1</v>
      </c>
      <c r="C177" t="inlineStr">
        <is>
          <t>TRASH RECEPTACLE</t>
        </is>
      </c>
      <c r="F177" s="7" t="n"/>
      <c r="G177" s="8" t="n"/>
      <c r="S177" s="9" t="inlineStr">
        <is>
          <t>SLIM JIM EXISTING TO REMAIN</t>
        </is>
      </c>
    </row>
    <row r="178">
      <c r="A178" s="5" t="n">
        <v>169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  <c r="S178" s="9" t="n"/>
    </row>
    <row r="179">
      <c r="A179" s="5" t="n">
        <v>170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171</v>
      </c>
      <c r="B180" s="6" t="n">
        <v>1</v>
      </c>
      <c r="C180" t="inlineStr">
        <is>
          <t>TRASH RECEPTACLE</t>
        </is>
      </c>
      <c r="F180" s="7" t="n"/>
      <c r="G180" s="8" t="n"/>
      <c r="S180" s="9" t="inlineStr">
        <is>
          <t>EXISTING TO REMAIN</t>
        </is>
      </c>
    </row>
    <row r="181">
      <c r="A181" s="5" t="n">
        <v>172</v>
      </c>
      <c r="B181" s="6" t="n">
        <v>1</v>
      </c>
      <c r="C181" t="inlineStr">
        <is>
          <t>DUNNAGE RACK</t>
        </is>
      </c>
      <c r="F181" s="7" t="n"/>
      <c r="G181" s="8" t="n"/>
      <c r="S181" s="9" t="inlineStr">
        <is>
          <t>EXISTING TO REMAIN</t>
        </is>
      </c>
    </row>
    <row r="182">
      <c r="A182" s="5" t="n">
        <v>173</v>
      </c>
      <c r="B182" s="6" t="n">
        <v>1</v>
      </c>
      <c r="C182" t="inlineStr">
        <is>
          <t>PRE-RINSE UNIT</t>
        </is>
      </c>
      <c r="F182" s="7" t="n"/>
      <c r="G182" s="8" t="n"/>
      <c r="S182" s="9" t="inlineStr">
        <is>
          <t>WITH FAUCET EXISTING TO REMAIN</t>
        </is>
      </c>
    </row>
    <row r="183">
      <c r="A183" s="5" t="n">
        <v>174</v>
      </c>
      <c r="B183" s="6" t="n">
        <v>1</v>
      </c>
      <c r="C183" t="inlineStr">
        <is>
          <t>DISPOSER</t>
        </is>
      </c>
      <c r="F183" s="7" t="n"/>
      <c r="G183" s="8" t="n"/>
      <c r="S183" s="9" t="inlineStr">
        <is>
          <t>EXISTING TO REMAIN</t>
        </is>
      </c>
    </row>
    <row r="184">
      <c r="A184" s="5" t="n">
        <v>175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176</v>
      </c>
      <c r="B185" s="6" t="n">
        <v>1</v>
      </c>
      <c r="C185" t="inlineStr">
        <is>
          <t>DISH MACHINE</t>
        </is>
      </c>
      <c r="F185" s="7" t="n"/>
      <c r="G185" s="8" t="n"/>
      <c r="S185" s="9" t="inlineStr">
        <is>
          <t>EXISTING TO REMAIN</t>
        </is>
      </c>
    </row>
    <row r="186">
      <c r="A186" s="5" t="n">
        <v>177</v>
      </c>
      <c r="B186" s="6" t="n">
        <v>1</v>
      </c>
      <c r="C186" t="inlineStr">
        <is>
          <t>VENT DUCT LOAD END</t>
        </is>
      </c>
      <c r="F186" s="7" t="n"/>
      <c r="G186" s="8" t="n"/>
      <c r="S186" s="9" t="inlineStr">
        <is>
          <t>CUSTOM FABRICATION EXISTING TO REMAIN</t>
        </is>
      </c>
    </row>
    <row r="187">
      <c r="A187" s="5" t="n">
        <v>178</v>
      </c>
      <c r="B187" s="6" t="n">
        <v>1</v>
      </c>
      <c r="C187" t="inlineStr">
        <is>
          <t>VENT DUCT UNLOAD END</t>
        </is>
      </c>
      <c r="F187" s="7" t="n"/>
      <c r="G187" s="8" t="n"/>
      <c r="S187" s="9" t="inlineStr">
        <is>
          <t>CUSTOM FABRICATION EXISTING TO REMAIN</t>
        </is>
      </c>
    </row>
    <row r="188">
      <c r="A188" s="5" t="n">
        <v>179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  <c r="S188" s="9" t="n"/>
    </row>
    <row r="189">
      <c r="A189" s="5" t="n">
        <v>180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  <c r="S189" s="9" t="n"/>
    </row>
    <row r="190">
      <c r="A190" s="5" t="n">
        <v>181</v>
      </c>
      <c r="B190" s="6" t="n">
        <v>1</v>
      </c>
      <c r="C190" t="inlineStr">
        <is>
          <t>CLEAN DISH TABLE</t>
        </is>
      </c>
      <c r="F190" s="7" t="n"/>
      <c r="G190" s="8" t="n"/>
      <c r="S190" s="9" t="inlineStr">
        <is>
          <t>CUSTOM FABRICATION EXISTING TO REMAIN</t>
        </is>
      </c>
    </row>
    <row r="191">
      <c r="A191" s="5" t="n">
        <v>182</v>
      </c>
      <c r="B191" s="6" t="n">
        <v>1</v>
      </c>
      <c r="C191" t="inlineStr">
        <is>
          <t>GLASS RACK SHELF</t>
        </is>
      </c>
      <c r="F191" s="7" t="n"/>
      <c r="G191" s="8" t="n"/>
      <c r="S191" s="9" t="inlineStr">
        <is>
          <t>CUSTOM FABRICATION WALL MOUNTED</t>
        </is>
      </c>
    </row>
    <row r="192">
      <c r="A192" s="5" t="n">
        <v>183</v>
      </c>
      <c r="B192" s="6" t="n">
        <v>1</v>
      </c>
      <c r="C192" t="inlineStr">
        <is>
          <t>UNDERCOUNTER DISH MACHINE</t>
        </is>
      </c>
      <c r="D192" t="n">
        <v>208</v>
      </c>
      <c r="E192" t="n">
        <v>1</v>
      </c>
      <c r="F192" s="7" t="n">
        <v>30.5</v>
      </c>
      <c r="G192" s="8">
        <f>IF(E192&gt;1,(1.732*D192*F192)/1000,(D192*F192)/1000)</f>
        <v/>
      </c>
      <c r="H192" t="inlineStr">
        <is>
          <t>3/4"</t>
        </is>
      </c>
      <c r="J192" t="n">
        <v>15</v>
      </c>
      <c r="K192" t="inlineStr">
        <is>
          <t>5/8"</t>
        </is>
      </c>
      <c r="S192" s="9" t="inlineStr">
        <is>
          <t>180 DEGREE RINSE</t>
        </is>
      </c>
    </row>
    <row r="193">
      <c r="A193" s="5" t="n">
        <v>184</v>
      </c>
      <c r="B193" s="6" t="inlineStr">
        <is>
          <t>-</t>
        </is>
      </c>
      <c r="C193" t="inlineStr">
        <is>
          <t>SPARE NUMBER</t>
        </is>
      </c>
      <c r="F193" s="7" t="n"/>
      <c r="G193" s="8" t="n"/>
      <c r="S193" s="9" t="n"/>
    </row>
    <row r="194">
      <c r="A194" s="5" t="n">
        <v>185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  <c r="S194" s="9" t="n"/>
    </row>
    <row r="195">
      <c r="A195" s="5" t="n">
        <v>186</v>
      </c>
      <c r="B195" s="6" t="n">
        <v>3</v>
      </c>
      <c r="C195" t="inlineStr">
        <is>
          <t>DRY STORAGE SHELVING</t>
        </is>
      </c>
      <c r="F195" s="7" t="n"/>
      <c r="G195" s="8" t="n"/>
      <c r="S195" s="9" t="inlineStr">
        <is>
          <t>FIXED FOUR TIER</t>
        </is>
      </c>
    </row>
    <row r="196">
      <c r="A196" s="5" t="n">
        <v>187</v>
      </c>
      <c r="B196" s="6" t="n">
        <v>1</v>
      </c>
      <c r="C196" t="inlineStr">
        <is>
          <t>BULK COOLER</t>
        </is>
      </c>
      <c r="D196" t="n">
        <v>120</v>
      </c>
      <c r="E196" t="n">
        <v>1</v>
      </c>
      <c r="F196" s="7" t="n">
        <v>20</v>
      </c>
      <c r="G196" s="8">
        <f>IF(E196&gt;1,(1.732*D196*F196)/1000,(D196*F196)/1000)</f>
        <v/>
      </c>
      <c r="S196" s="9" t="inlineStr">
        <is>
          <t>WITH RAMP</t>
        </is>
      </c>
    </row>
    <row r="197">
      <c r="A197" s="5" t="n">
        <v>188</v>
      </c>
      <c r="B197" s="6" t="n">
        <v>1</v>
      </c>
      <c r="C197" t="inlineStr">
        <is>
          <t>COOLER CONDENSING UNIT</t>
        </is>
      </c>
      <c r="D197" t="n">
        <v>208</v>
      </c>
      <c r="E197" t="n">
        <v>3</v>
      </c>
      <c r="F197" s="7" t="n">
        <v>4.7</v>
      </c>
      <c r="G197" s="8">
        <f>IF(E197&gt;1,(1.732*D197*F197)/1000,(D197*F197)/1000)</f>
        <v/>
      </c>
      <c r="Q197" t="inlineStr">
        <is>
          <t>1/2"</t>
        </is>
      </c>
      <c r="R197" t="inlineStr">
        <is>
          <t>1/2"</t>
        </is>
      </c>
      <c r="S197" s="9" t="inlineStr">
        <is>
          <t>ON EMERGENCY POWER</t>
        </is>
      </c>
    </row>
    <row r="198">
      <c r="A198" s="5" t="n">
        <v>189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  <c r="S198" s="9" t="n"/>
    </row>
    <row r="199">
      <c r="A199" s="5" t="n">
        <v>190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  <c r="S199" s="9" t="n"/>
    </row>
    <row r="200">
      <c r="A200" s="5" t="n">
        <v>191</v>
      </c>
      <c r="B200" s="6" t="n">
        <v>1</v>
      </c>
      <c r="C200" t="inlineStr">
        <is>
          <t>FREEZER CONDENSING UNIT</t>
        </is>
      </c>
      <c r="D200" t="n">
        <v>208</v>
      </c>
      <c r="E200" t="n">
        <v>3</v>
      </c>
      <c r="F200" s="7" t="n">
        <v>11.4</v>
      </c>
      <c r="G200" s="8">
        <f>IF(E200&gt;1,(1.732*D200*F200)/1000,(D200*F200)/1000)</f>
        <v/>
      </c>
      <c r="Q200" t="inlineStr">
        <is>
          <t>1/2"</t>
        </is>
      </c>
      <c r="R200" t="inlineStr">
        <is>
          <t>1/2"</t>
        </is>
      </c>
      <c r="S200" s="9" t="inlineStr">
        <is>
          <t>ON EMERGENCY POWER</t>
        </is>
      </c>
    </row>
    <row r="201">
      <c r="A201" s="5" t="n">
        <v>192</v>
      </c>
      <c r="B201" s="6" t="n">
        <v>1</v>
      </c>
      <c r="C201" t="inlineStr">
        <is>
          <t>EVAPORATOR COIL</t>
        </is>
      </c>
      <c r="D201" t="n">
        <v>120</v>
      </c>
      <c r="E201" t="n">
        <v>1</v>
      </c>
      <c r="F201" s="7" t="n">
        <v>1.8</v>
      </c>
      <c r="G201" s="8">
        <f>IF(E201&gt;1,(1.732*D201*F201)/1000,(D201*F201)/1000)</f>
        <v/>
      </c>
      <c r="K201" t="inlineStr">
        <is>
          <t>3/4"</t>
        </is>
      </c>
      <c r="S201" s="9" t="n"/>
    </row>
    <row r="202">
      <c r="A202" s="5" t="n">
        <v>193</v>
      </c>
      <c r="B202" s="6" t="n">
        <v>5</v>
      </c>
      <c r="C202" t="inlineStr">
        <is>
          <t>COOLER STORAGE SHELVING</t>
        </is>
      </c>
      <c r="F202" s="7" t="n"/>
      <c r="G202" s="8" t="n"/>
      <c r="S202" s="9" t="inlineStr">
        <is>
          <t>MOBILE FIVE TIER</t>
        </is>
      </c>
    </row>
    <row r="203">
      <c r="A203" s="5" t="n">
        <v>194</v>
      </c>
      <c r="B203" s="6" t="n">
        <v>1</v>
      </c>
      <c r="C203" t="inlineStr">
        <is>
          <t>BULK FREEZER</t>
        </is>
      </c>
      <c r="D203" t="n">
        <v>120</v>
      </c>
      <c r="E203" t="n">
        <v>1</v>
      </c>
      <c r="F203" s="7" t="n">
        <v>20</v>
      </c>
      <c r="G203" s="8">
        <f>IF(E203&gt;1,(1.732*D203*F203)/1000,(D203*F203)/1000)</f>
        <v/>
      </c>
      <c r="S203" s="9" t="n"/>
    </row>
    <row r="204">
      <c r="A204" s="5" t="n">
        <v>195</v>
      </c>
      <c r="B204" s="6" t="inlineStr">
        <is>
          <t>-</t>
        </is>
      </c>
      <c r="C204" t="inlineStr">
        <is>
          <t>SPARE NUMBER</t>
        </is>
      </c>
      <c r="F204" s="7" t="n"/>
      <c r="G204" s="8" t="n"/>
      <c r="S204" s="9" t="n"/>
    </row>
    <row r="205">
      <c r="A205" s="5" t="n">
        <v>196</v>
      </c>
      <c r="B205" s="6" t="n">
        <v>1</v>
      </c>
      <c r="C205" t="inlineStr">
        <is>
          <t>EVAPORATOR COIL</t>
        </is>
      </c>
      <c r="D205" t="n">
        <v>120</v>
      </c>
      <c r="E205" t="n">
        <v>1</v>
      </c>
      <c r="F205" s="7" t="n">
        <v>1.8</v>
      </c>
      <c r="G205" s="8">
        <f>IF(E205&gt;1,(1.732*D205*F205)/1000,(D205*F205)/1000)</f>
        <v/>
      </c>
      <c r="K205" t="inlineStr">
        <is>
          <t>3/4"</t>
        </is>
      </c>
      <c r="S205" s="9" t="n"/>
    </row>
    <row r="206">
      <c r="A206" s="5" t="n">
        <v>197</v>
      </c>
      <c r="B206" s="6" t="n">
        <v>3</v>
      </c>
      <c r="C206" t="inlineStr">
        <is>
          <t>FREEZER STORAGE SHELVING</t>
        </is>
      </c>
      <c r="F206" s="7" t="n"/>
      <c r="G206" s="8" t="n"/>
      <c r="S206" s="9" t="inlineStr">
        <is>
          <t>MOBILE FIVE TIER</t>
        </is>
      </c>
    </row>
    <row r="207">
      <c r="A207" s="5" t="n">
        <v>198</v>
      </c>
      <c r="B207" s="6" t="inlineStr">
        <is>
          <t>-</t>
        </is>
      </c>
      <c r="C207" t="inlineStr">
        <is>
          <t>SPARE NUMBER</t>
        </is>
      </c>
      <c r="F207" s="7" t="n"/>
      <c r="G207" s="8" t="n"/>
      <c r="S207" s="9" t="n"/>
    </row>
    <row r="208">
      <c r="A208" s="5" t="n">
        <v>199</v>
      </c>
      <c r="B208" s="6" t="inlineStr">
        <is>
          <t>-</t>
        </is>
      </c>
      <c r="C208" t="inlineStr">
        <is>
          <t>SPARE NUMBER</t>
        </is>
      </c>
      <c r="F208" s="7" t="n"/>
      <c r="G208" s="8" t="n"/>
      <c r="S208" s="9" t="n"/>
    </row>
    <row r="209">
      <c r="A209" s="5" t="inlineStr">
        <is>
          <t>200- 213</t>
        </is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214</v>
      </c>
      <c r="B210" s="6" t="n">
        <v>1</v>
      </c>
      <c r="C210" t="inlineStr">
        <is>
          <t>COOLER CONDENSING UNIT</t>
        </is>
      </c>
      <c r="F210" s="7" t="n"/>
      <c r="G210" s="8" t="n"/>
      <c r="S210" s="9" t="inlineStr">
        <is>
          <t>ON EMERGENCY POWER EXISTING TO REMAIN</t>
        </is>
      </c>
    </row>
    <row r="211">
      <c r="A211" s="5" t="inlineStr">
        <is>
          <t>215- 300</t>
        </is>
      </c>
      <c r="B211" s="6" t="inlineStr">
        <is>
          <t>-</t>
        </is>
      </c>
      <c r="C211" t="inlineStr">
        <is>
          <t>SPARE NUMBER</t>
        </is>
      </c>
      <c r="F211" s="7" t="n"/>
      <c r="G211" s="8" t="n"/>
      <c r="S211" s="9" t="n"/>
    </row>
    <row r="212">
      <c r="A212" s="3" t="inlineStr">
        <is>
          <t>SERVICE BAR</t>
        </is>
      </c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</row>
    <row r="213">
      <c r="A213" s="5" t="n">
        <v>301</v>
      </c>
      <c r="B213" s="6" t="n">
        <v>1</v>
      </c>
      <c r="C213" t="inlineStr">
        <is>
          <t>DUMP SINK</t>
        </is>
      </c>
      <c r="F213" s="7" t="n"/>
      <c r="G213" s="8" t="n"/>
      <c r="H213" t="inlineStr">
        <is>
          <t>1/2"</t>
        </is>
      </c>
      <c r="I213" t="inlineStr">
        <is>
          <t>1/2"</t>
        </is>
      </c>
      <c r="J213" t="n">
        <v>30</v>
      </c>
      <c r="K213" t="inlineStr">
        <is>
          <t>1-1/2"</t>
        </is>
      </c>
      <c r="S213" s="9" t="inlineStr">
        <is>
          <t>EXISTING TO REMAIN</t>
        </is>
      </c>
    </row>
    <row r="214">
      <c r="A214" s="5" t="n">
        <v>302</v>
      </c>
      <c r="B214" s="6" t="n">
        <v>1</v>
      </c>
      <c r="C214" t="inlineStr">
        <is>
          <t>TRASH RECEPTACLE</t>
        </is>
      </c>
      <c r="F214" s="7" t="n"/>
      <c r="G214" s="8" t="n"/>
      <c r="S214" s="9" t="inlineStr">
        <is>
          <t>SLIM JIM EXISTING TO REMAIN</t>
        </is>
      </c>
    </row>
    <row r="215">
      <c r="A215" s="5" t="n">
        <v>303</v>
      </c>
      <c r="B215" s="6" t="n">
        <v>1</v>
      </c>
      <c r="C215" t="inlineStr">
        <is>
          <t>WORK TABLE WITH SINK</t>
        </is>
      </c>
      <c r="F215" s="7" t="n"/>
      <c r="G215" s="8" t="n"/>
      <c r="S215" s="9" t="inlineStr">
        <is>
          <t>CUSTOM FABRICATION EXISTING TO REMAIN</t>
        </is>
      </c>
    </row>
    <row r="216">
      <c r="A216" s="5" t="n">
        <v>304</v>
      </c>
      <c r="B216" s="6" t="n">
        <v>1</v>
      </c>
      <c r="C216" t="inlineStr">
        <is>
          <t>GLASS RACK SHELF</t>
        </is>
      </c>
      <c r="F216" s="7" t="n"/>
      <c r="G216" s="8" t="n"/>
      <c r="S216" s="9" t="inlineStr">
        <is>
          <t>CUSTOM FABRICATION WALL MOUNTED EXISTING TO REMAIN</t>
        </is>
      </c>
    </row>
    <row r="217">
      <c r="A217" s="5" t="n">
        <v>305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  <c r="S217" s="9" t="n"/>
    </row>
    <row r="218">
      <c r="A218" s="5" t="n">
        <v>306</v>
      </c>
      <c r="B218" s="6" t="n">
        <v>2</v>
      </c>
      <c r="C218" t="inlineStr">
        <is>
          <t>GLASS RACK DISH DOLLY</t>
        </is>
      </c>
      <c r="F218" s="7" t="n"/>
      <c r="G218" s="8" t="n"/>
      <c r="S218" s="9" t="inlineStr">
        <is>
          <t>MOBILE EXISTING TO REMAIN</t>
        </is>
      </c>
    </row>
    <row r="219">
      <c r="A219" s="5" t="n">
        <v>307</v>
      </c>
      <c r="B219" s="6" t="n">
        <v>1</v>
      </c>
      <c r="C219" t="inlineStr">
        <is>
          <t>COFFEE BREWER</t>
        </is>
      </c>
      <c r="D219" t="n">
        <v>208</v>
      </c>
      <c r="E219" t="n">
        <v>1</v>
      </c>
      <c r="F219" s="7" t="n">
        <v>27.5</v>
      </c>
      <c r="G219" s="8">
        <f>IF(E219&gt;1,(1.732*D219*F219)/1000,(D219*F219)/1000)</f>
        <v/>
      </c>
      <c r="J219" t="n">
        <v>17</v>
      </c>
      <c r="S219" s="9" t="n"/>
    </row>
    <row r="220">
      <c r="A220" s="5" t="n">
        <v>308</v>
      </c>
      <c r="B220" s="6" t="n">
        <v>3</v>
      </c>
      <c r="C220" t="inlineStr">
        <is>
          <t>AIR POT</t>
        </is>
      </c>
      <c r="F220" s="7" t="n"/>
      <c r="G220" s="8" t="n"/>
      <c r="S220" s="9" t="inlineStr">
        <is>
          <t>BY VENDOR EXISTING TO REMAIN</t>
        </is>
      </c>
    </row>
    <row r="221">
      <c r="A221" s="5" t="n">
        <v>309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  <c r="S221" s="9" t="n"/>
    </row>
    <row r="222">
      <c r="A222" s="5" t="n">
        <v>310</v>
      </c>
      <c r="B222" s="6" t="n">
        <v>1</v>
      </c>
      <c r="C222" t="inlineStr">
        <is>
          <t>UNDER COUNTER WATER FILTRATION SYSTEM</t>
        </is>
      </c>
      <c r="F222" s="7" t="n"/>
      <c r="G222" s="8" t="n"/>
      <c r="H222" t="inlineStr">
        <is>
          <t>3/8"</t>
        </is>
      </c>
      <c r="J222" t="n">
        <v>10</v>
      </c>
      <c r="S222" s="9" t="inlineStr">
        <is>
          <t>FOR ITEM #308 #311 #315</t>
        </is>
      </c>
    </row>
    <row r="223">
      <c r="A223" s="5" t="n">
        <v>311</v>
      </c>
      <c r="B223" s="6" t="n">
        <v>1</v>
      </c>
      <c r="C223" t="inlineStr">
        <is>
          <t>COFFEE / ESPRESSO MACHINE</t>
        </is>
      </c>
      <c r="F223" s="7" t="n"/>
      <c r="G223" s="8" t="n"/>
      <c r="S223" s="9" t="inlineStr">
        <is>
          <t>EXISTING TO REMAIN</t>
        </is>
      </c>
    </row>
    <row r="224">
      <c r="A224" s="5" t="n">
        <v>312</v>
      </c>
      <c r="B224" s="6" t="n">
        <v>1</v>
      </c>
      <c r="C224" t="inlineStr">
        <is>
          <t>GLASS RACK</t>
        </is>
      </c>
      <c r="F224" s="7" t="n"/>
      <c r="G224" s="8" t="n"/>
      <c r="S224" s="9" t="inlineStr">
        <is>
          <t>EXISTING TO REMAIN</t>
        </is>
      </c>
    </row>
    <row r="225">
      <c r="A225" s="5" t="n">
        <v>313</v>
      </c>
      <c r="B225" s="6" t="n">
        <v>1</v>
      </c>
      <c r="C225" t="inlineStr">
        <is>
          <t>TRASH RECEPTACLE</t>
        </is>
      </c>
      <c r="F225" s="7" t="n"/>
      <c r="G225" s="8" t="n"/>
      <c r="S225" s="9" t="inlineStr">
        <is>
          <t>SLIM JIM EXISTING TO REMAIN</t>
        </is>
      </c>
    </row>
    <row r="226">
      <c r="A226" s="5" t="n">
        <v>314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  <c r="S226" s="9" t="n"/>
    </row>
    <row r="227">
      <c r="A227" s="5" t="n">
        <v>315</v>
      </c>
      <c r="B227" s="6" t="n">
        <v>1</v>
      </c>
      <c r="C227" t="inlineStr">
        <is>
          <t>HOT WATER DISPENSER</t>
        </is>
      </c>
      <c r="D227" t="n">
        <v>120</v>
      </c>
      <c r="E227" t="n">
        <v>1</v>
      </c>
      <c r="F227" s="7" t="n">
        <v>15</v>
      </c>
      <c r="G227" s="8">
        <f>IF(E227&gt;1,(1.732*D227*F227)/1000,(D227*F227)/1000)</f>
        <v/>
      </c>
      <c r="H227" t="inlineStr">
        <is>
          <t>1/4"</t>
        </is>
      </c>
      <c r="S227" s="9" t="n"/>
    </row>
    <row r="228">
      <c r="A228" s="5" t="n">
        <v>316</v>
      </c>
      <c r="B228" s="6" t="n">
        <v>1</v>
      </c>
      <c r="C228" t="inlineStr">
        <is>
          <t>UNDERCOUNTER REFRIGERATOR</t>
        </is>
      </c>
      <c r="F228" s="7" t="n"/>
      <c r="G228" s="8" t="n"/>
      <c r="S228" s="9" t="inlineStr">
        <is>
          <t>MOBILE EXISTING TO REMAIN</t>
        </is>
      </c>
    </row>
    <row r="229">
      <c r="A229" s="5" t="n">
        <v>317</v>
      </c>
      <c r="B229" s="6" t="n">
        <v>1</v>
      </c>
      <c r="C229" t="inlineStr">
        <is>
          <t>CO2 TANK</t>
        </is>
      </c>
      <c r="F229" s="7" t="n"/>
      <c r="G229" s="8" t="n"/>
      <c r="S229" s="9" t="inlineStr">
        <is>
          <t>EXISTING TO REMAIN</t>
        </is>
      </c>
    </row>
    <row r="230">
      <c r="A230" s="5" t="n">
        <v>318</v>
      </c>
      <c r="B230" s="6" t="n">
        <v>1</v>
      </c>
      <c r="C230" t="inlineStr">
        <is>
          <t>WATER DISPENSER</t>
        </is>
      </c>
      <c r="F230" s="7" t="n"/>
      <c r="G230" s="8" t="n"/>
      <c r="S230" s="9" t="inlineStr">
        <is>
          <t>EXISTING TO REMAIN</t>
        </is>
      </c>
    </row>
    <row r="231">
      <c r="A231" s="5" t="n">
        <v>319</v>
      </c>
      <c r="B231" s="6" t="n">
        <v>1</v>
      </c>
      <c r="C231" t="inlineStr">
        <is>
          <t>SAKE WARMER</t>
        </is>
      </c>
      <c r="D231" t="n">
        <v>120</v>
      </c>
      <c r="E231" t="n">
        <v>1</v>
      </c>
      <c r="F231" s="7" t="n">
        <v>15</v>
      </c>
      <c r="G231" s="8">
        <f>IF(E231&gt;1,(1.732*D231*F231)/1000,(D231*F231)/1000)</f>
        <v/>
      </c>
      <c r="S231" s="9" t="n"/>
    </row>
    <row r="232">
      <c r="A232" s="5" t="n">
        <v>320</v>
      </c>
      <c r="B232" s="6" t="n">
        <v>1</v>
      </c>
      <c r="C232" t="inlineStr">
        <is>
          <t>UNDER COUNTER WATER FILTRATION SYSTEM</t>
        </is>
      </c>
      <c r="F232" s="7" t="n"/>
      <c r="G232" s="8" t="n"/>
      <c r="H232" t="inlineStr">
        <is>
          <t>3/8"</t>
        </is>
      </c>
      <c r="J232" t="n">
        <v>10</v>
      </c>
      <c r="S232" s="9" t="inlineStr">
        <is>
          <t>FOR ITEM #322</t>
        </is>
      </c>
    </row>
    <row r="233">
      <c r="A233" s="5" t="n">
        <v>321</v>
      </c>
      <c r="B233" s="6" t="n">
        <v>1</v>
      </c>
      <c r="C233" t="inlineStr">
        <is>
          <t>UNDERCOUNTER FREEZER</t>
        </is>
      </c>
      <c r="D233" t="n">
        <v>120</v>
      </c>
      <c r="E233" t="n">
        <v>1</v>
      </c>
      <c r="F233" s="7" t="n">
        <v>2.4</v>
      </c>
      <c r="G233" s="8">
        <f>IF(E233&gt;1,(1.732*D233*F233)/1000,(D233*F233)/1000)</f>
        <v/>
      </c>
      <c r="S233" s="9" t="n"/>
    </row>
    <row r="234">
      <c r="A234" s="5" t="n">
        <v>322</v>
      </c>
      <c r="B234" s="6" t="n">
        <v>1</v>
      </c>
      <c r="C234" t="inlineStr">
        <is>
          <t>GLASS FILLER STATION</t>
        </is>
      </c>
      <c r="F234" s="7" t="n"/>
      <c r="G234" s="8" t="n"/>
      <c r="S234" s="9" t="inlineStr">
        <is>
          <t>EXISTING TO REMAIN</t>
        </is>
      </c>
    </row>
    <row r="235">
      <c r="A235" s="5" t="n">
        <v>323</v>
      </c>
      <c r="B235" s="6" t="n">
        <v>1</v>
      </c>
      <c r="C235" t="inlineStr">
        <is>
          <t>ICE BIN</t>
        </is>
      </c>
      <c r="F235" s="7" t="n"/>
      <c r="G235" s="8" t="n"/>
      <c r="S235" s="9" t="inlineStr">
        <is>
          <t>EXISTING TO REMAIN</t>
        </is>
      </c>
    </row>
    <row r="236">
      <c r="A236" s="5" t="n">
        <v>324</v>
      </c>
      <c r="B236" s="6" t="n">
        <v>1</v>
      </c>
      <c r="C236" t="inlineStr">
        <is>
          <t>ICE CART</t>
        </is>
      </c>
      <c r="F236" s="7" t="n"/>
      <c r="G236" s="8" t="n"/>
      <c r="S236" s="9" t="inlineStr">
        <is>
          <t>MOBILE EXISTING TO REMAIN</t>
        </is>
      </c>
    </row>
    <row r="237">
      <c r="A237" s="5" t="n">
        <v>325</v>
      </c>
      <c r="B237" s="6" t="inlineStr">
        <is>
          <t>-</t>
        </is>
      </c>
      <c r="C237" t="inlineStr">
        <is>
          <t>SPARE NUMBER</t>
        </is>
      </c>
      <c r="F237" s="7" t="n"/>
      <c r="G237" s="8" t="n"/>
      <c r="S237" s="9" t="n"/>
    </row>
    <row r="238">
      <c r="A238" s="5" t="n">
        <v>326</v>
      </c>
      <c r="B238" s="6" t="n">
        <v>1</v>
      </c>
      <c r="C238" t="inlineStr">
        <is>
          <t>POS SYSTEM</t>
        </is>
      </c>
      <c r="F238" s="7" t="n"/>
      <c r="G238" s="8" t="n"/>
      <c r="S238" s="9" t="inlineStr">
        <is>
          <t>BY OS&amp;E EXISTING TO REMAIN</t>
        </is>
      </c>
    </row>
    <row r="239">
      <c r="A239" s="5" t="n">
        <v>327</v>
      </c>
      <c r="B239" s="6" t="n">
        <v>1</v>
      </c>
      <c r="C239" t="inlineStr">
        <is>
          <t>POS PRINTER</t>
        </is>
      </c>
      <c r="F239" s="7" t="n"/>
      <c r="G239" s="8" t="n"/>
      <c r="S239" s="9" t="inlineStr">
        <is>
          <t>EXISTING TO REMAIN</t>
        </is>
      </c>
    </row>
    <row r="240">
      <c r="A240" s="5" t="n">
        <v>328</v>
      </c>
      <c r="B240" s="6" t="n">
        <v>1</v>
      </c>
      <c r="C240" t="inlineStr">
        <is>
          <t>POS SYSTEM</t>
        </is>
      </c>
      <c r="F240" s="7" t="n"/>
      <c r="G240" s="8" t="n"/>
      <c r="S240" s="9" t="inlineStr">
        <is>
          <t>BY OS&amp;E EXISTING TO REMAIN</t>
        </is>
      </c>
    </row>
    <row r="241">
      <c r="A241" s="5" t="n">
        <v>329</v>
      </c>
      <c r="B241" s="6" t="inlineStr">
        <is>
          <t>-</t>
        </is>
      </c>
      <c r="C241" t="inlineStr">
        <is>
          <t>SPARE NUMBER</t>
        </is>
      </c>
      <c r="F241" s="7" t="n"/>
      <c r="G241" s="8" t="n"/>
      <c r="S241" s="9" t="n"/>
    </row>
    <row r="242">
      <c r="A242" s="5" t="n">
        <v>330</v>
      </c>
      <c r="B242" s="6" t="inlineStr">
        <is>
          <t>-</t>
        </is>
      </c>
      <c r="C242" t="inlineStr">
        <is>
          <t>SPARE NUMBER</t>
        </is>
      </c>
      <c r="F242" s="7" t="n"/>
      <c r="G242" s="8" t="n"/>
      <c r="S242" s="9" t="n"/>
    </row>
    <row r="243">
      <c r="A243" s="5" t="n">
        <v>331</v>
      </c>
      <c r="B243" s="6" t="n">
        <v>1</v>
      </c>
      <c r="C243" t="inlineStr">
        <is>
          <t>POS PRINTER</t>
        </is>
      </c>
      <c r="F243" s="7" t="n"/>
      <c r="G243" s="8" t="n"/>
      <c r="S243" s="9" t="inlineStr">
        <is>
          <t>EXISTING TO REMAIN</t>
        </is>
      </c>
    </row>
    <row r="244">
      <c r="A244" s="5" t="n">
        <v>332</v>
      </c>
      <c r="B244" s="6" t="n">
        <v>1</v>
      </c>
      <c r="C244" t="inlineStr">
        <is>
          <t>GLASS RACK DISH DOLLY</t>
        </is>
      </c>
      <c r="F244" s="7" t="n"/>
      <c r="G244" s="8" t="n"/>
      <c r="S244" s="9" t="inlineStr">
        <is>
          <t>MOBILE EXISTING TO REMAIN</t>
        </is>
      </c>
    </row>
    <row r="245">
      <c r="A245" s="5" t="n">
        <v>333</v>
      </c>
      <c r="B245" s="6" t="n">
        <v>1</v>
      </c>
      <c r="C245" t="inlineStr">
        <is>
          <t>TRASH RECEPTACLE</t>
        </is>
      </c>
      <c r="F245" s="7" t="n"/>
      <c r="G245" s="8" t="n"/>
      <c r="S245" s="9" t="inlineStr">
        <is>
          <t>SLIM JIM EXISTING TO REMAIN</t>
        </is>
      </c>
    </row>
    <row r="246">
      <c r="A246" s="5" t="n">
        <v>334</v>
      </c>
      <c r="B246" s="6" t="n">
        <v>1</v>
      </c>
      <c r="C246" t="inlineStr">
        <is>
          <t>WORK TABLE</t>
        </is>
      </c>
      <c r="F246" s="7" t="n"/>
      <c r="G246" s="8" t="n"/>
      <c r="S246" s="9" t="inlineStr">
        <is>
          <t>CUSTOM FABRICATION EXISTING TO REMAIN</t>
        </is>
      </c>
    </row>
    <row r="247">
      <c r="A247" s="5" t="n">
        <v>335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336</v>
      </c>
      <c r="B248" s="6" t="n">
        <v>1</v>
      </c>
      <c r="C248" t="inlineStr">
        <is>
          <t>HAND SINK</t>
        </is>
      </c>
      <c r="F248" s="7" t="n"/>
      <c r="G248" s="8" t="n"/>
      <c r="S248" s="9" t="inlineStr">
        <is>
          <t>WITH SOAP &amp; TOWEL DISPENSER EXISTING TO REMAIN</t>
        </is>
      </c>
    </row>
    <row r="249">
      <c r="A249" s="5" t="n">
        <v>337</v>
      </c>
      <c r="B249" s="6" t="n">
        <v>2</v>
      </c>
      <c r="C249" t="inlineStr">
        <is>
          <t>WINE REFRIGERATOR</t>
        </is>
      </c>
      <c r="D249" t="n">
        <v>120</v>
      </c>
      <c r="E249" t="n">
        <v>1</v>
      </c>
      <c r="F249" s="7" t="n">
        <v>3</v>
      </c>
      <c r="G249" s="8">
        <f>IF(E249&gt;1,(1.732*D249*F249)/1000,(D249*F249)/1000)</f>
        <v/>
      </c>
      <c r="S249" s="9" t="n"/>
    </row>
    <row r="250">
      <c r="A250" s="5" t="n">
        <v>338</v>
      </c>
      <c r="B250" s="6" t="n">
        <v>1</v>
      </c>
      <c r="C250" t="inlineStr">
        <is>
          <t>WINE REFRIGERATOR</t>
        </is>
      </c>
      <c r="D250" t="n">
        <v>120</v>
      </c>
      <c r="E250" t="n">
        <v>1</v>
      </c>
      <c r="F250" s="7" t="n">
        <v>3</v>
      </c>
      <c r="G250" s="8">
        <f>IF(E250&gt;1,(1.732*D250*F250)/1000,(D250*F250)/1000)</f>
        <v/>
      </c>
      <c r="S250" s="9" t="inlineStr">
        <is>
          <t>EXISTING TO BE RELOCATED</t>
        </is>
      </c>
    </row>
    <row r="251">
      <c r="A251" s="5" t="n">
        <v>339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  <c r="S251" s="9" t="n"/>
    </row>
    <row r="252">
      <c r="A252" s="5" t="inlineStr">
        <is>
          <t>340- 400</t>
        </is>
      </c>
      <c r="B252" s="6" t="inlineStr">
        <is>
          <t>-</t>
        </is>
      </c>
      <c r="C252" t="inlineStr">
        <is>
          <t>SPARE NUMBER</t>
        </is>
      </c>
      <c r="F252" s="7" t="n"/>
      <c r="G252" s="8" t="n"/>
      <c r="S252" s="9" t="n"/>
    </row>
    <row r="253">
      <c r="A253" s="3" t="inlineStr">
        <is>
          <t>BAR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s="5" t="n">
        <v>401</v>
      </c>
      <c r="B254" s="6" t="n">
        <v>1</v>
      </c>
      <c r="C254" t="inlineStr">
        <is>
          <t>BAR TOP AND DIE</t>
        </is>
      </c>
      <c r="F254" s="7" t="n"/>
      <c r="G254" s="8" t="n"/>
      <c r="S254" s="9" t="inlineStr">
        <is>
          <t>BY INTERIOR DESIGNER GRANITE TOP WITH DRINK RAIL</t>
        </is>
      </c>
    </row>
    <row r="255">
      <c r="A255" s="5" t="n">
        <v>402</v>
      </c>
      <c r="B255" s="6" t="n">
        <v>1</v>
      </c>
      <c r="C255" t="inlineStr">
        <is>
          <t>WINE CABINET</t>
        </is>
      </c>
      <c r="D255" t="n">
        <v>120</v>
      </c>
      <c r="E255" t="n">
        <v>1</v>
      </c>
      <c r="F255" s="7" t="n">
        <v>1.9</v>
      </c>
      <c r="G255" s="8">
        <f>IF(E255&gt;1,(1.732*D255*F255)/1000,(D255*F255)/1000)</f>
        <v/>
      </c>
      <c r="S255" s="9" t="n"/>
    </row>
    <row r="256">
      <c r="A256" s="5" t="n">
        <v>403</v>
      </c>
      <c r="B256" s="6" t="n">
        <v>1</v>
      </c>
      <c r="C256" t="inlineStr">
        <is>
          <t>BAR FILLER</t>
        </is>
      </c>
      <c r="F256" s="7" t="n"/>
      <c r="G256" s="8" t="n"/>
      <c r="S256" s="9" t="n"/>
    </row>
    <row r="257">
      <c r="A257" s="5" t="n">
        <v>404</v>
      </c>
      <c r="B257" s="6" t="n">
        <v>1</v>
      </c>
      <c r="C257" t="inlineStr">
        <is>
          <t>DUMP SINK</t>
        </is>
      </c>
      <c r="F257" s="7" t="n"/>
      <c r="G257" s="8" t="n"/>
      <c r="H257" t="inlineStr">
        <is>
          <t>1/2"</t>
        </is>
      </c>
      <c r="I257" t="inlineStr">
        <is>
          <t>1/2"</t>
        </is>
      </c>
      <c r="J257" t="n">
        <v>5</v>
      </c>
      <c r="L257" t="inlineStr">
        <is>
          <t>1-1/2"</t>
        </is>
      </c>
      <c r="S257" s="9" t="n"/>
    </row>
    <row r="258">
      <c r="A258" s="5" t="n">
        <v>405</v>
      </c>
      <c r="B258" s="6" t="inlineStr">
        <is>
          <t>-</t>
        </is>
      </c>
      <c r="C258" t="inlineStr">
        <is>
          <t>SPARE NUMBER</t>
        </is>
      </c>
      <c r="F258" s="7" t="n"/>
      <c r="G258" s="8" t="n"/>
      <c r="S258" s="9" t="n"/>
    </row>
    <row r="259">
      <c r="A259" s="5" t="n">
        <v>406</v>
      </c>
      <c r="B259" s="6" t="n">
        <v>2</v>
      </c>
      <c r="C259" t="inlineStr">
        <is>
          <t>GLASS RINSER</t>
        </is>
      </c>
      <c r="F259" s="7" t="n"/>
      <c r="G259" s="8" t="n"/>
      <c r="H259" t="inlineStr">
        <is>
          <t>1/2"</t>
        </is>
      </c>
      <c r="K259" t="inlineStr">
        <is>
          <t>1/2"</t>
        </is>
      </c>
      <c r="S259" s="9" t="n"/>
    </row>
    <row r="260">
      <c r="A260" s="5" t="n">
        <v>407</v>
      </c>
      <c r="B260" s="6" t="n">
        <v>1</v>
      </c>
      <c r="C260" t="inlineStr">
        <is>
          <t>SODA GUN HOLDER</t>
        </is>
      </c>
      <c r="F260" s="7" t="n"/>
      <c r="G260" s="8" t="n"/>
      <c r="S260" s="9" t="inlineStr">
        <is>
          <t>WITH SODA GUN</t>
        </is>
      </c>
    </row>
    <row r="261">
      <c r="A261" s="5" t="n">
        <v>408</v>
      </c>
      <c r="B261" s="6" t="n">
        <v>1</v>
      </c>
      <c r="C261" t="inlineStr">
        <is>
          <t>BAR FILLER</t>
        </is>
      </c>
      <c r="F261" s="7" t="n"/>
      <c r="G261" s="8" t="n"/>
      <c r="S261" s="9" t="n"/>
    </row>
    <row r="262">
      <c r="A262" s="5" t="n">
        <v>409</v>
      </c>
      <c r="B262" s="6" t="inlineStr">
        <is>
          <t>-</t>
        </is>
      </c>
      <c r="C262" t="inlineStr">
        <is>
          <t>SPARE NUMBER</t>
        </is>
      </c>
      <c r="F262" s="7" t="n"/>
      <c r="G262" s="8" t="n"/>
      <c r="S262" s="9" t="n"/>
    </row>
    <row r="263">
      <c r="A263" s="5" t="n">
        <v>410</v>
      </c>
      <c r="B263" s="6" t="inlineStr">
        <is>
          <t>-</t>
        </is>
      </c>
      <c r="C263" t="inlineStr">
        <is>
          <t>SPARE NUMBER</t>
        </is>
      </c>
      <c r="F263" s="7" t="n"/>
      <c r="G263" s="8" t="n"/>
      <c r="S263" s="9" t="n"/>
    </row>
    <row r="264">
      <c r="A264" s="5" t="n">
        <v>411</v>
      </c>
      <c r="B264" s="6" t="n">
        <v>1</v>
      </c>
      <c r="C264" t="inlineStr">
        <is>
          <t>COCKTAIL STATION</t>
        </is>
      </c>
      <c r="F264" s="7" t="n"/>
      <c r="G264" s="8" t="n"/>
      <c r="K264" t="inlineStr">
        <is>
          <t>1/2"</t>
        </is>
      </c>
      <c r="S264" s="9" t="n"/>
    </row>
    <row r="265">
      <c r="A265" s="5" t="n">
        <v>412</v>
      </c>
      <c r="B265" s="6" t="n">
        <v>1</v>
      </c>
      <c r="C265" t="inlineStr">
        <is>
          <t>SPEED RAIL</t>
        </is>
      </c>
      <c r="F265" s="7" t="n"/>
      <c r="G265" s="8" t="n"/>
      <c r="S265" s="9" t="n"/>
    </row>
    <row r="266">
      <c r="A266" s="5" t="n">
        <v>413</v>
      </c>
      <c r="B266" s="6" t="n">
        <v>1</v>
      </c>
      <c r="C266" t="inlineStr">
        <is>
          <t>BAR FILLER</t>
        </is>
      </c>
      <c r="F266" s="7" t="n"/>
      <c r="G266" s="8" t="n"/>
      <c r="S266" s="9" t="n"/>
    </row>
    <row r="267">
      <c r="A267" s="5" t="n">
        <v>414</v>
      </c>
      <c r="B267" s="6" t="n">
        <v>1</v>
      </c>
      <c r="C267" t="inlineStr">
        <is>
          <t>TRASH UNIT</t>
        </is>
      </c>
      <c r="F267" s="7" t="n"/>
      <c r="G267" s="8" t="n"/>
      <c r="S267" s="9" t="inlineStr">
        <is>
          <t>WITH SLIM JIM TRASH RECEPTACLE</t>
        </is>
      </c>
    </row>
    <row r="268">
      <c r="A268" s="5" t="n">
        <v>415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  <c r="S268" s="9" t="n"/>
    </row>
    <row r="269">
      <c r="A269" s="5" t="n">
        <v>416</v>
      </c>
      <c r="B269" s="6" t="n">
        <v>1</v>
      </c>
      <c r="C269" t="inlineStr">
        <is>
          <t>BAR FILLER</t>
        </is>
      </c>
      <c r="F269" s="7" t="n"/>
      <c r="G269" s="8" t="n"/>
      <c r="S269" s="9" t="n"/>
    </row>
    <row r="270">
      <c r="A270" s="5" t="n">
        <v>417</v>
      </c>
      <c r="B270" s="6" t="n">
        <v>1</v>
      </c>
      <c r="C270" t="inlineStr">
        <is>
          <t>POS CABINET</t>
        </is>
      </c>
      <c r="F270" s="7" t="n"/>
      <c r="G270" s="8" t="n"/>
      <c r="S270" s="9" t="n"/>
    </row>
    <row r="271">
      <c r="A271" s="5" t="n">
        <v>418</v>
      </c>
      <c r="B271" s="6" t="n">
        <v>1</v>
      </c>
      <c r="C271" t="inlineStr">
        <is>
          <t>POS PRINTER</t>
        </is>
      </c>
      <c r="D271" t="n">
        <v>120</v>
      </c>
      <c r="E271" t="n">
        <v>1</v>
      </c>
      <c r="F271" s="7" t="n">
        <v>5</v>
      </c>
      <c r="G271" s="8">
        <f>IF(E271&gt;1,(1.732*D271*F271)/1000,(D271*F271)/1000)</f>
        <v/>
      </c>
      <c r="S271" s="9" t="inlineStr">
        <is>
          <t>BY OS&amp;E</t>
        </is>
      </c>
    </row>
    <row r="272">
      <c r="A272" s="5" t="n">
        <v>419</v>
      </c>
      <c r="B272" s="6" t="inlineStr">
        <is>
          <t>-</t>
        </is>
      </c>
      <c r="C272" t="inlineStr">
        <is>
          <t>SPARE NUMBER</t>
        </is>
      </c>
      <c r="F272" s="7" t="n"/>
      <c r="G272" s="8" t="n"/>
      <c r="S272" s="9" t="n"/>
    </row>
    <row r="273">
      <c r="A273" s="5" t="n">
        <v>420</v>
      </c>
      <c r="B273" s="6" t="inlineStr">
        <is>
          <t>-</t>
        </is>
      </c>
      <c r="C273" t="inlineStr">
        <is>
          <t>SPARE NUMBER</t>
        </is>
      </c>
      <c r="F273" s="7" t="n"/>
      <c r="G273" s="8" t="n"/>
      <c r="S273" s="9" t="n"/>
    </row>
    <row r="274">
      <c r="A274" s="5" t="n">
        <v>421</v>
      </c>
      <c r="B274" s="6" t="n">
        <v>1</v>
      </c>
      <c r="C274" t="inlineStr">
        <is>
          <t>POS SYSTEM</t>
        </is>
      </c>
      <c r="D274" t="n">
        <v>120</v>
      </c>
      <c r="E274" t="n">
        <v>1</v>
      </c>
      <c r="F274" s="7" t="n">
        <v>10</v>
      </c>
      <c r="G274" s="8">
        <f>IF(E274&gt;1,(1.732*D274*F274)/1000,(D274*F274)/1000)</f>
        <v/>
      </c>
      <c r="S274" s="9" t="inlineStr">
        <is>
          <t>BY OS&amp;E</t>
        </is>
      </c>
    </row>
    <row r="275">
      <c r="A275" s="5" t="n">
        <v>422</v>
      </c>
      <c r="B275" s="6" t="n">
        <v>1</v>
      </c>
      <c r="C275" t="inlineStr">
        <is>
          <t>BAR FILLER</t>
        </is>
      </c>
      <c r="F275" s="7" t="n"/>
      <c r="G275" s="8" t="n"/>
      <c r="S275" s="9" t="n"/>
    </row>
    <row r="276">
      <c r="A276" s="5" t="n">
        <v>423</v>
      </c>
      <c r="B276" s="6" t="n">
        <v>1</v>
      </c>
      <c r="C276" t="inlineStr">
        <is>
          <t>DUMP SINK</t>
        </is>
      </c>
      <c r="F276" s="7" t="n"/>
      <c r="G276" s="8" t="n"/>
      <c r="H276" t="inlineStr">
        <is>
          <t>1/2"</t>
        </is>
      </c>
      <c r="I276" t="inlineStr">
        <is>
          <t>1/2"</t>
        </is>
      </c>
      <c r="J276" t="n">
        <v>5</v>
      </c>
      <c r="K276" t="inlineStr">
        <is>
          <t>1-1/2"</t>
        </is>
      </c>
      <c r="S276" s="9" t="n"/>
    </row>
    <row r="277">
      <c r="A277" s="5" t="n">
        <v>424</v>
      </c>
      <c r="B277" s="6" t="n">
        <v>2</v>
      </c>
      <c r="C277" t="inlineStr">
        <is>
          <t>GLASS RINSER</t>
        </is>
      </c>
      <c r="F277" s="7" t="n"/>
      <c r="G277" s="8" t="n"/>
      <c r="H277" t="inlineStr">
        <is>
          <t>1/2"</t>
        </is>
      </c>
      <c r="K277" t="inlineStr">
        <is>
          <t>1/2"</t>
        </is>
      </c>
      <c r="S277" s="9" t="n"/>
    </row>
    <row r="278">
      <c r="A278" s="5" t="n">
        <v>425</v>
      </c>
      <c r="B278" s="6" t="inlineStr">
        <is>
          <t>-</t>
        </is>
      </c>
      <c r="C278" t="inlineStr">
        <is>
          <t>SPARE NUMBER</t>
        </is>
      </c>
      <c r="F278" s="7" t="n"/>
      <c r="G278" s="8" t="n"/>
      <c r="S278" s="9" t="n"/>
    </row>
    <row r="279">
      <c r="A279" s="5" t="n">
        <v>426</v>
      </c>
      <c r="B279" s="6" t="n">
        <v>1</v>
      </c>
      <c r="C279" t="inlineStr">
        <is>
          <t>SODA GUN HOLDER</t>
        </is>
      </c>
      <c r="F279" s="7" t="n"/>
      <c r="G279" s="8" t="n"/>
      <c r="S279" s="9" t="inlineStr">
        <is>
          <t>WITH SODA GUN</t>
        </is>
      </c>
    </row>
    <row r="280">
      <c r="A280" s="5" t="n">
        <v>427</v>
      </c>
      <c r="B280" s="6" t="n">
        <v>1</v>
      </c>
      <c r="C280" t="inlineStr">
        <is>
          <t>BAR FILLER</t>
        </is>
      </c>
      <c r="F280" s="7" t="n"/>
      <c r="G280" s="8" t="n"/>
      <c r="S280" s="9" t="n"/>
    </row>
    <row r="281">
      <c r="A281" s="5" t="n">
        <v>428</v>
      </c>
      <c r="B281" s="6" t="n">
        <v>1</v>
      </c>
      <c r="C281" t="inlineStr">
        <is>
          <t>COCKTAIL STATION</t>
        </is>
      </c>
      <c r="F281" s="7" t="n"/>
      <c r="G281" s="8" t="n"/>
      <c r="K281" t="inlineStr">
        <is>
          <t>1/2"</t>
        </is>
      </c>
      <c r="S281" s="9" t="n"/>
    </row>
    <row r="282">
      <c r="A282" s="5" t="n">
        <v>429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  <c r="S282" s="9" t="n"/>
    </row>
    <row r="283">
      <c r="A283" s="5" t="n">
        <v>430</v>
      </c>
      <c r="B283" s="6" t="inlineStr">
        <is>
          <t>-</t>
        </is>
      </c>
      <c r="C283" t="inlineStr">
        <is>
          <t>SPARE NUMBER</t>
        </is>
      </c>
      <c r="F283" s="7" t="n"/>
      <c r="G283" s="8" t="n"/>
      <c r="S283" s="9" t="n"/>
    </row>
    <row r="284">
      <c r="A284" s="5" t="n">
        <v>431</v>
      </c>
      <c r="B284" s="6" t="n">
        <v>1</v>
      </c>
      <c r="C284" t="inlineStr">
        <is>
          <t>SPEED RAIL</t>
        </is>
      </c>
      <c r="F284" s="7" t="n"/>
      <c r="G284" s="8" t="n"/>
      <c r="S284" s="9" t="n"/>
    </row>
    <row r="285">
      <c r="A285" s="5" t="n">
        <v>432</v>
      </c>
      <c r="B285" s="6" t="n">
        <v>1</v>
      </c>
      <c r="C285" t="inlineStr">
        <is>
          <t>BOTTLE STORAGE BIN</t>
        </is>
      </c>
      <c r="F285" s="7" t="n"/>
      <c r="G285" s="8" t="n"/>
      <c r="S285" s="9" t="n"/>
    </row>
    <row r="286">
      <c r="A286" s="5" t="n">
        <v>433</v>
      </c>
      <c r="B286" s="6" t="n">
        <v>1</v>
      </c>
      <c r="C286" t="inlineStr">
        <is>
          <t>BAR FILLER</t>
        </is>
      </c>
      <c r="F286" s="7" t="n"/>
      <c r="G286" s="8" t="n"/>
      <c r="S286" s="9" t="n"/>
    </row>
    <row r="287">
      <c r="A287" s="5" t="n">
        <v>434</v>
      </c>
      <c r="B287" s="6" t="n">
        <v>1</v>
      </c>
      <c r="C287" t="inlineStr">
        <is>
          <t>TRASH UNIT</t>
        </is>
      </c>
      <c r="F287" s="7" t="n"/>
      <c r="G287" s="8" t="n"/>
      <c r="S287" s="9" t="inlineStr">
        <is>
          <t>WITH SLIM JIM TRASH RECEPTACLE</t>
        </is>
      </c>
    </row>
    <row r="288">
      <c r="A288" s="5" t="n">
        <v>435</v>
      </c>
      <c r="B288" s="6" t="inlineStr">
        <is>
          <t>-</t>
        </is>
      </c>
      <c r="C288" t="inlineStr">
        <is>
          <t>SPARE NUMBER</t>
        </is>
      </c>
      <c r="F288" s="7" t="n"/>
      <c r="G288" s="8" t="n"/>
      <c r="S288" s="9" t="n"/>
    </row>
    <row r="289">
      <c r="A289" s="5" t="n">
        <v>436</v>
      </c>
      <c r="B289" s="6" t="n">
        <v>1</v>
      </c>
      <c r="C289" t="inlineStr">
        <is>
          <t>BAR FILLER</t>
        </is>
      </c>
      <c r="F289" s="7" t="n"/>
      <c r="G289" s="8" t="n"/>
      <c r="S289" s="9" t="n"/>
    </row>
    <row r="290">
      <c r="A290" s="5" t="n">
        <v>437</v>
      </c>
      <c r="B290" s="6" t="n">
        <v>1</v>
      </c>
      <c r="C290" t="inlineStr">
        <is>
          <t>POS CABINET</t>
        </is>
      </c>
      <c r="F290" s="7" t="n"/>
      <c r="G290" s="8" t="n"/>
      <c r="S290" s="9" t="n"/>
    </row>
    <row r="291">
      <c r="A291" s="5" t="n">
        <v>438</v>
      </c>
      <c r="B291" s="6" t="n">
        <v>1</v>
      </c>
      <c r="C291" t="inlineStr">
        <is>
          <t>POS PRINTER</t>
        </is>
      </c>
      <c r="D291" t="n">
        <v>120</v>
      </c>
      <c r="E291" t="n">
        <v>1</v>
      </c>
      <c r="F291" s="7" t="n">
        <v>5</v>
      </c>
      <c r="G291" s="8">
        <f>IF(E291&gt;1,(1.732*D291*F291)/1000,(D291*F291)/1000)</f>
        <v/>
      </c>
      <c r="S291" s="9" t="inlineStr">
        <is>
          <t>BY OS&amp;E</t>
        </is>
      </c>
    </row>
    <row r="292">
      <c r="A292" s="5" t="n">
        <v>439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  <c r="S292" s="9" t="n"/>
    </row>
    <row r="293">
      <c r="A293" s="5" t="n">
        <v>440</v>
      </c>
      <c r="B293" s="6" t="inlineStr">
        <is>
          <t>-</t>
        </is>
      </c>
      <c r="C293" t="inlineStr">
        <is>
          <t>SPARE NUMBER</t>
        </is>
      </c>
      <c r="F293" s="7" t="n"/>
      <c r="G293" s="8" t="n"/>
      <c r="S293" s="9" t="n"/>
    </row>
    <row r="294">
      <c r="A294" s="5" t="n">
        <v>441</v>
      </c>
      <c r="B294" s="6" t="n">
        <v>1</v>
      </c>
      <c r="C294" t="inlineStr">
        <is>
          <t>POS SYSTEM</t>
        </is>
      </c>
      <c r="D294" t="n">
        <v>120</v>
      </c>
      <c r="E294" t="n">
        <v>1</v>
      </c>
      <c r="F294" s="7" t="n">
        <v>10</v>
      </c>
      <c r="G294" s="8">
        <f>IF(E294&gt;1,(1.732*D294*F294)/1000,(D294*F294)/1000)</f>
        <v/>
      </c>
      <c r="S294" s="9" t="inlineStr">
        <is>
          <t>BY OS&amp;E</t>
        </is>
      </c>
    </row>
    <row r="295">
      <c r="A295" s="5" t="n">
        <v>442</v>
      </c>
      <c r="B295" s="6" t="n">
        <v>1</v>
      </c>
      <c r="C295" t="inlineStr">
        <is>
          <t>BAR FILLER</t>
        </is>
      </c>
      <c r="F295" s="7" t="n"/>
      <c r="G295" s="8" t="n"/>
      <c r="S295" s="9" t="n"/>
    </row>
    <row r="296">
      <c r="A296" s="5" t="n">
        <v>443</v>
      </c>
      <c r="B296" s="6" t="n">
        <v>1</v>
      </c>
      <c r="C296" t="inlineStr">
        <is>
          <t>TRASH UNIT</t>
        </is>
      </c>
      <c r="F296" s="7" t="n"/>
      <c r="G296" s="8" t="n"/>
      <c r="S296" s="9" t="inlineStr">
        <is>
          <t>WITH SLIM JIM TRASH RECEPTACLE</t>
        </is>
      </c>
    </row>
    <row r="297">
      <c r="A297" s="5" t="n">
        <v>444</v>
      </c>
      <c r="B297" s="6" t="n">
        <v>1</v>
      </c>
      <c r="C297" t="inlineStr">
        <is>
          <t>BAR FILLER</t>
        </is>
      </c>
      <c r="F297" s="7" t="n"/>
      <c r="G297" s="8" t="n"/>
      <c r="S297" s="9" t="n"/>
    </row>
    <row r="298">
      <c r="A298" s="5" t="n">
        <v>445</v>
      </c>
      <c r="B298" s="6" t="inlineStr">
        <is>
          <t>-</t>
        </is>
      </c>
      <c r="C298" t="inlineStr">
        <is>
          <t>SPARE NUMBER</t>
        </is>
      </c>
      <c r="F298" s="7" t="n"/>
      <c r="G298" s="8" t="n"/>
      <c r="S298" s="9" t="n"/>
    </row>
    <row r="299">
      <c r="A299" s="5" t="n">
        <v>446</v>
      </c>
      <c r="B299" s="6" t="n">
        <v>1</v>
      </c>
      <c r="C299" t="inlineStr">
        <is>
          <t>HAND SINK</t>
        </is>
      </c>
      <c r="F299" s="7" t="n"/>
      <c r="G299" s="8" t="n"/>
      <c r="H299" t="inlineStr">
        <is>
          <t>1/2"</t>
        </is>
      </c>
      <c r="I299" t="inlineStr">
        <is>
          <t>1/2"</t>
        </is>
      </c>
      <c r="J299" t="n">
        <v>5</v>
      </c>
      <c r="L299" t="inlineStr">
        <is>
          <t>1-1/2"</t>
        </is>
      </c>
      <c r="S299" s="9" t="n"/>
    </row>
    <row r="300">
      <c r="A300" s="5" t="n">
        <v>447</v>
      </c>
      <c r="B300" s="6" t="n">
        <v>1</v>
      </c>
      <c r="C300" t="inlineStr">
        <is>
          <t>BAR FILLER</t>
        </is>
      </c>
      <c r="F300" s="7" t="n"/>
      <c r="G300" s="8" t="n"/>
      <c r="S300" s="9" t="n"/>
    </row>
    <row r="301">
      <c r="A301" s="5" t="n">
        <v>448</v>
      </c>
      <c r="B301" s="6" t="n">
        <v>1</v>
      </c>
      <c r="C301" t="inlineStr">
        <is>
          <t>DRAINBOARD</t>
        </is>
      </c>
      <c r="F301" s="7" t="n"/>
      <c r="G301" s="8" t="n"/>
      <c r="K301" t="inlineStr">
        <is>
          <t>1-1/2"</t>
        </is>
      </c>
      <c r="S301" s="9" t="n"/>
    </row>
    <row r="302">
      <c r="A302" s="5" t="n">
        <v>449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  <c r="S302" s="9" t="n"/>
    </row>
    <row r="303">
      <c r="A303" s="5" t="n">
        <v>450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  <c r="S303" s="9" t="n"/>
    </row>
    <row r="304">
      <c r="A304" s="5" t="n">
        <v>451</v>
      </c>
      <c r="B304" s="6" t="n">
        <v>1</v>
      </c>
      <c r="C304" t="inlineStr">
        <is>
          <t>BAR FILLER</t>
        </is>
      </c>
      <c r="F304" s="7" t="n"/>
      <c r="G304" s="8" t="n"/>
      <c r="S304" s="9" t="n"/>
    </row>
    <row r="305">
      <c r="A305" s="5" t="n">
        <v>452</v>
      </c>
      <c r="B305" s="6" t="n">
        <v>1</v>
      </c>
      <c r="C305" t="inlineStr">
        <is>
          <t>GLASSWASHER</t>
        </is>
      </c>
      <c r="D305" t="n">
        <v>208</v>
      </c>
      <c r="E305" t="n">
        <v>1</v>
      </c>
      <c r="F305" s="7" t="n">
        <v>33</v>
      </c>
      <c r="G305" s="8">
        <f>IF(E305&gt;1,(1.732*D305*F305)/1000,(D305*F305)/1000)</f>
        <v/>
      </c>
      <c r="I305" t="inlineStr">
        <is>
          <t>1/2"</t>
        </is>
      </c>
      <c r="J305" t="n">
        <v>18</v>
      </c>
      <c r="K305" t="inlineStr">
        <is>
          <t>1"</t>
        </is>
      </c>
      <c r="S305" s="9" t="inlineStr">
        <is>
          <t>180° RINSE</t>
        </is>
      </c>
    </row>
    <row r="306">
      <c r="A306" s="5" t="n">
        <v>453</v>
      </c>
      <c r="B306" s="6" t="n">
        <v>1</v>
      </c>
      <c r="C306" t="inlineStr">
        <is>
          <t>BAR FILLER</t>
        </is>
      </c>
      <c r="F306" s="7" t="n"/>
      <c r="G306" s="8" t="n"/>
      <c r="S306" s="9" t="n"/>
    </row>
    <row r="307">
      <c r="A307" s="5" t="n">
        <v>454</v>
      </c>
      <c r="B307" s="6" t="n">
        <v>1</v>
      </c>
      <c r="C307" t="inlineStr">
        <is>
          <t>DRAINBOARD</t>
        </is>
      </c>
      <c r="F307" s="7" t="n"/>
      <c r="G307" s="8" t="n"/>
      <c r="K307" t="inlineStr">
        <is>
          <t>1-1/2"</t>
        </is>
      </c>
      <c r="S307" s="9" t="n"/>
    </row>
    <row r="308">
      <c r="A308" s="5" t="n">
        <v>455</v>
      </c>
      <c r="B308" s="6" t="inlineStr">
        <is>
          <t>-</t>
        </is>
      </c>
      <c r="C308" t="inlineStr">
        <is>
          <t>SPARE NUMBER</t>
        </is>
      </c>
      <c r="F308" s="7" t="n"/>
      <c r="G308" s="8" t="n"/>
      <c r="S308" s="9" t="n"/>
    </row>
    <row r="309">
      <c r="A309" s="5" t="n">
        <v>456</v>
      </c>
      <c r="B309" s="6" t="n">
        <v>1</v>
      </c>
      <c r="C309" t="inlineStr">
        <is>
          <t>BAR FILLER</t>
        </is>
      </c>
      <c r="F309" s="7" t="n"/>
      <c r="G309" s="8" t="n"/>
      <c r="S309" s="9" t="n"/>
    </row>
    <row r="310">
      <c r="A310" s="5" t="n">
        <v>457</v>
      </c>
      <c r="B310" s="6" t="n">
        <v>1</v>
      </c>
      <c r="C310" t="inlineStr">
        <is>
          <t>DUMP SINK</t>
        </is>
      </c>
      <c r="F310" s="7" t="n"/>
      <c r="G310" s="8" t="n"/>
      <c r="H310" t="inlineStr">
        <is>
          <t>1/2"</t>
        </is>
      </c>
      <c r="I310" t="inlineStr">
        <is>
          <t>1/2"</t>
        </is>
      </c>
      <c r="J310" t="n">
        <v>5</v>
      </c>
      <c r="K310" t="inlineStr">
        <is>
          <t>1-1/2"</t>
        </is>
      </c>
      <c r="S310" s="9" t="n"/>
    </row>
    <row r="311">
      <c r="A311" s="5" t="n">
        <v>458</v>
      </c>
      <c r="B311" s="6" t="n">
        <v>1</v>
      </c>
      <c r="C311" t="inlineStr">
        <is>
          <t>BAR FILLER</t>
        </is>
      </c>
      <c r="F311" s="7" t="n"/>
      <c r="G311" s="8" t="n"/>
      <c r="S311" s="9" t="n"/>
    </row>
    <row r="312">
      <c r="A312" s="5" t="n">
        <v>459</v>
      </c>
      <c r="B312" s="6" t="inlineStr">
        <is>
          <t>-</t>
        </is>
      </c>
      <c r="C312" t="inlineStr">
        <is>
          <t>SPARE NUMBER</t>
        </is>
      </c>
      <c r="F312" s="7" t="n"/>
      <c r="G312" s="8" t="n"/>
      <c r="S312" s="9" t="n"/>
    </row>
    <row r="313">
      <c r="A313" s="5" t="n">
        <v>460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  <c r="S313" s="9" t="n"/>
    </row>
    <row r="314">
      <c r="A314" s="5" t="n">
        <v>461</v>
      </c>
      <c r="B314" s="6" t="inlineStr">
        <is>
          <t>-</t>
        </is>
      </c>
      <c r="C314" t="inlineStr">
        <is>
          <t>SPARE NUMBER</t>
        </is>
      </c>
      <c r="F314" s="7" t="n"/>
      <c r="G314" s="8" t="n"/>
      <c r="S314" s="9" t="n"/>
    </row>
    <row r="315">
      <c r="A315" s="5" t="n">
        <v>462</v>
      </c>
      <c r="B315" s="6" t="inlineStr">
        <is>
          <t>-</t>
        </is>
      </c>
      <c r="C315" t="inlineStr">
        <is>
          <t>SPARE NUMBER</t>
        </is>
      </c>
      <c r="F315" s="7" t="n"/>
      <c r="G315" s="8" t="n"/>
      <c r="S315" s="9" t="n"/>
    </row>
    <row r="316">
      <c r="A316" s="5" t="n">
        <v>463</v>
      </c>
      <c r="B316" s="6" t="inlineStr">
        <is>
          <t>-</t>
        </is>
      </c>
      <c r="C316" t="inlineStr">
        <is>
          <t>SPARE NUMBER</t>
        </is>
      </c>
      <c r="F316" s="7" t="n"/>
      <c r="G316" s="8" t="n"/>
      <c r="S316" s="9" t="n"/>
    </row>
    <row r="317">
      <c r="A317" s="5" t="n">
        <v>464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  <c r="S317" s="9" t="n"/>
    </row>
    <row r="318">
      <c r="A318" s="5" t="n">
        <v>465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466</v>
      </c>
      <c r="B319" s="6" t="inlineStr">
        <is>
          <t>-</t>
        </is>
      </c>
      <c r="C319" t="inlineStr">
        <is>
          <t>SPARE NUMBER</t>
        </is>
      </c>
      <c r="F319" s="7" t="n"/>
      <c r="G319" s="8" t="n"/>
      <c r="S319" s="9" t="n"/>
    </row>
    <row r="320">
      <c r="A320" s="5" t="n">
        <v>467</v>
      </c>
      <c r="B320" s="6" t="inlineStr">
        <is>
          <t>-</t>
        </is>
      </c>
      <c r="C320" t="inlineStr">
        <is>
          <t>SPARE NUMBER</t>
        </is>
      </c>
      <c r="F320" s="7" t="n"/>
      <c r="G320" s="8" t="n"/>
      <c r="S320" s="9" t="n"/>
    </row>
    <row r="321">
      <c r="A321" s="5" t="n">
        <v>468</v>
      </c>
      <c r="B321" s="6" t="inlineStr">
        <is>
          <t>-</t>
        </is>
      </c>
      <c r="C321" t="inlineStr">
        <is>
          <t>SPARE NUMBER</t>
        </is>
      </c>
      <c r="F321" s="7" t="n"/>
      <c r="G321" s="8" t="n"/>
      <c r="S321" s="9" t="n"/>
    </row>
    <row r="322">
      <c r="A322" s="5" t="n">
        <v>469</v>
      </c>
      <c r="B322" s="6" t="inlineStr">
        <is>
          <t>-</t>
        </is>
      </c>
      <c r="C322" t="inlineStr">
        <is>
          <t>SPARE NUMBER</t>
        </is>
      </c>
      <c r="F322" s="7" t="n"/>
      <c r="G322" s="8" t="n"/>
      <c r="S322" s="9" t="n"/>
    </row>
    <row r="323">
      <c r="A323" s="5" t="n">
        <v>470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5" t="n">
        <v>471</v>
      </c>
      <c r="B324" s="6" t="n">
        <v>1</v>
      </c>
      <c r="C324" t="inlineStr">
        <is>
          <t>BACK BAR COUNTER</t>
        </is>
      </c>
      <c r="F324" s="7" t="n"/>
      <c r="G324" s="8" t="n"/>
      <c r="S324" s="9" t="inlineStr">
        <is>
          <t>BY INTERIOR DESIGNER GRANITE TOP</t>
        </is>
      </c>
    </row>
    <row r="325">
      <c r="A325" s="5" t="n">
        <v>472</v>
      </c>
      <c r="B325" s="6" t="n">
        <v>1</v>
      </c>
      <c r="C325" t="inlineStr">
        <is>
          <t>UNDERCOUNTER REFRIGERATOR</t>
        </is>
      </c>
      <c r="D325" t="n">
        <v>120</v>
      </c>
      <c r="E325" t="n">
        <v>1</v>
      </c>
      <c r="F325" s="7" t="n">
        <v>8</v>
      </c>
      <c r="G325" s="8">
        <f>IF(E325&gt;1,(1.732*D325*F325)/1000,(D325*F325)/1000)</f>
        <v/>
      </c>
      <c r="K325" t="inlineStr">
        <is>
          <t>1"</t>
        </is>
      </c>
      <c r="S325" s="9" t="inlineStr">
        <is>
          <t>CUSTOM FABRICATION WITH DOORS</t>
        </is>
      </c>
    </row>
    <row r="326">
      <c r="A326" s="5" t="n">
        <v>473</v>
      </c>
      <c r="B326" s="6" t="inlineStr">
        <is>
          <t>-</t>
        </is>
      </c>
      <c r="C326" t="inlineStr">
        <is>
          <t>SPARE NUMBER</t>
        </is>
      </c>
      <c r="F326" s="7" t="n"/>
      <c r="G326" s="8" t="n"/>
      <c r="S326" s="9" t="n"/>
    </row>
    <row r="327">
      <c r="A327" s="5" t="n">
        <v>474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5" t="n">
        <v>475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  <c r="S328" s="9" t="n"/>
    </row>
    <row r="329">
      <c r="A329" s="5" t="n">
        <v>476</v>
      </c>
      <c r="B329" s="6" t="inlineStr">
        <is>
          <t>-</t>
        </is>
      </c>
      <c r="C329" t="inlineStr">
        <is>
          <t>SPARE NUMBER</t>
        </is>
      </c>
      <c r="F329" s="7" t="n"/>
      <c r="G329" s="8" t="n"/>
      <c r="S329" s="9" t="n"/>
    </row>
    <row r="330">
      <c r="A330" s="5" t="n">
        <v>477</v>
      </c>
      <c r="B330" s="6" t="inlineStr">
        <is>
          <t>-</t>
        </is>
      </c>
      <c r="C330" t="inlineStr">
        <is>
          <t>SPARE NUMBER</t>
        </is>
      </c>
      <c r="F330" s="7" t="n"/>
      <c r="G330" s="8" t="n"/>
      <c r="S330" s="9" t="n"/>
    </row>
    <row r="331">
      <c r="A331" s="5" t="n">
        <v>478</v>
      </c>
      <c r="B331" s="6" t="inlineStr">
        <is>
          <t>-</t>
        </is>
      </c>
      <c r="C331" t="inlineStr">
        <is>
          <t>SPARE NUMBER</t>
        </is>
      </c>
      <c r="F331" s="7" t="n"/>
      <c r="G331" s="8" t="n"/>
      <c r="S331" s="9" t="n"/>
    </row>
    <row r="332">
      <c r="A332" s="5" t="n">
        <v>479</v>
      </c>
      <c r="B332" s="6" t="inlineStr">
        <is>
          <t>-</t>
        </is>
      </c>
      <c r="C332" t="inlineStr">
        <is>
          <t>SPARE NUMBER</t>
        </is>
      </c>
      <c r="F332" s="7" t="n"/>
      <c r="G332" s="8" t="n"/>
      <c r="S332" s="9" t="n"/>
    </row>
    <row r="333">
      <c r="A333" s="5" t="inlineStr">
        <is>
          <t>480-500</t>
        </is>
      </c>
      <c r="B333" s="6" t="inlineStr">
        <is>
          <t>-</t>
        </is>
      </c>
      <c r="C333" t="inlineStr">
        <is>
          <t>SPARE NUMBER</t>
        </is>
      </c>
      <c r="F333" s="7" t="n"/>
      <c r="G333" s="8" t="n"/>
      <c r="S333" s="9" t="n"/>
    </row>
    <row r="334">
      <c r="A334" s="3" t="inlineStr">
        <is>
          <t>SUSHI BAR AREA</t>
        </is>
      </c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</row>
    <row r="335">
      <c r="A335" s="5" t="n">
        <v>501</v>
      </c>
      <c r="B335" s="6" t="n">
        <v>1</v>
      </c>
      <c r="C335" t="inlineStr">
        <is>
          <t>SUSHI BAR TOP AND DIE</t>
        </is>
      </c>
      <c r="D335" t="n">
        <v>120</v>
      </c>
      <c r="E335" t="n">
        <v>1</v>
      </c>
      <c r="F335" s="7" t="n">
        <v>140</v>
      </c>
      <c r="G335" s="8">
        <f>IF(E335&gt;1,(1.732*D335*F335)/1000,(D335*F335)/1000)</f>
        <v/>
      </c>
      <c r="S335" s="9" t="inlineStr">
        <is>
          <t>MILLWORK / BY GENERAL CONTRACTOR</t>
        </is>
      </c>
    </row>
    <row r="336">
      <c r="A336" s="5" t="n">
        <v>502</v>
      </c>
      <c r="B336" s="6" t="n">
        <v>1</v>
      </c>
      <c r="C336" t="inlineStr">
        <is>
          <t>SUSHI COUNTER</t>
        </is>
      </c>
      <c r="F336" s="7" t="n"/>
      <c r="G336" s="8" t="n"/>
      <c r="S336" s="9" t="inlineStr">
        <is>
          <t>CUSTOM FABRICATION</t>
        </is>
      </c>
    </row>
    <row r="337">
      <c r="A337" s="5" t="n">
        <v>503</v>
      </c>
      <c r="B337" s="6" t="n">
        <v>1</v>
      </c>
      <c r="C337" t="inlineStr">
        <is>
          <t>RICE WARMER STAND</t>
        </is>
      </c>
      <c r="F337" s="7" t="n"/>
      <c r="G337" s="8" t="n"/>
      <c r="S337" s="9" t="inlineStr">
        <is>
          <t>CUSTOM FABRICATION MOBILE</t>
        </is>
      </c>
    </row>
    <row r="338">
      <c r="A338" s="5" t="n">
        <v>504</v>
      </c>
      <c r="B338" s="6" t="n">
        <v>1</v>
      </c>
      <c r="C338" t="inlineStr">
        <is>
          <t>RICE WARMER</t>
        </is>
      </c>
      <c r="D338" t="n">
        <v>120</v>
      </c>
      <c r="E338" t="n">
        <v>1</v>
      </c>
      <c r="F338" s="7" t="n">
        <v>18</v>
      </c>
      <c r="G338" s="8">
        <f>IF(E338&gt;1,(1.732*D338*F338)/1000,(D338*F338)/1000)</f>
        <v/>
      </c>
      <c r="S338" s="9" t="n"/>
    </row>
    <row r="339">
      <c r="A339" s="5" t="n">
        <v>505</v>
      </c>
      <c r="B339" s="6" t="inlineStr">
        <is>
          <t>-</t>
        </is>
      </c>
      <c r="C339" t="inlineStr">
        <is>
          <t>SPARE NUMBER</t>
        </is>
      </c>
      <c r="F339" s="7" t="n"/>
      <c r="G339" s="8" t="n"/>
      <c r="S339" s="9" t="n"/>
    </row>
    <row r="340">
      <c r="A340" s="5" t="n">
        <v>506</v>
      </c>
      <c r="B340" s="6" t="n">
        <v>8</v>
      </c>
      <c r="C340" t="inlineStr">
        <is>
          <t>SUSHI CASE</t>
        </is>
      </c>
      <c r="D340" t="n">
        <v>120</v>
      </c>
      <c r="E340" t="n">
        <v>1</v>
      </c>
      <c r="F340" s="7" t="n">
        <v>64</v>
      </c>
      <c r="G340" s="8">
        <f>IF(E340&gt;1,(1.732*D340*F340)/1000,(D340*F340)/1000)</f>
        <v/>
      </c>
      <c r="S340" s="9" t="inlineStr">
        <is>
          <t>CUSTOM FABRICATION PART OF ITEM #502</t>
        </is>
      </c>
    </row>
    <row r="341">
      <c r="A341" s="5" t="n">
        <v>507</v>
      </c>
      <c r="B341" s="6" t="n">
        <v>1</v>
      </c>
      <c r="C341" t="inlineStr">
        <is>
          <t>PREPARATION SINK</t>
        </is>
      </c>
      <c r="F341" s="7" t="n"/>
      <c r="G341" s="8" t="n"/>
      <c r="H341" t="inlineStr">
        <is>
          <t>1/2"</t>
        </is>
      </c>
      <c r="I341" t="inlineStr">
        <is>
          <t>1/2"</t>
        </is>
      </c>
      <c r="J341" t="n">
        <v>15</v>
      </c>
      <c r="K341" t="inlineStr">
        <is>
          <t>1-1/2"</t>
        </is>
      </c>
      <c r="S341" s="9" t="inlineStr">
        <is>
          <t>CUSTOM FABRICATION PART OF ITEM #502</t>
        </is>
      </c>
    </row>
    <row r="342">
      <c r="A342" s="5" t="n">
        <v>508</v>
      </c>
      <c r="B342" s="6" t="n">
        <v>1</v>
      </c>
      <c r="C342" t="inlineStr">
        <is>
          <t>TRASH CHUTE</t>
        </is>
      </c>
      <c r="F342" s="7" t="n"/>
      <c r="G342" s="8" t="n"/>
      <c r="S342" s="9" t="inlineStr">
        <is>
          <t>CUSTOM FABRICATION PART OF ITEM #502</t>
        </is>
      </c>
    </row>
    <row r="343">
      <c r="A343" s="5" t="n">
        <v>509</v>
      </c>
      <c r="B343" s="6" t="inlineStr">
        <is>
          <t>-</t>
        </is>
      </c>
      <c r="C343" t="inlineStr">
        <is>
          <t>SPARE NUMBER</t>
        </is>
      </c>
      <c r="F343" s="7" t="n"/>
      <c r="G343" s="8" t="n"/>
      <c r="S343" s="9" t="n"/>
    </row>
    <row r="344">
      <c r="A344" s="5" t="n">
        <v>510</v>
      </c>
      <c r="B344" s="6" t="inlineStr">
        <is>
          <t>-</t>
        </is>
      </c>
      <c r="C344" t="inlineStr">
        <is>
          <t>SPARE NUMBER</t>
        </is>
      </c>
      <c r="F344" s="7" t="n"/>
      <c r="G344" s="8" t="n"/>
      <c r="S344" s="9" t="n"/>
    </row>
    <row r="345">
      <c r="A345" s="5" t="n">
        <v>511</v>
      </c>
      <c r="B345" s="6" t="n">
        <v>1</v>
      </c>
      <c r="C345" t="inlineStr">
        <is>
          <t>STAINLESS STEEL TRASH RECEPTACLE</t>
        </is>
      </c>
      <c r="F345" s="7" t="n"/>
      <c r="G345" s="8" t="n"/>
      <c r="S345" s="9" t="inlineStr">
        <is>
          <t>CUSTOM FABRICATION</t>
        </is>
      </c>
    </row>
    <row r="346">
      <c r="A346" s="5" t="n">
        <v>512</v>
      </c>
      <c r="B346" s="6" t="n">
        <v>1</v>
      </c>
      <c r="C346" t="inlineStr">
        <is>
          <t>NORI WARMER</t>
        </is>
      </c>
      <c r="D346" t="n">
        <v>120</v>
      </c>
      <c r="E346" t="n">
        <v>1</v>
      </c>
      <c r="F346" s="7" t="n">
        <v>0.14</v>
      </c>
      <c r="G346" s="8">
        <f>IF(E346&gt;1,(1.732*D346*F346)/1000,(D346*F346)/1000)</f>
        <v/>
      </c>
      <c r="S346" s="9" t="n"/>
    </row>
    <row r="347">
      <c r="A347" s="5" t="n">
        <v>513</v>
      </c>
      <c r="B347" s="6" t="n">
        <v>1</v>
      </c>
      <c r="C347" t="inlineStr">
        <is>
          <t>UNDERCOUNTER REFRIGERATOR WITH SLIDING GLASS DOORS AND PAN SLIDES</t>
        </is>
      </c>
      <c r="D347" t="n">
        <v>120</v>
      </c>
      <c r="E347" t="n">
        <v>1</v>
      </c>
      <c r="F347" s="7" t="n">
        <v>8</v>
      </c>
      <c r="G347" s="8">
        <f>IF(E347&gt;1,(1.732*D347*F347)/1000,(D347*F347)/1000)</f>
        <v/>
      </c>
      <c r="K347" t="inlineStr">
        <is>
          <t>1"</t>
        </is>
      </c>
      <c r="S347" s="9" t="inlineStr">
        <is>
          <t>CUSTOM FABRICATION WITH PAN SLIDES PART OF ITEM #502</t>
        </is>
      </c>
    </row>
    <row r="348">
      <c r="A348" s="5" t="n">
        <v>514</v>
      </c>
      <c r="B348" s="6" t="n">
        <v>1</v>
      </c>
      <c r="C348" t="inlineStr">
        <is>
          <t>CUTTING BOARD</t>
        </is>
      </c>
      <c r="F348" s="7" t="n"/>
      <c r="G348" s="8" t="n"/>
      <c r="S348" s="9" t="inlineStr">
        <is>
          <t>CUSTOM FABRICATION RECESSED PART OF ITEM #502</t>
        </is>
      </c>
    </row>
    <row r="349">
      <c r="A349" s="5" t="n">
        <v>515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  <c r="S349" s="9" t="n"/>
    </row>
    <row r="350">
      <c r="A350" s="5" t="n">
        <v>516</v>
      </c>
      <c r="B350" s="6" t="n">
        <v>1</v>
      </c>
      <c r="C350" t="inlineStr">
        <is>
          <t>PREPARATION SINK</t>
        </is>
      </c>
      <c r="F350" s="7" t="n"/>
      <c r="G350" s="8" t="n"/>
      <c r="H350" t="inlineStr">
        <is>
          <t>1/2"</t>
        </is>
      </c>
      <c r="I350" t="inlineStr">
        <is>
          <t>1/2"</t>
        </is>
      </c>
      <c r="J350" t="n">
        <v>15</v>
      </c>
      <c r="K350" t="inlineStr">
        <is>
          <t>1-1/2"</t>
        </is>
      </c>
      <c r="S350" s="9" t="inlineStr">
        <is>
          <t>CUSTOM FABRICATION PART OF ITEM #502</t>
        </is>
      </c>
    </row>
    <row r="351">
      <c r="A351" s="5" t="n">
        <v>517</v>
      </c>
      <c r="B351" s="6" t="n">
        <v>1</v>
      </c>
      <c r="C351" t="inlineStr">
        <is>
          <t>RICE WARMER STAND</t>
        </is>
      </c>
      <c r="F351" s="7" t="n"/>
      <c r="G351" s="8" t="n"/>
      <c r="S351" s="9" t="inlineStr">
        <is>
          <t>CUSTOM FABRICATION MOBILE</t>
        </is>
      </c>
    </row>
    <row r="352">
      <c r="A352" s="5" t="n">
        <v>518</v>
      </c>
      <c r="B352" s="6" t="n">
        <v>1</v>
      </c>
      <c r="C352" t="inlineStr">
        <is>
          <t>RICE WARMER</t>
        </is>
      </c>
      <c r="D352" t="n">
        <v>120</v>
      </c>
      <c r="E352" t="n">
        <v>1</v>
      </c>
      <c r="F352" s="7" t="n">
        <v>18</v>
      </c>
      <c r="G352" s="8">
        <f>IF(E352&gt;1,(1.732*D352*F352)/1000,(D352*F352)/1000)</f>
        <v/>
      </c>
      <c r="S352" s="9" t="n"/>
    </row>
    <row r="353">
      <c r="A353" s="5" t="n">
        <v>519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  <c r="S353" s="9" t="n"/>
    </row>
    <row r="354">
      <c r="A354" s="5" t="n">
        <v>520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  <c r="S354" s="9" t="n"/>
    </row>
    <row r="355">
      <c r="A355" s="5" t="n">
        <v>521</v>
      </c>
      <c r="B355" s="6" t="n">
        <v>1</v>
      </c>
      <c r="C355" t="inlineStr">
        <is>
          <t>TRASH CHUTE</t>
        </is>
      </c>
      <c r="F355" s="7" t="n"/>
      <c r="G355" s="8" t="n"/>
      <c r="S355" s="9" t="inlineStr">
        <is>
          <t>CUSTOM FABRICATION PART OF ITEM #502</t>
        </is>
      </c>
    </row>
    <row r="356">
      <c r="A356" s="5" t="n">
        <v>522</v>
      </c>
      <c r="B356" s="6" t="n">
        <v>1</v>
      </c>
      <c r="C356" t="inlineStr">
        <is>
          <t>STAINLESS STEEL TRASH RECEPTACLE</t>
        </is>
      </c>
      <c r="F356" s="7" t="n"/>
      <c r="G356" s="8" t="n"/>
      <c r="S356" s="9" t="inlineStr">
        <is>
          <t>CUSTOM FABRICATION</t>
        </is>
      </c>
    </row>
    <row r="357">
      <c r="A357" s="5" t="n">
        <v>523</v>
      </c>
      <c r="B357" s="6" t="n">
        <v>1</v>
      </c>
      <c r="C357" t="inlineStr">
        <is>
          <t>NORI WARMER</t>
        </is>
      </c>
      <c r="D357" t="n">
        <v>120</v>
      </c>
      <c r="E357" t="n">
        <v>1</v>
      </c>
      <c r="F357" s="7" t="n">
        <v>0.14</v>
      </c>
      <c r="G357" s="8">
        <f>IF(E357&gt;1,(1.732*D357*F357)/1000,(D357*F357)/1000)</f>
        <v/>
      </c>
      <c r="S357" s="9" t="n"/>
    </row>
    <row r="358">
      <c r="A358" s="5" t="n">
        <v>524</v>
      </c>
      <c r="B358" s="6" t="n">
        <v>1</v>
      </c>
      <c r="C358" t="inlineStr">
        <is>
          <t>UNDERCOUNTER REFRIGERATOR WITH SLIDING GLASS DOORS AND PAN SLIDES</t>
        </is>
      </c>
      <c r="D358" t="n">
        <v>120</v>
      </c>
      <c r="E358" t="n">
        <v>1</v>
      </c>
      <c r="F358" s="7" t="n">
        <v>8</v>
      </c>
      <c r="G358" s="8">
        <f>IF(E358&gt;1,(1.732*D358*F358)/1000,(D358*F358)/1000)</f>
        <v/>
      </c>
      <c r="K358" t="inlineStr">
        <is>
          <t>1"</t>
        </is>
      </c>
      <c r="S358" s="9" t="inlineStr">
        <is>
          <t>CUSTOM FABRICATION WITH PAN SLIDES PART OF ITEM #502</t>
        </is>
      </c>
    </row>
    <row r="359">
      <c r="A359" s="5" t="n">
        <v>525</v>
      </c>
      <c r="B359" s="6" t="inlineStr">
        <is>
          <t>-</t>
        </is>
      </c>
      <c r="C359" t="inlineStr">
        <is>
          <t>SPARE NUMBER</t>
        </is>
      </c>
      <c r="F359" s="7" t="n"/>
      <c r="G359" s="8" t="n"/>
      <c r="S359" s="9" t="n"/>
    </row>
    <row r="360">
      <c r="A360" s="5" t="n">
        <v>526</v>
      </c>
      <c r="B360" s="6" t="n">
        <v>1</v>
      </c>
      <c r="C360" t="inlineStr">
        <is>
          <t>CUTTING BOARD</t>
        </is>
      </c>
      <c r="F360" s="7" t="n"/>
      <c r="G360" s="8" t="n"/>
      <c r="S360" s="9" t="inlineStr">
        <is>
          <t>CUSTOM FABRICATION RECESSED PART OF ITEM #502</t>
        </is>
      </c>
    </row>
    <row r="361">
      <c r="A361" s="5" t="n">
        <v>527</v>
      </c>
      <c r="B361" s="6" t="n">
        <v>1</v>
      </c>
      <c r="C361" t="inlineStr">
        <is>
          <t>RICE WARMER STAND</t>
        </is>
      </c>
      <c r="F361" s="7" t="n"/>
      <c r="G361" s="8" t="n"/>
      <c r="S361" s="9" t="inlineStr">
        <is>
          <t>CUSTOM FABRICATION MOBILE</t>
        </is>
      </c>
    </row>
    <row r="362">
      <c r="A362" s="5" t="n">
        <v>528</v>
      </c>
      <c r="B362" s="6" t="n">
        <v>1</v>
      </c>
      <c r="C362" t="inlineStr">
        <is>
          <t>RICE WARMER</t>
        </is>
      </c>
      <c r="D362" t="n">
        <v>120</v>
      </c>
      <c r="E362" t="n">
        <v>1</v>
      </c>
      <c r="F362" s="7" t="n">
        <v>18</v>
      </c>
      <c r="G362" s="8">
        <f>IF(E362&gt;1,(1.732*D362*F362)/1000,(D362*F362)/1000)</f>
        <v/>
      </c>
      <c r="S362" s="9" t="n"/>
    </row>
    <row r="363">
      <c r="A363" s="5" t="n">
        <v>529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  <c r="S363" s="9" t="n"/>
    </row>
    <row r="364">
      <c r="A364" s="5" t="n">
        <v>530</v>
      </c>
      <c r="B364" s="6" t="inlineStr">
        <is>
          <t>-</t>
        </is>
      </c>
      <c r="C364" t="inlineStr">
        <is>
          <t>SPARE NUMBER</t>
        </is>
      </c>
      <c r="F364" s="7" t="n"/>
      <c r="G364" s="8" t="n"/>
      <c r="S364" s="9" t="n"/>
    </row>
    <row r="365">
      <c r="A365" s="5" t="n">
        <v>531</v>
      </c>
      <c r="B365" s="6" t="n">
        <v>1</v>
      </c>
      <c r="C365" t="inlineStr">
        <is>
          <t>PREPARATION SINK</t>
        </is>
      </c>
      <c r="F365" s="7" t="n"/>
      <c r="G365" s="8" t="n"/>
      <c r="H365" t="inlineStr">
        <is>
          <t>1/2"</t>
        </is>
      </c>
      <c r="I365" t="inlineStr">
        <is>
          <t>1/2"</t>
        </is>
      </c>
      <c r="J365" t="n">
        <v>15</v>
      </c>
      <c r="K365" t="inlineStr">
        <is>
          <t>1-1/2"</t>
        </is>
      </c>
      <c r="S365" s="9" t="inlineStr">
        <is>
          <t>CUSTOM FABRICATION PART OF ITEM #502</t>
        </is>
      </c>
    </row>
    <row r="366">
      <c r="A366" s="5" t="n">
        <v>532</v>
      </c>
      <c r="B366" s="6" t="n">
        <v>1</v>
      </c>
      <c r="C366" t="inlineStr">
        <is>
          <t>TRASH CHUTE</t>
        </is>
      </c>
      <c r="F366" s="7" t="n"/>
      <c r="G366" s="8" t="n"/>
      <c r="S366" s="9" t="inlineStr">
        <is>
          <t>CUSTOM FABRICATION PART OF ITEM #502</t>
        </is>
      </c>
    </row>
    <row r="367">
      <c r="A367" s="5" t="n">
        <v>533</v>
      </c>
      <c r="B367" s="6" t="n">
        <v>1</v>
      </c>
      <c r="C367" t="inlineStr">
        <is>
          <t>STAINLESS STEEL TRASH RECEPTACLE</t>
        </is>
      </c>
      <c r="F367" s="7" t="n"/>
      <c r="G367" s="8" t="n"/>
      <c r="S367" s="9" t="inlineStr">
        <is>
          <t>CUSTOM FABRICATION</t>
        </is>
      </c>
    </row>
    <row r="368">
      <c r="A368" s="5" t="n">
        <v>534</v>
      </c>
      <c r="B368" s="6" t="n">
        <v>1</v>
      </c>
      <c r="C368" t="inlineStr">
        <is>
          <t>NORI WARMER</t>
        </is>
      </c>
      <c r="D368" t="n">
        <v>120</v>
      </c>
      <c r="E368" t="n">
        <v>1</v>
      </c>
      <c r="F368" s="7" t="n">
        <v>0.14</v>
      </c>
      <c r="G368" s="8">
        <f>IF(E368&gt;1,(1.732*D368*F368)/1000,(D368*F368)/1000)</f>
        <v/>
      </c>
      <c r="S368" s="9" t="n"/>
    </row>
    <row r="369">
      <c r="A369" s="5" t="n">
        <v>535</v>
      </c>
      <c r="B369" s="6" t="inlineStr">
        <is>
          <t>-</t>
        </is>
      </c>
      <c r="C369" t="inlineStr">
        <is>
          <t>SPARE NUMBER</t>
        </is>
      </c>
      <c r="F369" s="7" t="n"/>
      <c r="G369" s="8" t="n"/>
      <c r="S369" s="9" t="n"/>
    </row>
    <row r="370">
      <c r="A370" s="5" t="n">
        <v>536</v>
      </c>
      <c r="B370" s="6" t="n">
        <v>1</v>
      </c>
      <c r="C370" t="inlineStr">
        <is>
          <t>UNDERCOUNTER REFRIGERATOR WITH SLIDING GLASS DOORS AND PAN SLIDES</t>
        </is>
      </c>
      <c r="D370" t="n">
        <v>120</v>
      </c>
      <c r="E370" t="n">
        <v>1</v>
      </c>
      <c r="F370" s="7" t="n">
        <v>8</v>
      </c>
      <c r="G370" s="8">
        <f>IF(E370&gt;1,(1.732*D370*F370)/1000,(D370*F370)/1000)</f>
        <v/>
      </c>
      <c r="K370" t="inlineStr">
        <is>
          <t>1"</t>
        </is>
      </c>
      <c r="S370" s="9" t="inlineStr">
        <is>
          <t>CUSTOM FABRICATION WITH PAN SLIDES PART OF ITEM #502</t>
        </is>
      </c>
    </row>
    <row r="371">
      <c r="A371" s="5" t="n">
        <v>537</v>
      </c>
      <c r="B371" s="6" t="n">
        <v>1</v>
      </c>
      <c r="C371" t="inlineStr">
        <is>
          <t>CUTTING BOARD</t>
        </is>
      </c>
      <c r="F371" s="7" t="n"/>
      <c r="G371" s="8" t="n"/>
      <c r="S371" s="9" t="inlineStr">
        <is>
          <t>CUSTOM FABRICATION RECESSED PART OF ITEM #502</t>
        </is>
      </c>
    </row>
    <row r="372">
      <c r="A372" s="5" t="n">
        <v>538</v>
      </c>
      <c r="B372" s="6" t="n">
        <v>1</v>
      </c>
      <c r="C372" t="inlineStr">
        <is>
          <t>PREPARATION SINK</t>
        </is>
      </c>
      <c r="F372" s="7" t="n"/>
      <c r="G372" s="8" t="n"/>
      <c r="H372" t="inlineStr">
        <is>
          <t>1/2"</t>
        </is>
      </c>
      <c r="I372" t="inlineStr">
        <is>
          <t>1/2"</t>
        </is>
      </c>
      <c r="J372" t="n">
        <v>15</v>
      </c>
      <c r="K372" t="inlineStr">
        <is>
          <t>1-1/2"</t>
        </is>
      </c>
      <c r="S372" s="9" t="inlineStr">
        <is>
          <t>CUSTOM FABRICATION PART OF ITEM #502</t>
        </is>
      </c>
    </row>
    <row r="373">
      <c r="A373" s="5" t="n">
        <v>539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  <c r="S373" s="9" t="n"/>
    </row>
    <row r="374">
      <c r="A374" s="5" t="n">
        <v>540</v>
      </c>
      <c r="B374" s="6" t="inlineStr">
        <is>
          <t>-</t>
        </is>
      </c>
      <c r="C374" t="inlineStr">
        <is>
          <t>SPARE NUMBER</t>
        </is>
      </c>
      <c r="F374" s="7" t="n"/>
      <c r="G374" s="8" t="n"/>
      <c r="S374" s="9" t="n"/>
    </row>
    <row r="375">
      <c r="A375" s="5" t="n">
        <v>541</v>
      </c>
      <c r="B375" s="6" t="n">
        <v>1</v>
      </c>
      <c r="C375" t="inlineStr">
        <is>
          <t>RICE WARMER STAND</t>
        </is>
      </c>
      <c r="F375" s="7" t="n"/>
      <c r="G375" s="8" t="n"/>
      <c r="S375" s="9" t="inlineStr">
        <is>
          <t>CUSTOM FABRICATION MOBILE</t>
        </is>
      </c>
    </row>
    <row r="376">
      <c r="A376" s="5" t="n">
        <v>542</v>
      </c>
      <c r="B376" s="6" t="n">
        <v>1</v>
      </c>
      <c r="C376" t="inlineStr">
        <is>
          <t>RICE WARMER</t>
        </is>
      </c>
      <c r="D376" t="n">
        <v>120</v>
      </c>
      <c r="E376" t="n">
        <v>1</v>
      </c>
      <c r="F376" s="7" t="n">
        <v>18</v>
      </c>
      <c r="G376" s="8">
        <f>IF(E376&gt;1,(1.732*D376*F376)/1000,(D376*F376)/1000)</f>
        <v/>
      </c>
      <c r="S376" s="9" t="n"/>
    </row>
    <row r="377">
      <c r="A377" s="5" t="n">
        <v>543</v>
      </c>
      <c r="B377" s="6" t="n">
        <v>1</v>
      </c>
      <c r="C377" t="inlineStr">
        <is>
          <t>TRASH CHUTE</t>
        </is>
      </c>
      <c r="F377" s="7" t="n"/>
      <c r="G377" s="8" t="n"/>
      <c r="S377" s="9" t="inlineStr">
        <is>
          <t>CUSTOM FABRICATION PART OF ITEM #502</t>
        </is>
      </c>
    </row>
    <row r="378">
      <c r="A378" s="5" t="n">
        <v>544</v>
      </c>
      <c r="B378" s="6" t="n">
        <v>1</v>
      </c>
      <c r="C378" t="inlineStr">
        <is>
          <t>STAINLESS STEEL TRASH RECEPTACLE</t>
        </is>
      </c>
      <c r="F378" s="7" t="n"/>
      <c r="G378" s="8" t="n"/>
      <c r="S378" s="9" t="inlineStr">
        <is>
          <t>CUSTOM FABRICATION</t>
        </is>
      </c>
    </row>
    <row r="379">
      <c r="A379" s="5" t="n">
        <v>545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  <c r="S379" s="9" t="n"/>
    </row>
    <row r="380">
      <c r="A380" s="5" t="n">
        <v>546</v>
      </c>
      <c r="B380" s="6" t="n">
        <v>1</v>
      </c>
      <c r="C380" t="inlineStr">
        <is>
          <t>NORI WARMER</t>
        </is>
      </c>
      <c r="D380" t="n">
        <v>120</v>
      </c>
      <c r="E380" t="n">
        <v>1</v>
      </c>
      <c r="F380" s="7" t="n">
        <v>0.14</v>
      </c>
      <c r="G380" s="8">
        <f>IF(E380&gt;1,(1.732*D380*F380)/1000,(D380*F380)/1000)</f>
        <v/>
      </c>
      <c r="S380" s="9" t="n"/>
    </row>
    <row r="381">
      <c r="A381" s="5" t="n">
        <v>547</v>
      </c>
      <c r="B381" s="6" t="n">
        <v>1</v>
      </c>
      <c r="C381" t="inlineStr">
        <is>
          <t>UNDERCOUNTER REFRIGERATOR WITH SLIDING GLASS DOORS AND PAN SLIDES</t>
        </is>
      </c>
      <c r="D381" t="n">
        <v>120</v>
      </c>
      <c r="E381" t="n">
        <v>1</v>
      </c>
      <c r="F381" s="7" t="n">
        <v>8</v>
      </c>
      <c r="G381" s="8">
        <f>IF(E381&gt;1,(1.732*D381*F381)/1000,(D381*F381)/1000)</f>
        <v/>
      </c>
      <c r="K381" t="inlineStr">
        <is>
          <t>1"</t>
        </is>
      </c>
      <c r="S381" s="9" t="inlineStr">
        <is>
          <t>CUSTOM FABRICATION WITH PAN SLIDES PART OF ITEM #502</t>
        </is>
      </c>
    </row>
    <row r="382">
      <c r="A382" s="5" t="n">
        <v>548</v>
      </c>
      <c r="B382" s="6" t="n">
        <v>1</v>
      </c>
      <c r="C382" t="inlineStr">
        <is>
          <t>CUTTING BOARD</t>
        </is>
      </c>
      <c r="F382" s="7" t="n"/>
      <c r="G382" s="8" t="n"/>
      <c r="S382" s="9" t="inlineStr">
        <is>
          <t>CUSTOM FABRICATION RECESSED PART OF ITEM #502</t>
        </is>
      </c>
    </row>
    <row r="383">
      <c r="A383" s="5" t="n">
        <v>549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  <c r="S383" s="9" t="n"/>
    </row>
    <row r="384">
      <c r="A384" s="5" t="n">
        <v>550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  <c r="S384" s="9" t="n"/>
    </row>
    <row r="385">
      <c r="A385" s="5" t="n">
        <v>551</v>
      </c>
      <c r="B385" s="6" t="n">
        <v>1</v>
      </c>
      <c r="C385" t="inlineStr">
        <is>
          <t>TRASH CHUTE</t>
        </is>
      </c>
      <c r="F385" s="7" t="n"/>
      <c r="G385" s="8" t="n"/>
      <c r="S385" s="9" t="inlineStr">
        <is>
          <t>CUSTOM FABRICATION PART OF ITEM #502</t>
        </is>
      </c>
    </row>
    <row r="386">
      <c r="A386" s="5" t="n">
        <v>552</v>
      </c>
      <c r="B386" s="6" t="n">
        <v>1</v>
      </c>
      <c r="C386" t="inlineStr">
        <is>
          <t>STAINLESS STEEL TRASH RECEPTACLE</t>
        </is>
      </c>
      <c r="F386" s="7" t="n"/>
      <c r="G386" s="8" t="n"/>
      <c r="S386" s="9" t="inlineStr">
        <is>
          <t>CUSTOM FABRICATION</t>
        </is>
      </c>
    </row>
    <row r="387">
      <c r="A387" s="5" t="n">
        <v>553</v>
      </c>
      <c r="B387" s="6" t="n">
        <v>1</v>
      </c>
      <c r="C387" t="inlineStr">
        <is>
          <t>HAND SINK</t>
        </is>
      </c>
      <c r="F387" s="7" t="n"/>
      <c r="G387" s="8" t="n"/>
      <c r="H387" t="inlineStr">
        <is>
          <t>1/2"</t>
        </is>
      </c>
      <c r="I387" t="inlineStr">
        <is>
          <t>1/2"</t>
        </is>
      </c>
      <c r="J387" t="n">
        <v>15</v>
      </c>
      <c r="L387" t="inlineStr">
        <is>
          <t>1-1/2"</t>
        </is>
      </c>
      <c r="S387" s="9" t="inlineStr">
        <is>
          <t>CUSTOM FABRICATION PART OF ITEM #502</t>
        </is>
      </c>
    </row>
    <row r="388">
      <c r="A388" s="5" t="n">
        <v>554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  <c r="S388" s="9" t="n"/>
    </row>
    <row r="389">
      <c r="A389" s="5" t="inlineStr">
        <is>
          <t>555-600</t>
        </is>
      </c>
      <c r="B389" s="6" t="inlineStr">
        <is>
          <t>-</t>
        </is>
      </c>
      <c r="C389" t="inlineStr">
        <is>
          <t>SPARE NUMBER</t>
        </is>
      </c>
      <c r="F389" s="7" t="n"/>
      <c r="G389" s="8" t="n"/>
      <c r="S389" s="9" t="n"/>
    </row>
    <row r="390">
      <c r="A390" t="inlineStr"/>
    </row>
    <row r="391">
      <c r="A391" s="10" t="inlineStr">
        <is>
          <t>Total</t>
        </is>
      </c>
      <c r="G391" s="11">
        <f>SUM(G7:G390)</f>
        <v/>
      </c>
      <c r="J391" s="11">
        <f>SUM(J7:J390)</f>
        <v/>
      </c>
      <c r="M391" s="11">
        <f>SUM(M7:M390)</f>
        <v/>
      </c>
      <c r="N391" s="11">
        <f>SUM(N7:N390)</f>
        <v/>
      </c>
      <c r="O391" s="11">
        <f>SUM(O7:O390)</f>
        <v/>
      </c>
      <c r="P391" s="11">
        <f>SUM(P7:P390)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2024-09-24T19:40:40Z</dcterms:created>
  <dcterms:modified xmlns:dcterms="http://purl.org/dc/terms/" xmlns:xsi="http://www.w3.org/2001/XMLSchema-instance" xsi:type="dcterms:W3CDTF">2024-09-24T19:40:40Z</dcterms:modified>
</cp:coreProperties>
</file>