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63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TRASH RECEPTACLE</t>
        </is>
      </c>
      <c r="F9" s="7" t="n"/>
      <c r="G9" s="8" t="n"/>
      <c r="S9" s="9" t="inlineStr">
        <is>
          <t>SLIM JIM</t>
        </is>
      </c>
    </row>
    <row r="10">
      <c r="A10" s="5" t="n">
        <v>2</v>
      </c>
      <c r="B10" s="6" t="n">
        <v>1</v>
      </c>
      <c r="C10" t="inlineStr">
        <is>
          <t>HAND SINK</t>
        </is>
      </c>
      <c r="F10" s="7" t="n"/>
      <c r="G10" s="8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s="9" t="inlineStr">
        <is>
          <t>WITH VENDOR PROVIDED SOAP &amp; TOWEL DISPENSER</t>
        </is>
      </c>
    </row>
    <row r="11">
      <c r="A11" s="5" t="n">
        <v>3</v>
      </c>
      <c r="B11" s="6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7" t="n">
        <v>60</v>
      </c>
      <c r="G11" s="8">
        <f>IF(E11&gt;1,(1.732*D11*F11)/1000,(D11*F11)/1000)</f>
        <v/>
      </c>
      <c r="S11" s="9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MIXER ATTACHMENT SHELF</t>
        </is>
      </c>
      <c r="F12" s="7" t="n"/>
      <c r="G12" s="8" t="n"/>
      <c r="S12" s="9" t="inlineStr">
        <is>
          <t>CUSTOM FABRICATION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1</v>
      </c>
      <c r="C14" t="inlineStr">
        <is>
          <t>20 QT. MIXER</t>
        </is>
      </c>
      <c r="D14" t="n">
        <v>120</v>
      </c>
      <c r="E14" t="n">
        <v>1</v>
      </c>
      <c r="F14" s="7" t="n">
        <v>6</v>
      </c>
      <c r="G14" s="8">
        <f>IF(E14&gt;1,(1.732*D14*F14)/1000,(D14*F14)/1000)</f>
        <v/>
      </c>
      <c r="S14" s="9" t="n"/>
    </row>
    <row r="15">
      <c r="A15" s="5" t="n">
        <v>7</v>
      </c>
      <c r="B15" s="6" t="n">
        <v>1</v>
      </c>
      <c r="C15" t="inlineStr">
        <is>
          <t>DOUBLE WALL SHELF</t>
        </is>
      </c>
      <c r="F15" s="7" t="n"/>
      <c r="G15" s="8" t="n"/>
      <c r="S15" s="9" t="inlineStr">
        <is>
          <t>CUSTOM FABRICATION</t>
        </is>
      </c>
    </row>
    <row r="16">
      <c r="A16" s="5" t="n">
        <v>8</v>
      </c>
      <c r="B16" s="6" t="n">
        <v>3</v>
      </c>
      <c r="C16" t="inlineStr">
        <is>
          <t>INGREDIENT BIN</t>
        </is>
      </c>
      <c r="F16" s="7" t="n"/>
      <c r="G16" s="8" t="n"/>
      <c r="S16" s="9" t="inlineStr">
        <is>
          <t>MOBILE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MARBLE TOP</t>
        </is>
      </c>
      <c r="F19" s="7" t="n"/>
      <c r="G19" s="8" t="n"/>
      <c r="S19" s="9" t="inlineStr">
        <is>
          <t>CUSTOM FABRICATION PART OF ITEM#3</t>
        </is>
      </c>
    </row>
    <row r="20">
      <c r="A20" s="5" t="n">
        <v>12</v>
      </c>
      <c r="B20" s="6" t="n">
        <v>4</v>
      </c>
      <c r="C20" t="inlineStr">
        <is>
          <t>DRY STORAGE SHELVING</t>
        </is>
      </c>
      <c r="F20" s="7" t="n"/>
      <c r="G20" s="8" t="n"/>
      <c r="S20" s="9" t="inlineStr">
        <is>
          <t>FIXED FIVE TIER</t>
        </is>
      </c>
    </row>
    <row r="21">
      <c r="A21" s="5" t="n">
        <v>13</v>
      </c>
      <c r="B21" s="6" t="n">
        <v>1</v>
      </c>
      <c r="C21" t="inlineStr">
        <is>
          <t>FLOOR TROUGH &amp; GRATE</t>
        </is>
      </c>
      <c r="F21" s="7" t="n"/>
      <c r="G21" s="8" t="n"/>
      <c r="L21" t="inlineStr">
        <is>
          <t>2"</t>
        </is>
      </c>
      <c r="S21" s="9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WALK-IN FREEZER</t>
        </is>
      </c>
      <c r="D22" t="n">
        <v>120</v>
      </c>
      <c r="E22" t="n">
        <v>1</v>
      </c>
      <c r="F22" s="7" t="n">
        <v>20</v>
      </c>
      <c r="G22" s="8">
        <f>IF(E22&gt;1,(1.732*D22*F22)/1000,(D22*F22)/1000)</f>
        <v/>
      </c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FREEZER CONDENSING UNIT</t>
        </is>
      </c>
      <c r="D24" t="n">
        <v>208</v>
      </c>
      <c r="E24" t="n">
        <v>3</v>
      </c>
      <c r="F24" s="7" t="n">
        <v>8.699999999999999</v>
      </c>
      <c r="G24" s="8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s="9" t="inlineStr">
        <is>
          <t>ON EMERGENCY POWER WATER-COOLED INDOOR</t>
        </is>
      </c>
    </row>
    <row r="25">
      <c r="A25" s="5" t="n">
        <v>17</v>
      </c>
      <c r="B25" s="6" t="n">
        <v>1</v>
      </c>
      <c r="C25" t="inlineStr">
        <is>
          <t>EVAPORATOR COIL</t>
        </is>
      </c>
      <c r="D25" t="n">
        <v>120</v>
      </c>
      <c r="E25" t="n">
        <v>1</v>
      </c>
      <c r="F25" s="7" t="n">
        <v>1.8</v>
      </c>
      <c r="G25" s="8">
        <f>IF(E25&gt;1,(1.732*D25*F25)/1000,(D25*F25)/1000)</f>
        <v/>
      </c>
      <c r="K25" t="inlineStr">
        <is>
          <t>3/4"</t>
        </is>
      </c>
      <c r="S25" s="9" t="inlineStr">
        <is>
          <t>ON EMERGENCY POWER</t>
        </is>
      </c>
    </row>
    <row r="26">
      <c r="A26" s="5" t="n">
        <v>18</v>
      </c>
      <c r="B26" s="6" t="n">
        <v>4</v>
      </c>
      <c r="C26" t="inlineStr">
        <is>
          <t>FREEZER STORAGE SHELVING</t>
        </is>
      </c>
      <c r="F26" s="7" t="n"/>
      <c r="G26" s="8" t="n"/>
      <c r="S26" s="9" t="inlineStr">
        <is>
          <t>MOBILE FIVE TIER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30 QT. MIXER</t>
        </is>
      </c>
      <c r="D29" t="n">
        <v>120</v>
      </c>
      <c r="E29" t="n">
        <v>1</v>
      </c>
      <c r="F29" s="7" t="n">
        <v>16</v>
      </c>
      <c r="G29" s="8">
        <f>IF(E29&gt;1,(1.732*D29*F29)/1000,(D29*F29)/1000)</f>
        <v/>
      </c>
      <c r="S29" s="9" t="n"/>
    </row>
    <row r="30">
      <c r="A30" s="5" t="n">
        <v>22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s="9" t="inlineStr">
        <is>
          <t>CUSTOM FABRICATION</t>
        </is>
      </c>
    </row>
    <row r="31">
      <c r="A31" s="5" t="n">
        <v>23</v>
      </c>
      <c r="B31" s="6" t="n">
        <v>1</v>
      </c>
      <c r="C31" t="inlineStr">
        <is>
          <t>PROTEIN COOLER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  <c r="S31" s="9" t="n"/>
    </row>
    <row r="32">
      <c r="A32" s="5" t="n">
        <v>24</v>
      </c>
      <c r="B32" s="6" t="n">
        <v>1</v>
      </c>
      <c r="C32" t="inlineStr">
        <is>
          <t>COOLER CONDENSING UNIT</t>
        </is>
      </c>
      <c r="D32" t="n">
        <v>208</v>
      </c>
      <c r="E32" t="n">
        <v>3</v>
      </c>
      <c r="F32" s="7" t="n">
        <v>4.7</v>
      </c>
      <c r="G32" s="8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s="9" t="inlineStr">
        <is>
          <t>ON EMERGENCY POWER WATER-COOLED INDOOR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26</v>
      </c>
      <c r="B34" s="6" t="n">
        <v>1</v>
      </c>
      <c r="C34" t="inlineStr">
        <is>
          <t>EVAPORATOR COIL</t>
        </is>
      </c>
      <c r="D34" t="n">
        <v>120</v>
      </c>
      <c r="E34" t="n">
        <v>1</v>
      </c>
      <c r="F34" s="7" t="n">
        <v>1.8</v>
      </c>
      <c r="G34" s="8">
        <f>IF(E34&gt;1,(1.732*D34*F34)/1000,(D34*F34)/1000)</f>
        <v/>
      </c>
      <c r="K34" t="inlineStr">
        <is>
          <t>3/4"</t>
        </is>
      </c>
      <c r="S34" s="9" t="inlineStr">
        <is>
          <t>ON EMERGENCY POWER</t>
        </is>
      </c>
    </row>
    <row r="35">
      <c r="A35" s="5" t="n">
        <v>27</v>
      </c>
      <c r="B35" s="6" t="n">
        <v>2</v>
      </c>
      <c r="C35" t="inlineStr">
        <is>
          <t>UTILITY RACK</t>
        </is>
      </c>
      <c r="F35" s="7" t="n"/>
      <c r="G35" s="8" t="n"/>
      <c r="S35" s="9" t="inlineStr">
        <is>
          <t>MOBILE</t>
        </is>
      </c>
    </row>
    <row r="36">
      <c r="A36" s="5" t="n">
        <v>28</v>
      </c>
      <c r="B36" s="6" t="n">
        <v>6</v>
      </c>
      <c r="C36" t="inlineStr">
        <is>
          <t>COOLER STORAGE SHELVING</t>
        </is>
      </c>
      <c r="F36" s="7" t="n"/>
      <c r="G36" s="8" t="n"/>
      <c r="S36" s="9" t="inlineStr">
        <is>
          <t>MOBILE FIVE TIER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4</v>
      </c>
      <c r="C39" t="inlineStr">
        <is>
          <t>DRY STORAGE SHELVING</t>
        </is>
      </c>
      <c r="F39" s="7" t="n"/>
      <c r="G39" s="8" t="n"/>
      <c r="S39" s="9" t="inlineStr">
        <is>
          <t>FIXED FIVE TIER</t>
        </is>
      </c>
    </row>
    <row r="40">
      <c r="A40" s="5" t="n">
        <v>32</v>
      </c>
      <c r="B40" s="6" t="n">
        <v>1</v>
      </c>
      <c r="C40" t="inlineStr">
        <is>
          <t>FLOOR TROUGH &amp; GRATE</t>
        </is>
      </c>
      <c r="F40" s="7" t="n"/>
      <c r="G40" s="8" t="n"/>
      <c r="L40" t="inlineStr">
        <is>
          <t>2"</t>
        </is>
      </c>
      <c r="S40" s="9" t="inlineStr">
        <is>
          <t>CUSTOM FABRICATION</t>
        </is>
      </c>
    </row>
    <row r="41">
      <c r="A41" s="5" t="n">
        <v>33</v>
      </c>
      <c r="B41" s="6" t="n">
        <v>1</v>
      </c>
      <c r="C41" t="inlineStr">
        <is>
          <t>PRODUCE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  <c r="S41" s="9" t="n"/>
    </row>
    <row r="42">
      <c r="A42" s="5" t="n">
        <v>34</v>
      </c>
      <c r="B42" s="6" t="n">
        <v>1</v>
      </c>
      <c r="C42" t="inlineStr">
        <is>
          <t>COOLER CONDENSING UNIT</t>
        </is>
      </c>
      <c r="D42" t="n">
        <v>208</v>
      </c>
      <c r="E42" t="n">
        <v>3</v>
      </c>
      <c r="F42" s="7" t="n">
        <v>4.7</v>
      </c>
      <c r="G42" s="8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s="9" t="inlineStr">
        <is>
          <t>ON EMERGENCY POWER WATER-COOLED INDOOR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36</v>
      </c>
      <c r="B44" s="6" t="n">
        <v>1</v>
      </c>
      <c r="C44" t="inlineStr">
        <is>
          <t>EVAPORATOR COIL</t>
        </is>
      </c>
      <c r="D44" t="n">
        <v>120</v>
      </c>
      <c r="E44" t="n">
        <v>1</v>
      </c>
      <c r="F44" s="7" t="n">
        <v>1.8</v>
      </c>
      <c r="G44" s="8">
        <f>IF(E44&gt;1,(1.732*D44*F44)/1000,(D44*F44)/1000)</f>
        <v/>
      </c>
      <c r="K44" t="inlineStr">
        <is>
          <t>3/4"</t>
        </is>
      </c>
      <c r="S44" s="9" t="inlineStr">
        <is>
          <t>ON EMERGENCY POWER</t>
        </is>
      </c>
    </row>
    <row r="45">
      <c r="A45" s="5" t="n">
        <v>37</v>
      </c>
      <c r="B45" s="6" t="n">
        <v>2</v>
      </c>
      <c r="C45" t="inlineStr">
        <is>
          <t>UTILITY RACK</t>
        </is>
      </c>
      <c r="F45" s="7" t="n"/>
      <c r="G45" s="8" t="n"/>
      <c r="S45" s="9" t="inlineStr">
        <is>
          <t>MOBILE</t>
        </is>
      </c>
    </row>
    <row r="46">
      <c r="A46" s="5" t="n">
        <v>38</v>
      </c>
      <c r="B46" s="6" t="n">
        <v>6</v>
      </c>
      <c r="C46" t="inlineStr">
        <is>
          <t>COOLER STORAGE SHELVING</t>
        </is>
      </c>
      <c r="F46" s="7" t="n"/>
      <c r="G46" s="8" t="n"/>
      <c r="S46" s="9" t="inlineStr">
        <is>
          <t>MOBILE FIVE TIER</t>
        </is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41</v>
      </c>
      <c r="B49" s="6" t="n">
        <v>1</v>
      </c>
      <c r="C49" t="inlineStr">
        <is>
          <t>TRASH RECEPTACLE</t>
        </is>
      </c>
      <c r="F49" s="7" t="n"/>
      <c r="G49" s="8" t="n"/>
      <c r="S49" s="9" t="inlineStr">
        <is>
          <t>SLIM JIM</t>
        </is>
      </c>
    </row>
    <row r="50">
      <c r="A50" s="5" t="n">
        <v>42</v>
      </c>
      <c r="B50" s="6" t="n">
        <v>1</v>
      </c>
      <c r="C50" t="inlineStr">
        <is>
          <t>HAND SINK</t>
        </is>
      </c>
      <c r="F50" s="7" t="n"/>
      <c r="G50" s="8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s="9" t="inlineStr">
        <is>
          <t>WITH VENDOR PROVIDED SOAP &amp; TOWEL DISPENSER</t>
        </is>
      </c>
    </row>
    <row r="51">
      <c r="A51" s="5" t="n">
        <v>43</v>
      </c>
      <c r="B51" s="6" t="n">
        <v>1</v>
      </c>
      <c r="C51" t="inlineStr">
        <is>
          <t>PREPARATION TABLE WITH SINK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s="9" t="inlineStr">
        <is>
          <t>CUSTOM FABRICATION</t>
        </is>
      </c>
    </row>
    <row r="52">
      <c r="A52" s="5" t="n">
        <v>44</v>
      </c>
      <c r="B52" s="6" t="n">
        <v>1</v>
      </c>
      <c r="C52" t="inlineStr">
        <is>
          <t>DOUBLE WALL SHELF</t>
        </is>
      </c>
      <c r="F52" s="7" t="n"/>
      <c r="G52" s="8" t="n"/>
      <c r="S52" s="9" t="inlineStr">
        <is>
          <t>CUSTOM FABRICATION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46</v>
      </c>
      <c r="B54" s="6" t="n">
        <v>1</v>
      </c>
      <c r="C54" t="inlineStr">
        <is>
          <t>TRASH RECEPTACLE</t>
        </is>
      </c>
      <c r="F54" s="7" t="n"/>
      <c r="G54" s="8" t="n"/>
      <c r="S54" s="9" t="inlineStr">
        <is>
          <t>WITH LID AND DOLLY</t>
        </is>
      </c>
    </row>
    <row r="55">
      <c r="A55" s="5" t="n">
        <v>47</v>
      </c>
      <c r="B55" s="6" t="n">
        <v>1</v>
      </c>
      <c r="C55" t="inlineStr">
        <is>
          <t>VEGETABLE SLICER</t>
        </is>
      </c>
      <c r="D55" t="n">
        <v>120</v>
      </c>
      <c r="E55" t="n">
        <v>1</v>
      </c>
      <c r="F55" s="7" t="n">
        <v>14.5</v>
      </c>
      <c r="G55" s="8">
        <f>IF(E55&gt;1,(1.732*D55*F55)/1000,(D55*F55)/1000)</f>
        <v/>
      </c>
      <c r="S55" s="9" t="n"/>
    </row>
    <row r="56">
      <c r="A56" s="5" t="n">
        <v>48</v>
      </c>
      <c r="B56" s="6" t="n">
        <v>1</v>
      </c>
      <c r="C56" t="inlineStr">
        <is>
          <t>FOOD PROCESSOR</t>
        </is>
      </c>
      <c r="D56" t="n">
        <v>120</v>
      </c>
      <c r="E56" t="n">
        <v>1</v>
      </c>
      <c r="F56" s="7" t="n">
        <v>7</v>
      </c>
      <c r="G56" s="8">
        <f>IF(E56&gt;1,(1.732*D56*F56)/1000,(D56*F56)/1000)</f>
        <v/>
      </c>
      <c r="S56" s="9" t="n"/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50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51</v>
      </c>
      <c r="B59" s="6" t="n">
        <v>1</v>
      </c>
      <c r="C59" t="inlineStr">
        <is>
          <t>BLENDER</t>
        </is>
      </c>
      <c r="D59" t="n">
        <v>120</v>
      </c>
      <c r="E59" t="n">
        <v>1</v>
      </c>
      <c r="F59" s="7" t="n">
        <v>5.2</v>
      </c>
      <c r="G59" s="8">
        <f>IF(E59&gt;1,(1.732*D59*F59)/1000,(D59*F59)/1000)</f>
        <v/>
      </c>
      <c r="S59" s="9" t="n"/>
    </row>
    <row r="60">
      <c r="A60" s="5" t="n">
        <v>52</v>
      </c>
      <c r="B60" s="6" t="n">
        <v>1</v>
      </c>
      <c r="C60" t="inlineStr">
        <is>
          <t>DRY STORAGE SHELVING</t>
        </is>
      </c>
      <c r="F60" s="7" t="n"/>
      <c r="G60" s="8" t="n"/>
      <c r="S60" s="9" t="inlineStr">
        <is>
          <t>FIXED FIVE TIER</t>
        </is>
      </c>
    </row>
    <row r="61">
      <c r="A61" s="5" t="n">
        <v>53</v>
      </c>
      <c r="B61" s="6" t="n">
        <v>1</v>
      </c>
      <c r="C61" t="inlineStr">
        <is>
          <t>PREPARATION TABLE</t>
        </is>
      </c>
      <c r="D61" t="n">
        <v>120</v>
      </c>
      <c r="E61" t="n">
        <v>1</v>
      </c>
      <c r="F61" s="7" t="n">
        <v>20</v>
      </c>
      <c r="G61" s="8">
        <f>IF(E61&gt;1,(1.732*D61*F61)/1000,(D61*F61)/1000)</f>
        <v/>
      </c>
      <c r="S61" s="9" t="inlineStr">
        <is>
          <t>CUSTOM FABRICATION WITH UNDERCOUNTER SHELVING</t>
        </is>
      </c>
    </row>
    <row r="62">
      <c r="A62" s="5" t="n">
        <v>54</v>
      </c>
      <c r="B62" s="6" t="n">
        <v>1</v>
      </c>
      <c r="C62" t="inlineStr">
        <is>
          <t>DOUBLE OVERSHELF</t>
        </is>
      </c>
      <c r="F62" s="7" t="n"/>
      <c r="G62" s="8" t="n"/>
      <c r="S62" s="9" t="inlineStr">
        <is>
          <t>CUSTOM FABRICATION CEILING HUNG</t>
        </is>
      </c>
    </row>
    <row r="63">
      <c r="A63" s="5" t="n">
        <v>55</v>
      </c>
      <c r="B63" s="6" t="inlineStr">
        <is>
          <t>-</t>
        </is>
      </c>
      <c r="C63" t="inlineStr">
        <is>
          <t>SPARE NUMBER</t>
        </is>
      </c>
      <c r="F63" s="7" t="n"/>
      <c r="G63" s="8" t="n"/>
      <c r="S63" s="9" t="n"/>
    </row>
    <row r="64">
      <c r="A64" s="5" t="n">
        <v>56</v>
      </c>
      <c r="B64" s="6" t="n">
        <v>1</v>
      </c>
      <c r="C64" t="inlineStr">
        <is>
          <t>PREPARATION TABLE</t>
        </is>
      </c>
      <c r="D64" t="n">
        <v>120</v>
      </c>
      <c r="E64" t="n">
        <v>1</v>
      </c>
      <c r="F64" s="7" t="n">
        <v>20</v>
      </c>
      <c r="G64" s="8">
        <f>IF(E64&gt;1,(1.732*D64*F64)/1000,(D64*F64)/1000)</f>
        <v/>
      </c>
      <c r="S64" s="9" t="inlineStr">
        <is>
          <t>CUSTOM FABRICATION WITH UNDERCOUNTER SHELVING</t>
        </is>
      </c>
    </row>
    <row r="65">
      <c r="A65" s="5" t="n">
        <v>57</v>
      </c>
      <c r="B65" s="6" t="n">
        <v>1</v>
      </c>
      <c r="C65" t="inlineStr">
        <is>
          <t>DOUBLE OVERSHELF</t>
        </is>
      </c>
      <c r="F65" s="7" t="n"/>
      <c r="G65" s="8" t="n"/>
      <c r="S65" s="9" t="inlineStr">
        <is>
          <t>CUSTOM FABRICATION CEILING HUNG</t>
        </is>
      </c>
    </row>
    <row r="66">
      <c r="A66" s="5" t="n">
        <v>58</v>
      </c>
      <c r="B66" s="6" t="inlineStr">
        <is>
          <t>-</t>
        </is>
      </c>
      <c r="C66" t="inlineStr">
        <is>
          <t>SPARE NUMBER</t>
        </is>
      </c>
      <c r="F66" s="7" t="n"/>
      <c r="G66" s="8" t="n"/>
      <c r="S66" s="9" t="n"/>
    </row>
    <row r="67">
      <c r="A67" s="5" t="n">
        <v>59</v>
      </c>
      <c r="B67" s="6" t="inlineStr">
        <is>
          <t>-</t>
        </is>
      </c>
      <c r="C67" t="inlineStr">
        <is>
          <t>SPARE NUMBER</t>
        </is>
      </c>
      <c r="F67" s="7" t="n"/>
      <c r="G67" s="8" t="n"/>
      <c r="S67" s="9" t="n"/>
    </row>
    <row r="68">
      <c r="A68" s="5" t="inlineStr">
        <is>
          <t>60- 70</t>
        </is>
      </c>
      <c r="B68" s="6" t="inlineStr">
        <is>
          <t>-</t>
        </is>
      </c>
      <c r="C68" t="inlineStr">
        <is>
          <t>SPARE NUMBERS</t>
        </is>
      </c>
      <c r="F68" s="7" t="n"/>
      <c r="G68" s="8" t="n"/>
      <c r="S68" s="9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s="5" t="n">
        <v>71</v>
      </c>
      <c r="B70" s="6" t="n">
        <v>1</v>
      </c>
      <c r="C70" t="inlineStr">
        <is>
          <t>HAND SINK</t>
        </is>
      </c>
      <c r="F70" s="7" t="n"/>
      <c r="G70" s="8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s="9" t="inlineStr">
        <is>
          <t>WITH VENDOR PROVIDED SOAP &amp; TOWEL DISPENSER</t>
        </is>
      </c>
    </row>
    <row r="71">
      <c r="A71" s="5" t="n">
        <v>72</v>
      </c>
      <c r="B71" s="6" t="n">
        <v>1</v>
      </c>
      <c r="C71" t="inlineStr">
        <is>
          <t>TRASH RECEPTACLE</t>
        </is>
      </c>
      <c r="F71" s="7" t="n"/>
      <c r="G71" s="8" t="n"/>
      <c r="S71" s="9" t="inlineStr">
        <is>
          <t>SLIM JIM</t>
        </is>
      </c>
    </row>
    <row r="72">
      <c r="A72" s="5" t="n">
        <v>73</v>
      </c>
      <c r="B72" s="6" t="n">
        <v>1</v>
      </c>
      <c r="C72" t="inlineStr">
        <is>
          <t>DRY STORAGE SHELVING</t>
        </is>
      </c>
      <c r="F72" s="7" t="n"/>
      <c r="G72" s="8" t="n"/>
      <c r="S72" s="9" t="inlineStr">
        <is>
          <t>FIXED FIVE TIER</t>
        </is>
      </c>
    </row>
    <row r="73">
      <c r="A73" s="5" t="n">
        <v>74</v>
      </c>
      <c r="B73" s="6" t="n">
        <v>1</v>
      </c>
      <c r="C73" t="inlineStr">
        <is>
          <t>POT SINK</t>
        </is>
      </c>
      <c r="F73" s="7" t="n"/>
      <c r="G73" s="8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s="9" t="inlineStr">
        <is>
          <t>CUSTOM FABRICATION</t>
        </is>
      </c>
    </row>
    <row r="74">
      <c r="A74" s="5" t="n">
        <v>75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76</v>
      </c>
      <c r="B75" s="6" t="n">
        <v>1</v>
      </c>
      <c r="C75" t="inlineStr">
        <is>
          <t>TRASH RECEPTACLE</t>
        </is>
      </c>
      <c r="F75" s="7" t="n"/>
      <c r="G75" s="8" t="n"/>
      <c r="S75" s="9" t="inlineStr">
        <is>
          <t>WITH LID AND DOLLY</t>
        </is>
      </c>
    </row>
    <row r="76">
      <c r="A76" s="5" t="n">
        <v>77</v>
      </c>
      <c r="B76" s="6" t="n">
        <v>1</v>
      </c>
      <c r="C76" t="inlineStr">
        <is>
          <t>POT SHELF</t>
        </is>
      </c>
      <c r="F76" s="7" t="n"/>
      <c r="G76" s="8" t="n"/>
      <c r="S76" s="9" t="inlineStr">
        <is>
          <t>CUSTOM FABRICATION</t>
        </is>
      </c>
    </row>
    <row r="77">
      <c r="A77" s="5" t="n">
        <v>78</v>
      </c>
      <c r="B77" s="6" t="n">
        <v>1</v>
      </c>
      <c r="C77" t="inlineStr">
        <is>
          <t>PRE-RINSE UNIT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J77" t="n">
        <v>50</v>
      </c>
      <c r="S77" s="9" t="inlineStr">
        <is>
          <t>WITH FAUCET</t>
        </is>
      </c>
    </row>
    <row r="78">
      <c r="A78" s="5" t="n">
        <v>79</v>
      </c>
      <c r="B78" s="6" t="inlineStr">
        <is>
          <t>-</t>
        </is>
      </c>
      <c r="C78" t="inlineStr">
        <is>
          <t>SPARE NUMBER</t>
        </is>
      </c>
      <c r="F78" s="7" t="n"/>
      <c r="G78" s="8" t="n"/>
      <c r="S78" s="9" t="n"/>
    </row>
    <row r="79">
      <c r="A79" s="5" t="n">
        <v>80</v>
      </c>
      <c r="B79" s="6" t="inlineStr">
        <is>
          <t>-</t>
        </is>
      </c>
      <c r="C79" t="inlineStr">
        <is>
          <t>SPARE NUMBER</t>
        </is>
      </c>
      <c r="F79" s="7" t="n"/>
      <c r="G79" s="8" t="n"/>
      <c r="S79" s="9" t="n"/>
    </row>
    <row r="80">
      <c r="A80" s="5" t="n">
        <v>81</v>
      </c>
      <c r="B80" s="6" t="n">
        <v>1</v>
      </c>
      <c r="C80" t="inlineStr">
        <is>
          <t>FLOOR TROUGH &amp; GRATE</t>
        </is>
      </c>
      <c r="F80" s="7" t="n"/>
      <c r="G80" s="8" t="n"/>
      <c r="L80" t="inlineStr">
        <is>
          <t>2"</t>
        </is>
      </c>
      <c r="S80" s="9" t="inlineStr">
        <is>
          <t>CUSTOM FABRICATION</t>
        </is>
      </c>
    </row>
    <row r="81">
      <c r="A81" s="5" t="n">
        <v>82</v>
      </c>
      <c r="B81" s="6" t="n">
        <v>1</v>
      </c>
      <c r="C81" t="inlineStr">
        <is>
          <t>POT SHELF</t>
        </is>
      </c>
      <c r="F81" s="7" t="n"/>
      <c r="G81" s="8" t="n"/>
      <c r="S81" s="9" t="inlineStr">
        <is>
          <t>CUSTOM FABRICATION</t>
        </is>
      </c>
    </row>
    <row r="82">
      <c r="A82" s="5" t="n">
        <v>83</v>
      </c>
      <c r="B82" s="6" t="n">
        <v>1</v>
      </c>
      <c r="C82" t="inlineStr">
        <is>
          <t>UNDERCOUNTER DISH MACHINE</t>
        </is>
      </c>
      <c r="D82" t="n">
        <v>208</v>
      </c>
      <c r="E82" t="n">
        <v>1</v>
      </c>
      <c r="F82" s="7" t="n">
        <v>30.5</v>
      </c>
      <c r="G82" s="8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  <c r="S82" s="9" t="n"/>
    </row>
    <row r="83">
      <c r="A83" s="5" t="n">
        <v>84</v>
      </c>
      <c r="B83" s="6" t="n">
        <v>1</v>
      </c>
      <c r="C83" t="inlineStr">
        <is>
          <t>MOP SINK CABINET</t>
        </is>
      </c>
      <c r="F83" s="7" t="n"/>
      <c r="G83" s="8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  <c r="S83" s="9" t="n"/>
    </row>
    <row r="84">
      <c r="A84" s="5" t="inlineStr">
        <is>
          <t>85- 100</t>
        </is>
      </c>
      <c r="B84" s="6" t="inlineStr">
        <is>
          <t>-</t>
        </is>
      </c>
      <c r="C84" t="inlineStr">
        <is>
          <t>SPARE NUMBERS</t>
        </is>
      </c>
      <c r="F84" s="7" t="n"/>
      <c r="G84" s="8" t="n"/>
      <c r="S84" s="9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101</v>
      </c>
      <c r="B86" s="6" t="n">
        <v>1</v>
      </c>
      <c r="C86" t="inlineStr">
        <is>
          <t>WORK SURFACE</t>
        </is>
      </c>
      <c r="D86" t="n">
        <v>120</v>
      </c>
      <c r="E86" t="n">
        <v>1</v>
      </c>
      <c r="F86" s="7" t="n">
        <v>60</v>
      </c>
      <c r="G86" s="8">
        <f>IF(E86&gt;1,(1.732*D86*F86)/1000,(D86*F86)/1000)</f>
        <v/>
      </c>
      <c r="S86" s="9" t="inlineStr">
        <is>
          <t>MILLWORK / BY GENERAL CONTRACTOR</t>
        </is>
      </c>
    </row>
    <row r="87">
      <c r="A87" s="5" t="n">
        <v>102</v>
      </c>
      <c r="B87" s="6" t="n">
        <v>1</v>
      </c>
      <c r="C87" t="inlineStr">
        <is>
          <t>PRINTER / FAX MACHINE</t>
        </is>
      </c>
      <c r="D87" t="n">
        <v>120</v>
      </c>
      <c r="E87" t="n">
        <v>1</v>
      </c>
      <c r="F87" s="7" t="n">
        <v>15</v>
      </c>
      <c r="G87" s="8">
        <f>IF(E87&gt;1,(1.732*D87*F87)/1000,(D87*F87)/1000)</f>
        <v/>
      </c>
      <c r="S87" s="9" t="inlineStr">
        <is>
          <t>BY OS&amp;E</t>
        </is>
      </c>
    </row>
    <row r="88">
      <c r="A88" s="5" t="n">
        <v>103</v>
      </c>
      <c r="B88" s="6" t="n">
        <v>1</v>
      </c>
      <c r="C88" t="inlineStr">
        <is>
          <t>WALL CABINET</t>
        </is>
      </c>
      <c r="F88" s="7" t="n"/>
      <c r="G88" s="8" t="n"/>
      <c r="S88" s="9" t="inlineStr">
        <is>
          <t>MILLWORK / BY GENERAL CONTRACTOR</t>
        </is>
      </c>
    </row>
    <row r="89">
      <c r="A89" s="5" t="n">
        <v>104</v>
      </c>
      <c r="B89" s="6" t="n">
        <v>3</v>
      </c>
      <c r="C89" t="inlineStr">
        <is>
          <t>COMPUTER</t>
        </is>
      </c>
      <c r="D89" t="n">
        <v>120</v>
      </c>
      <c r="E89" t="n">
        <v>1</v>
      </c>
      <c r="F89" s="7" t="n">
        <v>15</v>
      </c>
      <c r="G89" s="8">
        <f>IF(E89&gt;1,(1.732*D89*F89)/1000,(D89*F89)/1000)</f>
        <v/>
      </c>
      <c r="S89" s="9" t="inlineStr">
        <is>
          <t>BY OWNER</t>
        </is>
      </c>
    </row>
    <row r="90">
      <c r="A90" s="5" t="n">
        <v>105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106</v>
      </c>
      <c r="B91" s="6" t="n">
        <v>3</v>
      </c>
      <c r="C91" t="inlineStr">
        <is>
          <t>CHAIR</t>
        </is>
      </c>
      <c r="F91" s="7" t="n"/>
      <c r="G91" s="8" t="n"/>
      <c r="S91" s="9" t="inlineStr">
        <is>
          <t>BY OS&amp;E</t>
        </is>
      </c>
    </row>
    <row r="92">
      <c r="A92" s="5" t="n">
        <v>107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108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109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110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s="5" t="n">
        <v>111</v>
      </c>
      <c r="B97" s="6" t="n">
        <v>4</v>
      </c>
      <c r="C97" t="inlineStr">
        <is>
          <t>SODA BAG IN BOX RACK</t>
        </is>
      </c>
      <c r="D97" t="n">
        <v>120</v>
      </c>
      <c r="E97" t="n">
        <v>1</v>
      </c>
      <c r="F97" s="7" t="n">
        <v>20</v>
      </c>
      <c r="G97" s="8">
        <f>IF(E97&gt;1,(1.732*D97*F97)/1000,(D97*F97)/1000)</f>
        <v/>
      </c>
      <c r="H97" t="inlineStr">
        <is>
          <t>1/2"</t>
        </is>
      </c>
      <c r="S97" s="9" t="inlineStr">
        <is>
          <t>BY VENDOR</t>
        </is>
      </c>
    </row>
    <row r="98">
      <c r="A98" s="5" t="n">
        <v>112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n">
        <v>113</v>
      </c>
      <c r="B99" s="6" t="n">
        <v>1</v>
      </c>
      <c r="C99" t="inlineStr">
        <is>
          <t>ICE BIN</t>
        </is>
      </c>
      <c r="F99" s="7" t="n"/>
      <c r="G99" s="8" t="n"/>
      <c r="K99" t="inlineStr">
        <is>
          <t>1"</t>
        </is>
      </c>
      <c r="S99" s="9" t="inlineStr">
        <is>
          <t>650LBS. WITH DIVIDER</t>
        </is>
      </c>
    </row>
    <row r="100">
      <c r="A100" s="5" t="n">
        <v>114</v>
      </c>
      <c r="B100" s="6" t="n">
        <v>1</v>
      </c>
      <c r="C100" t="inlineStr">
        <is>
          <t>FLOOR TROUGH &amp; GRATE</t>
        </is>
      </c>
      <c r="F100" s="7" t="n"/>
      <c r="G100" s="8" t="n"/>
      <c r="L100" t="inlineStr">
        <is>
          <t>2"</t>
        </is>
      </c>
      <c r="S100" s="9" t="inlineStr">
        <is>
          <t>CUSTOM FABRICATION</t>
        </is>
      </c>
    </row>
    <row r="101">
      <c r="A101" s="5" t="n">
        <v>115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  <c r="S101" s="9" t="n"/>
    </row>
    <row r="102">
      <c r="A102" s="5" t="n">
        <v>116</v>
      </c>
      <c r="B102" s="6" t="n">
        <v>3</v>
      </c>
      <c r="C102" t="inlineStr">
        <is>
          <t>ICE CART</t>
        </is>
      </c>
      <c r="F102" s="7" t="n"/>
      <c r="G102" s="8" t="n"/>
      <c r="S102" s="9" t="inlineStr">
        <is>
          <t>MOBILE 250LBS.</t>
        </is>
      </c>
    </row>
    <row r="103">
      <c r="A103" s="5" t="n">
        <v>117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  <c r="S103" s="9" t="n"/>
    </row>
    <row r="104">
      <c r="A104" s="5" t="n">
        <v>118</v>
      </c>
      <c r="B104" s="6" t="n">
        <v>1</v>
      </c>
      <c r="C104" t="inlineStr">
        <is>
          <t>ICE MACHINE</t>
        </is>
      </c>
      <c r="D104" t="n">
        <v>120</v>
      </c>
      <c r="E104" t="n">
        <v>1</v>
      </c>
      <c r="F104" s="7" t="n">
        <v>11.8</v>
      </c>
      <c r="G104" s="8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s="9" t="inlineStr">
        <is>
          <t>690LBS AIR-COOLED CUBELET ICE</t>
        </is>
      </c>
    </row>
    <row r="105">
      <c r="A105" s="5" t="n">
        <v>119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120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  <c r="S106" s="9" t="n"/>
    </row>
    <row r="107">
      <c r="A107" s="5" t="n">
        <v>121</v>
      </c>
      <c r="B107" s="6" t="n">
        <v>1</v>
      </c>
      <c r="C107" t="inlineStr">
        <is>
          <t>WATER FILTRATION SYSTEM</t>
        </is>
      </c>
      <c r="F107" s="7" t="n"/>
      <c r="G107" s="8" t="n"/>
      <c r="H107" t="inlineStr">
        <is>
          <t>3/4"</t>
        </is>
      </c>
      <c r="S107" s="9" t="inlineStr">
        <is>
          <t>FOR ITEM #118</t>
        </is>
      </c>
    </row>
    <row r="108">
      <c r="A108" s="5" t="n">
        <v>122</v>
      </c>
      <c r="B108" s="6" t="n">
        <v>6</v>
      </c>
      <c r="C108" t="inlineStr">
        <is>
          <t>LIQUOR STORAGE SHELVING</t>
        </is>
      </c>
      <c r="F108" s="7" t="n"/>
      <c r="G108" s="8" t="n"/>
      <c r="S108" s="9" t="inlineStr">
        <is>
          <t>FIXED FIVE TIER</t>
        </is>
      </c>
    </row>
    <row r="109">
      <c r="A109" s="5" t="n">
        <v>123</v>
      </c>
      <c r="B109" s="6" t="n">
        <v>2</v>
      </c>
      <c r="C109" t="inlineStr">
        <is>
          <t>WINE STORAGE SHELVING</t>
        </is>
      </c>
      <c r="F109" s="7" t="n"/>
      <c r="G109" s="8" t="n"/>
      <c r="S109" s="9" t="inlineStr">
        <is>
          <t>FIXED FOURTEEN TIER</t>
        </is>
      </c>
    </row>
    <row r="110">
      <c r="A110" s="5" t="n">
        <v>124</v>
      </c>
      <c r="B110" s="6" t="n">
        <v>1</v>
      </c>
      <c r="C110" t="inlineStr">
        <is>
          <t>FLOOR TROUGH &amp; GRATE</t>
        </is>
      </c>
      <c r="F110" s="7" t="n"/>
      <c r="G110" s="8" t="n"/>
      <c r="L110" t="inlineStr">
        <is>
          <t>2"</t>
        </is>
      </c>
      <c r="S110" s="9" t="inlineStr">
        <is>
          <t>CUSTOM FABRICATION</t>
        </is>
      </c>
    </row>
    <row r="111">
      <c r="A111" s="5" t="n">
        <v>125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  <c r="S111" s="9" t="n"/>
    </row>
    <row r="112">
      <c r="A112" s="5" t="n">
        <v>126</v>
      </c>
      <c r="B112" s="6" t="n">
        <v>1</v>
      </c>
      <c r="C112" t="inlineStr">
        <is>
          <t>BEVERAGE COOLER</t>
        </is>
      </c>
      <c r="F112" s="7" t="n"/>
      <c r="G112" s="8" t="n"/>
      <c r="S112" s="9" t="inlineStr">
        <is>
          <t>EXISTING TO REMAIN</t>
        </is>
      </c>
    </row>
    <row r="113">
      <c r="A113" s="5" t="n">
        <v>127</v>
      </c>
      <c r="B113" s="6" t="n">
        <v>1</v>
      </c>
      <c r="C113" t="inlineStr">
        <is>
          <t>COOLER CONDENSING UNIT</t>
        </is>
      </c>
      <c r="D113" t="n">
        <v>208</v>
      </c>
      <c r="E113" t="n">
        <v>3</v>
      </c>
      <c r="F113" s="7" t="n">
        <v>4.7</v>
      </c>
      <c r="G113" s="8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s="9" t="inlineStr">
        <is>
          <t>ON EMERGENCY POWER WATER-COOLED INDOOR</t>
        </is>
      </c>
    </row>
    <row r="114">
      <c r="A114" s="5" t="n">
        <v>128</v>
      </c>
      <c r="B114" s="6" t="n">
        <v>1</v>
      </c>
      <c r="C114" t="inlineStr">
        <is>
          <t>EVAPORATOR COIL</t>
        </is>
      </c>
      <c r="D114" t="n">
        <v>120</v>
      </c>
      <c r="E114" t="n">
        <v>1</v>
      </c>
      <c r="F114" s="7" t="n">
        <v>1.8</v>
      </c>
      <c r="G114" s="8">
        <f>IF(E114&gt;1,(1.732*D114*F114)/1000,(D114*F114)/1000)</f>
        <v/>
      </c>
      <c r="K114" t="inlineStr">
        <is>
          <t>3/4"</t>
        </is>
      </c>
      <c r="S114" s="9" t="inlineStr">
        <is>
          <t>ON EMERGENCY POWER</t>
        </is>
      </c>
    </row>
    <row r="115">
      <c r="A115" s="5" t="n">
        <v>129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5" t="n">
        <v>130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  <c r="S116" s="9" t="n"/>
    </row>
    <row r="117">
      <c r="A117" s="5" t="n">
        <v>131</v>
      </c>
      <c r="B117" s="6" t="n">
        <v>1</v>
      </c>
      <c r="C117" t="inlineStr">
        <is>
          <t>WINE STORAGE SHELVING</t>
        </is>
      </c>
      <c r="F117" s="7" t="n"/>
      <c r="G117" s="8" t="n"/>
      <c r="S117" s="9" t="inlineStr">
        <is>
          <t>FIXED FOURTEEN TIER</t>
        </is>
      </c>
    </row>
    <row r="118">
      <c r="A118" s="5" t="n">
        <v>132</v>
      </c>
      <c r="B118" s="6" t="n">
        <v>6</v>
      </c>
      <c r="C118" t="inlineStr">
        <is>
          <t>COOLER STORAGE SHELVING</t>
        </is>
      </c>
      <c r="F118" s="7" t="n"/>
      <c r="G118" s="8" t="n"/>
      <c r="S118" s="9" t="inlineStr">
        <is>
          <t>MOBILE FIVE TIER</t>
        </is>
      </c>
    </row>
    <row r="119">
      <c r="A119" s="5" t="n">
        <v>133</v>
      </c>
      <c r="B119" s="6" t="n">
        <v>2</v>
      </c>
      <c r="C119" t="inlineStr">
        <is>
          <t>KEG RACK</t>
        </is>
      </c>
      <c r="F119" s="7" t="n"/>
      <c r="G119" s="8" t="n"/>
      <c r="S119" s="9" t="n"/>
    </row>
    <row r="120">
      <c r="A120" s="5" t="n">
        <v>134</v>
      </c>
      <c r="B120" s="6" t="inlineStr">
        <is>
          <t>-</t>
        </is>
      </c>
      <c r="C120" t="inlineStr">
        <is>
          <t>SPARE NUMBER</t>
        </is>
      </c>
      <c r="F120" s="7" t="n"/>
      <c r="G120" s="8" t="n"/>
      <c r="S120" s="9" t="n"/>
    </row>
    <row r="121">
      <c r="A121" s="5" t="inlineStr">
        <is>
          <t>135-300</t>
        </is>
      </c>
      <c r="B121" s="6" t="inlineStr">
        <is>
          <t>-</t>
        </is>
      </c>
      <c r="C121" t="inlineStr">
        <is>
          <t>SPARE NUMBERS</t>
        </is>
      </c>
      <c r="F121" s="7" t="n"/>
      <c r="G121" s="8" t="n"/>
      <c r="S121" s="9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s="5" t="n">
        <v>301</v>
      </c>
      <c r="B123" s="6" t="n">
        <v>1</v>
      </c>
      <c r="C123" t="inlineStr">
        <is>
          <t>HAND SINK</t>
        </is>
      </c>
      <c r="F123" s="7" t="n"/>
      <c r="G123" s="8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s="9" t="inlineStr">
        <is>
          <t>WITH VENDOR PROVIDED SOAP &amp; TOWEL DISPENSER</t>
        </is>
      </c>
    </row>
    <row r="124">
      <c r="A124" s="5" t="n">
        <v>302</v>
      </c>
      <c r="B124" s="6" t="n">
        <v>1</v>
      </c>
      <c r="C124" t="inlineStr">
        <is>
          <t>TRASH RECEPTACLE</t>
        </is>
      </c>
      <c r="F124" s="7" t="n"/>
      <c r="G124" s="8" t="n"/>
      <c r="S124" s="9" t="inlineStr">
        <is>
          <t>SLIM JIM</t>
        </is>
      </c>
    </row>
    <row r="125">
      <c r="A125" s="5" t="n">
        <v>303</v>
      </c>
      <c r="B125" s="6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7" t="n">
        <v>80</v>
      </c>
      <c r="G125" s="8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s="9" t="inlineStr">
        <is>
          <t>CUSTOM FABRICATION</t>
        </is>
      </c>
    </row>
    <row r="126">
      <c r="A126" s="5" t="n">
        <v>304</v>
      </c>
      <c r="B126" s="6" t="n">
        <v>1</v>
      </c>
      <c r="C126" t="inlineStr">
        <is>
          <t>TRASH RECEPTACLE</t>
        </is>
      </c>
      <c r="F126" s="7" t="n"/>
      <c r="G126" s="8" t="n"/>
      <c r="S126" s="9" t="inlineStr">
        <is>
          <t>WITH LID AND DOLLY</t>
        </is>
      </c>
    </row>
    <row r="127">
      <c r="A127" s="5" t="n">
        <v>305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306</v>
      </c>
      <c r="B128" s="6" t="n">
        <v>1</v>
      </c>
      <c r="C128" t="inlineStr">
        <is>
          <t>DOUBLE WALL SHELF</t>
        </is>
      </c>
      <c r="F128" s="7" t="n"/>
      <c r="G128" s="8" t="n"/>
      <c r="S128" s="9" t="inlineStr">
        <is>
          <t>CUSTOM FABRICATION</t>
        </is>
      </c>
    </row>
    <row r="129">
      <c r="A129" s="5" t="n">
        <v>307</v>
      </c>
      <c r="B129" s="6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7" t="n">
        <v>8</v>
      </c>
      <c r="G129" s="8">
        <f>IF(E129&gt;1,(1.732*D129*F129)/1000,(D129*F129)/1000)</f>
        <v/>
      </c>
      <c r="K129" t="inlineStr">
        <is>
          <t>1"</t>
        </is>
      </c>
      <c r="S129" s="9" t="inlineStr">
        <is>
          <t>CUSTOM FABRICATION WITH DOORS PART OF ITEM #303</t>
        </is>
      </c>
    </row>
    <row r="130">
      <c r="A130" s="5" t="n">
        <v>308</v>
      </c>
      <c r="B130" s="6" t="n">
        <v>1</v>
      </c>
      <c r="C130" t="inlineStr">
        <is>
          <t>HOOD CONTROL CABINET</t>
        </is>
      </c>
      <c r="D130" t="n">
        <v>120</v>
      </c>
      <c r="E130" t="n">
        <v>1</v>
      </c>
      <c r="F130" s="7" t="n">
        <v>4</v>
      </c>
      <c r="G130" s="8">
        <f>IF(E130&gt;1,(1.732*D130*F130)/1000,(D130*F130)/1000)</f>
        <v/>
      </c>
      <c r="S130" s="9" t="inlineStr">
        <is>
          <t>FOR ITEM #312</t>
        </is>
      </c>
    </row>
    <row r="131">
      <c r="A131" s="5" t="n">
        <v>309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310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  <c r="S132" s="9" t="n"/>
    </row>
    <row r="133">
      <c r="A133" s="5" t="n">
        <v>311</v>
      </c>
      <c r="B133" s="6" t="n">
        <v>1</v>
      </c>
      <c r="C133" t="inlineStr">
        <is>
          <t>FIRE SUPPRESSION SYSTEM</t>
        </is>
      </c>
      <c r="D133" t="n">
        <v>120</v>
      </c>
      <c r="E133" t="n">
        <v>1</v>
      </c>
      <c r="F133" s="7" t="n">
        <v>20</v>
      </c>
      <c r="G133" s="8">
        <f>IF(E133&gt;1,(1.732*D133*F133)/1000,(D133*F133)/1000)</f>
        <v/>
      </c>
      <c r="S133" s="9" t="inlineStr">
        <is>
          <t>FOR ITEM #312</t>
        </is>
      </c>
    </row>
    <row r="134">
      <c r="A134" s="5" t="n">
        <v>312</v>
      </c>
      <c r="B134" s="6" t="n">
        <v>1</v>
      </c>
      <c r="C134" t="inlineStr">
        <is>
          <t>EXHAUST HOOD</t>
        </is>
      </c>
      <c r="D134" t="n">
        <v>120</v>
      </c>
      <c r="E134" t="n">
        <v>1</v>
      </c>
      <c r="F134" s="7" t="n">
        <v>20</v>
      </c>
      <c r="G134" s="8">
        <f>IF(E134&gt;1,(1.732*D134*F134)/1000,(D134*F134)/1000)</f>
        <v/>
      </c>
      <c r="S134" s="9" t="inlineStr">
        <is>
          <t>WITH MAKE-UP AIR</t>
        </is>
      </c>
    </row>
    <row r="135">
      <c r="A135" s="5" t="n">
        <v>313</v>
      </c>
      <c r="B135" s="6" t="n">
        <v>1</v>
      </c>
      <c r="C135" t="inlineStr">
        <is>
          <t>EIGHT BURNER RANGE</t>
        </is>
      </c>
      <c r="F135" s="7" t="n"/>
      <c r="G135" s="8" t="n"/>
      <c r="M135" t="n">
        <v>280000</v>
      </c>
      <c r="S135" s="9" t="inlineStr">
        <is>
          <t>MOBILE</t>
        </is>
      </c>
    </row>
    <row r="136">
      <c r="A136" s="5" t="n">
        <v>314</v>
      </c>
      <c r="B136" s="6" t="n">
        <v>1</v>
      </c>
      <c r="C136" t="inlineStr">
        <is>
          <t>FILL FAUCET</t>
        </is>
      </c>
      <c r="F136" s="7" t="n"/>
      <c r="G136" s="8" t="n"/>
      <c r="H136" t="inlineStr">
        <is>
          <t>3/4"</t>
        </is>
      </c>
      <c r="I136" t="inlineStr">
        <is>
          <t>3/4"</t>
        </is>
      </c>
      <c r="J136" t="n">
        <v>30</v>
      </c>
      <c r="S136" s="9" t="n"/>
    </row>
    <row r="137">
      <c r="A137" s="5" t="n">
        <v>315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  <c r="S137" s="9" t="n"/>
    </row>
    <row r="138">
      <c r="A138" s="5" t="n">
        <v>316</v>
      </c>
      <c r="B138" s="6" t="n">
        <v>1</v>
      </c>
      <c r="C138" t="inlineStr">
        <is>
          <t>DOUBLE COMBI OVEN</t>
        </is>
      </c>
      <c r="D138" t="n">
        <v>480</v>
      </c>
      <c r="E138" t="n">
        <v>3</v>
      </c>
      <c r="F138" s="7" t="n">
        <v>26.9</v>
      </c>
      <c r="G138" s="8">
        <f>IF(E138&gt;1,(1.732*D138*F138)/1000,(D138*F138)/1000)</f>
        <v/>
      </c>
      <c r="H138" t="inlineStr">
        <is>
          <t>(2)3/4"_x000D_
(2)3/4"</t>
        </is>
      </c>
      <c r="K138" t="inlineStr">
        <is>
          <t>(2)2"</t>
        </is>
      </c>
      <c r="S138" s="9" t="inlineStr">
        <is>
          <t>MOBILE</t>
        </is>
      </c>
    </row>
    <row r="139">
      <c r="A139" s="5" t="n">
        <v>316</v>
      </c>
      <c r="B139" s="6" t="n">
        <v>1</v>
      </c>
      <c r="C139" t="inlineStr">
        <is>
          <t>DOUBLE COMBI OVEN</t>
        </is>
      </c>
      <c r="D139" t="n">
        <v>480</v>
      </c>
      <c r="E139" t="n">
        <v>3</v>
      </c>
      <c r="F139" s="7" t="n">
        <v>26.9</v>
      </c>
      <c r="G139" s="8">
        <f>IF(E139&gt;1,(1.732*D139*F139)/1000,(D139*F139)/1000)</f>
        <v/>
      </c>
      <c r="H139" t="inlineStr">
        <is>
          <t>(2)3/4"_x000D_
(2)3/4"</t>
        </is>
      </c>
      <c r="K139" t="inlineStr">
        <is>
          <t>(2)2"</t>
        </is>
      </c>
      <c r="S139" s="9" t="inlineStr">
        <is>
          <t>MOBILE</t>
        </is>
      </c>
    </row>
    <row r="140">
      <c r="A140" s="5" t="n">
        <v>317</v>
      </c>
      <c r="B140" s="6" t="n">
        <v>1</v>
      </c>
      <c r="C140" t="inlineStr">
        <is>
          <t>HAND SINK</t>
        </is>
      </c>
      <c r="F140" s="7" t="n"/>
      <c r="G140" s="8" t="n"/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S140" s="9" t="inlineStr">
        <is>
          <t>WITH VENDOR PROVIDED SOAP &amp; TOWEL DISPENSER</t>
        </is>
      </c>
    </row>
    <row r="141">
      <c r="A141" s="5" t="n">
        <v>318</v>
      </c>
      <c r="B141" s="6" t="n">
        <v>1</v>
      </c>
      <c r="C141" t="inlineStr">
        <is>
          <t>TRASH RECEPTACLE</t>
        </is>
      </c>
      <c r="F141" s="7" t="n"/>
      <c r="G141" s="8" t="n"/>
      <c r="S141" s="9" t="inlineStr">
        <is>
          <t>SLIM JIM</t>
        </is>
      </c>
    </row>
    <row r="142">
      <c r="A142" s="5" t="n">
        <v>319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  <c r="S142" s="9" t="n"/>
    </row>
    <row r="143">
      <c r="A143" s="5" t="n">
        <v>320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  <c r="S143" s="9" t="n"/>
    </row>
    <row r="144">
      <c r="A144" s="5" t="n">
        <v>321</v>
      </c>
      <c r="B144" s="6" t="n">
        <v>1</v>
      </c>
      <c r="C144" t="inlineStr">
        <is>
          <t>DRY STORAGE SHELVING</t>
        </is>
      </c>
      <c r="F144" s="7" t="n"/>
      <c r="G144" s="8" t="n"/>
      <c r="S144" s="9" t="inlineStr">
        <is>
          <t>FIXED FIVE TIER</t>
        </is>
      </c>
    </row>
    <row r="145">
      <c r="A145" s="5" t="n">
        <v>322</v>
      </c>
      <c r="B145" s="6" t="n">
        <v>1</v>
      </c>
      <c r="C145" t="inlineStr">
        <is>
          <t>PREPARATION TABLE WITH SINK</t>
        </is>
      </c>
      <c r="D145" t="n">
        <v>120</v>
      </c>
      <c r="E145" t="n">
        <v>1</v>
      </c>
      <c r="F145" s="7" t="n">
        <v>20</v>
      </c>
      <c r="G145" s="8">
        <f>IF(E145&gt;1,(1.732*D145*F145)/1000,(D145*F145)/1000)</f>
        <v/>
      </c>
      <c r="H145" t="inlineStr">
        <is>
          <t>1/2"</t>
        </is>
      </c>
      <c r="I145" t="inlineStr">
        <is>
          <t>1/2"</t>
        </is>
      </c>
      <c r="J145" t="n">
        <v>30</v>
      </c>
      <c r="K145" t="inlineStr">
        <is>
          <t>1-1/2"</t>
        </is>
      </c>
      <c r="S145" s="9" t="inlineStr">
        <is>
          <t>CUSTOM FABRICATION</t>
        </is>
      </c>
    </row>
    <row r="146">
      <c r="A146" s="5" t="n">
        <v>323</v>
      </c>
      <c r="B146" s="6" t="n">
        <v>1</v>
      </c>
      <c r="C146" t="inlineStr">
        <is>
          <t>DOUBLE WALL SHELF</t>
        </is>
      </c>
      <c r="F146" s="7" t="n"/>
      <c r="G146" s="8" t="n"/>
      <c r="S146" s="9" t="inlineStr">
        <is>
          <t>CUSTOM FABRICATION</t>
        </is>
      </c>
    </row>
    <row r="147">
      <c r="A147" s="5" t="n">
        <v>324</v>
      </c>
      <c r="B147" s="6" t="n">
        <v>1</v>
      </c>
      <c r="C147" t="inlineStr">
        <is>
          <t>FILLER FAUCET</t>
        </is>
      </c>
      <c r="F147" s="7" t="n"/>
      <c r="G147" s="8" t="n"/>
      <c r="H147" t="inlineStr">
        <is>
          <t>1/2"</t>
        </is>
      </c>
      <c r="I147" t="inlineStr">
        <is>
          <t>1/2"</t>
        </is>
      </c>
      <c r="J147" t="n">
        <v>15</v>
      </c>
      <c r="S147" s="9" t="n"/>
    </row>
    <row r="148">
      <c r="A148" s="5" t="n">
        <v>325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n">
        <v>326</v>
      </c>
      <c r="B149" s="6" t="n">
        <v>1</v>
      </c>
      <c r="C149" t="inlineStr">
        <is>
          <t>30 QT. MIXER</t>
        </is>
      </c>
      <c r="D149" t="n">
        <v>120</v>
      </c>
      <c r="E149" t="n">
        <v>1</v>
      </c>
      <c r="F149" s="7" t="n">
        <v>16</v>
      </c>
      <c r="G149" s="8">
        <f>IF(E149&gt;1,(1.732*D149*F149)/1000,(D149*F149)/1000)</f>
        <v/>
      </c>
      <c r="S149" s="9" t="n"/>
    </row>
    <row r="150">
      <c r="A150" s="5" t="n">
        <v>327</v>
      </c>
      <c r="B150" s="6" t="n">
        <v>1</v>
      </c>
      <c r="C150" t="inlineStr">
        <is>
          <t>MIXER ATTACHMENT SHELF</t>
        </is>
      </c>
      <c r="F150" s="7" t="n"/>
      <c r="G150" s="8" t="n"/>
      <c r="S150" s="9" t="inlineStr">
        <is>
          <t>CUSTOM FABRICATION</t>
        </is>
      </c>
    </row>
    <row r="151">
      <c r="A151" s="5" t="n">
        <v>328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s="9" t="inlineStr">
        <is>
          <t>CUSTOM FABRICATION</t>
        </is>
      </c>
    </row>
    <row r="152">
      <c r="A152" s="5" t="n">
        <v>329</v>
      </c>
      <c r="B152" s="6" t="inlineStr">
        <is>
          <t>-</t>
        </is>
      </c>
      <c r="C152" t="inlineStr">
        <is>
          <t>SPARE NUMBER</t>
        </is>
      </c>
      <c r="F152" s="7" t="n"/>
      <c r="G152" s="8" t="n"/>
      <c r="S152" s="9" t="n"/>
    </row>
    <row r="153">
      <c r="A153" s="5" t="n">
        <v>330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331</v>
      </c>
      <c r="B154" s="6" t="n">
        <v>1</v>
      </c>
      <c r="C154" t="inlineStr">
        <is>
          <t>WALK-IN COOLER</t>
        </is>
      </c>
      <c r="D154" t="n">
        <v>120</v>
      </c>
      <c r="E154" t="n">
        <v>1</v>
      </c>
      <c r="F154" s="7" t="n">
        <v>20</v>
      </c>
      <c r="G154" s="8">
        <f>IF(E154&gt;1,(1.732*D154*F154)/1000,(D154*F154)/1000)</f>
        <v/>
      </c>
      <c r="S154" s="9" t="n"/>
    </row>
    <row r="155">
      <c r="A155" s="5" t="n">
        <v>332</v>
      </c>
      <c r="B155" s="6" t="n">
        <v>1</v>
      </c>
      <c r="C155" t="inlineStr">
        <is>
          <t>COOLER CONDENSING UNIT</t>
        </is>
      </c>
      <c r="D155" t="n">
        <v>208</v>
      </c>
      <c r="E155" t="n">
        <v>3</v>
      </c>
      <c r="F155" s="7" t="n">
        <v>4.7</v>
      </c>
      <c r="G155" s="8">
        <f>IF(E155&gt;1,(1.732*D155*F155)/1000,(D155*F155)/1000)</f>
        <v/>
      </c>
      <c r="Q155" t="inlineStr">
        <is>
          <t>1/2"</t>
        </is>
      </c>
      <c r="R155" t="inlineStr">
        <is>
          <t>1/2"</t>
        </is>
      </c>
      <c r="S155" s="9" t="inlineStr">
        <is>
          <t>ON EMERGENCY POWER WATER-COOLED INDOOR</t>
        </is>
      </c>
    </row>
    <row r="156">
      <c r="A156" s="5" t="n">
        <v>333</v>
      </c>
      <c r="B156" s="6" t="n">
        <v>1</v>
      </c>
      <c r="C156" t="inlineStr">
        <is>
          <t>EVAPORATOR COIL</t>
        </is>
      </c>
      <c r="D156" t="n">
        <v>120</v>
      </c>
      <c r="E156" t="n">
        <v>1</v>
      </c>
      <c r="F156" s="7" t="n">
        <v>1.8</v>
      </c>
      <c r="G156" s="8">
        <f>IF(E156&gt;1,(1.732*D156*F156)/1000,(D156*F156)/1000)</f>
        <v/>
      </c>
      <c r="K156" t="inlineStr">
        <is>
          <t>3/4"</t>
        </is>
      </c>
      <c r="S156" s="9" t="inlineStr">
        <is>
          <t>ON EMERGENCY POWER</t>
        </is>
      </c>
    </row>
    <row r="157">
      <c r="A157" s="5" t="n">
        <v>334</v>
      </c>
      <c r="B157" s="6" t="n">
        <v>5</v>
      </c>
      <c r="C157" t="inlineStr">
        <is>
          <t>COOLER STORAGE SHELVING</t>
        </is>
      </c>
      <c r="F157" s="7" t="n"/>
      <c r="G157" s="8" t="n"/>
      <c r="S157" s="9" t="inlineStr">
        <is>
          <t>MOBILE FIVE TIER</t>
        </is>
      </c>
    </row>
    <row r="158">
      <c r="A158" s="5" t="inlineStr">
        <is>
          <t>335-340</t>
        </is>
      </c>
      <c r="B158" s="6" t="inlineStr">
        <is>
          <t>-</t>
        </is>
      </c>
      <c r="C158" t="inlineStr">
        <is>
          <t>SPARE NUMBERS</t>
        </is>
      </c>
      <c r="F158" s="7" t="n"/>
      <c r="G158" s="8" t="n"/>
      <c r="S158" s="9" t="n"/>
    </row>
    <row r="159">
      <c r="A159" s="3" t="inlineStr">
        <is>
          <t>WAREWASHING AREA</t>
        </is>
      </c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</row>
    <row r="160">
      <c r="A160" s="5" t="n">
        <v>341</v>
      </c>
      <c r="B160" s="6" t="n">
        <v>1</v>
      </c>
      <c r="C160" t="inlineStr">
        <is>
          <t>SOILED DISH TABLE WITH SINK</t>
        </is>
      </c>
      <c r="F160" s="7" t="n"/>
      <c r="G160" s="8" t="n"/>
      <c r="K160" t="inlineStr">
        <is>
          <t>2"</t>
        </is>
      </c>
      <c r="S160" s="9" t="inlineStr">
        <is>
          <t>CUSTOM FABRICATION</t>
        </is>
      </c>
    </row>
    <row r="161">
      <c r="A161" s="5" t="n">
        <v>342</v>
      </c>
      <c r="B161" s="6" t="n">
        <v>1</v>
      </c>
      <c r="C161" t="inlineStr">
        <is>
          <t>DOUBLE SIDED GLASS RACK SHELF</t>
        </is>
      </c>
      <c r="F161" s="7" t="n"/>
      <c r="G161" s="8" t="n"/>
      <c r="S161" s="9" t="inlineStr">
        <is>
          <t>CUSTOM FABRICATION PART OF ITEM #341</t>
        </is>
      </c>
    </row>
    <row r="162">
      <c r="A162" s="5" t="n">
        <v>343</v>
      </c>
      <c r="B162" s="6" t="n">
        <v>1</v>
      </c>
      <c r="C162" t="inlineStr">
        <is>
          <t>PRE-RINSE UNIT</t>
        </is>
      </c>
      <c r="F162" s="7" t="n"/>
      <c r="G162" s="8" t="n"/>
      <c r="H162" t="inlineStr">
        <is>
          <t>1/2"</t>
        </is>
      </c>
      <c r="I162" t="inlineStr">
        <is>
          <t>1/2"</t>
        </is>
      </c>
      <c r="J162" t="n">
        <v>50</v>
      </c>
      <c r="S162" s="9" t="inlineStr">
        <is>
          <t>WITH FAUCET</t>
        </is>
      </c>
    </row>
    <row r="163">
      <c r="A163" s="5" t="n">
        <v>344</v>
      </c>
      <c r="B163" s="6" t="n">
        <v>1</v>
      </c>
      <c r="C163" t="inlineStr">
        <is>
          <t>DISHWASHER</t>
        </is>
      </c>
      <c r="D163" t="n">
        <v>208</v>
      </c>
      <c r="E163" t="n">
        <v>3</v>
      </c>
      <c r="F163" s="7" t="n">
        <v>60</v>
      </c>
      <c r="G163" s="8">
        <f>IF(E163&gt;1,(1.732*D163*F163)/1000,(D163*F163)/1000)</f>
        <v/>
      </c>
      <c r="H163" t="inlineStr">
        <is>
          <t>3/4"</t>
        </is>
      </c>
      <c r="K163" t="inlineStr">
        <is>
          <t>1-1/2"</t>
        </is>
      </c>
      <c r="P163" t="n">
        <v>3700</v>
      </c>
      <c r="S163" s="9" t="inlineStr">
        <is>
          <t>180° RINSE VENTLESS</t>
        </is>
      </c>
    </row>
    <row r="164">
      <c r="A164" s="5" t="n">
        <v>345</v>
      </c>
      <c r="B164" s="6" t="n">
        <v>1</v>
      </c>
      <c r="C164" t="inlineStr">
        <is>
          <t>UNDERCOUNTER DISH MACHINE</t>
        </is>
      </c>
      <c r="D164" t="n">
        <v>208</v>
      </c>
      <c r="E164" t="n">
        <v>1</v>
      </c>
      <c r="F164" s="7" t="n">
        <v>30.5</v>
      </c>
      <c r="G164" s="8">
        <f>IF(E164&gt;1,(1.732*D164*F164)/1000,(D164*F164)/1000)</f>
        <v/>
      </c>
      <c r="H164" t="inlineStr">
        <is>
          <t>1/2"</t>
        </is>
      </c>
      <c r="K164" t="inlineStr">
        <is>
          <t>1-1/2"</t>
        </is>
      </c>
      <c r="S164" s="9" t="n"/>
    </row>
    <row r="165">
      <c r="A165" s="5" t="n">
        <v>346</v>
      </c>
      <c r="B165" s="6" t="n">
        <v>1</v>
      </c>
      <c r="C165" t="inlineStr">
        <is>
          <t>CLEAN DISH TABLE</t>
        </is>
      </c>
      <c r="F165" s="7" t="n"/>
      <c r="G165" s="8" t="n"/>
      <c r="S165" s="9" t="inlineStr">
        <is>
          <t>CUSTOM FABRICATION</t>
        </is>
      </c>
    </row>
    <row r="166">
      <c r="A166" s="5" t="n">
        <v>347</v>
      </c>
      <c r="B166" s="6" t="n">
        <v>1</v>
      </c>
      <c r="C166" t="inlineStr">
        <is>
          <t>GLASS RACK SHELF</t>
        </is>
      </c>
      <c r="F166" s="7" t="n"/>
      <c r="G166" s="8" t="n"/>
      <c r="S166" s="9" t="inlineStr">
        <is>
          <t>CUSTOM FABRICATION WALL MOUNTED</t>
        </is>
      </c>
    </row>
    <row r="167">
      <c r="A167" s="5" t="n">
        <v>348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s="9" t="inlineStr">
        <is>
          <t>WITH VENDOR PROVIDED SOAP &amp; TOWEL DISPENSER</t>
        </is>
      </c>
    </row>
    <row r="168">
      <c r="A168" s="5" t="n">
        <v>349</v>
      </c>
      <c r="B168" s="6" t="inlineStr">
        <is>
          <t>-</t>
        </is>
      </c>
      <c r="C168" t="inlineStr">
        <is>
          <t>SPARE NUMBER</t>
        </is>
      </c>
      <c r="F168" s="7" t="n"/>
      <c r="G168" s="8" t="n"/>
      <c r="S168" s="9" t="n"/>
    </row>
    <row r="169">
      <c r="A169" s="5" t="n">
        <v>350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351</v>
      </c>
      <c r="B170" s="6" t="n">
        <v>1</v>
      </c>
      <c r="C170" t="inlineStr">
        <is>
          <t>TRASH RECEPTACLE</t>
        </is>
      </c>
      <c r="F170" s="7" t="n"/>
      <c r="G170" s="8" t="n"/>
      <c r="S170" s="9" t="inlineStr">
        <is>
          <t>SLIM JIM</t>
        </is>
      </c>
    </row>
    <row r="171">
      <c r="A171" s="5" t="n">
        <v>352</v>
      </c>
      <c r="B171" s="6" t="n">
        <v>1</v>
      </c>
      <c r="C171" t="inlineStr">
        <is>
          <t>FOOD WASTE COLLECTOR</t>
        </is>
      </c>
      <c r="D171" t="n">
        <v>208</v>
      </c>
      <c r="E171" t="n">
        <v>3</v>
      </c>
      <c r="F171" s="7" t="n">
        <v>3.2</v>
      </c>
      <c r="G171" s="8">
        <f>IF(E171&gt;1,(1.732*D171*F171)/1000,(D171*F171)/1000)</f>
        <v/>
      </c>
      <c r="H171" t="inlineStr">
        <is>
          <t>1/2"</t>
        </is>
      </c>
      <c r="I171" t="inlineStr">
        <is>
          <t>1/2"</t>
        </is>
      </c>
      <c r="J171" t="n">
        <v>15</v>
      </c>
      <c r="L171" t="inlineStr">
        <is>
          <t>1/2"</t>
        </is>
      </c>
      <c r="S171" s="9" t="inlineStr">
        <is>
          <t>WITH COVER</t>
        </is>
      </c>
    </row>
    <row r="172">
      <c r="A172" s="5" t="n">
        <v>353</v>
      </c>
      <c r="B172" s="6" t="n">
        <v>1</v>
      </c>
      <c r="C172" t="inlineStr">
        <is>
          <t>PRE-RINSE UNIT</t>
        </is>
      </c>
      <c r="F172" s="7" t="n"/>
      <c r="G172" s="8" t="n"/>
      <c r="H172" t="inlineStr">
        <is>
          <t>1/2"</t>
        </is>
      </c>
      <c r="I172" t="inlineStr">
        <is>
          <t>1/2"</t>
        </is>
      </c>
      <c r="J172" t="n">
        <v>50</v>
      </c>
      <c r="S172" s="9" t="inlineStr">
        <is>
          <t>WITH FAUCET</t>
        </is>
      </c>
    </row>
    <row r="173">
      <c r="A173" s="5" t="n">
        <v>354</v>
      </c>
      <c r="B173" s="6" t="n">
        <v>1</v>
      </c>
      <c r="C173" t="inlineStr">
        <is>
          <t>DISH MACHINE</t>
        </is>
      </c>
      <c r="D173" t="n">
        <v>208</v>
      </c>
      <c r="E173" t="n">
        <v>3</v>
      </c>
      <c r="F173" s="7" t="n">
        <v>51</v>
      </c>
      <c r="G173" s="8">
        <f>IF(E173&gt;1,(1.732*D173*F173)/1000,(D173*F173)/1000)</f>
        <v/>
      </c>
      <c r="H173" t="inlineStr">
        <is>
          <t>(2)1/2"</t>
        </is>
      </c>
      <c r="K173" t="inlineStr">
        <is>
          <t>2"</t>
        </is>
      </c>
      <c r="P173" t="n">
        <v>6100</v>
      </c>
      <c r="S173" s="9" t="inlineStr">
        <is>
          <t>180°F RINSE VENTLESS</t>
        </is>
      </c>
    </row>
    <row r="174">
      <c r="A174" s="5" t="n">
        <v>355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356</v>
      </c>
      <c r="B175" s="6" t="n">
        <v>1</v>
      </c>
      <c r="C175" t="inlineStr">
        <is>
          <t>FLOOR TROUGH &amp; GRATE</t>
        </is>
      </c>
      <c r="F175" s="7" t="n"/>
      <c r="G175" s="8" t="n"/>
      <c r="L175" t="inlineStr">
        <is>
          <t>2"</t>
        </is>
      </c>
      <c r="S175" s="9" t="inlineStr">
        <is>
          <t>CUSTOM FABRICATION</t>
        </is>
      </c>
    </row>
    <row r="176">
      <c r="A176" s="5" t="n">
        <v>357</v>
      </c>
      <c r="B176" s="6" t="n">
        <v>1</v>
      </c>
      <c r="C176" t="inlineStr">
        <is>
          <t>CLEAN DISH TABLE</t>
        </is>
      </c>
      <c r="F176" s="7" t="n"/>
      <c r="G176" s="8" t="n"/>
      <c r="S176" s="9" t="inlineStr">
        <is>
          <t>CUSTOM FABRICATION</t>
        </is>
      </c>
    </row>
    <row r="177">
      <c r="A177" s="5" t="n">
        <v>358</v>
      </c>
      <c r="B177" s="6" t="n">
        <v>1</v>
      </c>
      <c r="C177" t="inlineStr">
        <is>
          <t>GLASS RACK SHELF</t>
        </is>
      </c>
      <c r="F177" s="7" t="n"/>
      <c r="G177" s="8" t="n"/>
      <c r="S177" s="9" t="inlineStr">
        <is>
          <t>CUSTOM FABRICATION WALL MOUNTED</t>
        </is>
      </c>
    </row>
    <row r="178">
      <c r="A178" s="5" t="n">
        <v>359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  <c r="S178" s="9" t="n"/>
    </row>
    <row r="179">
      <c r="A179" s="5" t="n">
        <v>360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361</v>
      </c>
      <c r="B180" s="6" t="n">
        <v>1</v>
      </c>
      <c r="C180" t="inlineStr">
        <is>
          <t>POT SINK</t>
        </is>
      </c>
      <c r="F180" s="7" t="n"/>
      <c r="G180" s="8" t="n"/>
      <c r="H180" t="inlineStr">
        <is>
          <t>3/4"</t>
        </is>
      </c>
      <c r="I180" t="inlineStr">
        <is>
          <t>3/4"</t>
        </is>
      </c>
      <c r="J180" t="n">
        <v>40</v>
      </c>
      <c r="K180" t="inlineStr">
        <is>
          <t>(3)2"</t>
        </is>
      </c>
      <c r="S180" s="9" t="inlineStr">
        <is>
          <t>CUSTOM FABRICATION</t>
        </is>
      </c>
    </row>
    <row r="181">
      <c r="A181" s="5" t="n">
        <v>362</v>
      </c>
      <c r="B181" s="6" t="n">
        <v>1</v>
      </c>
      <c r="C181" t="inlineStr">
        <is>
          <t>POT SHELF</t>
        </is>
      </c>
      <c r="F181" s="7" t="n"/>
      <c r="G181" s="8" t="n"/>
      <c r="S181" s="9" t="inlineStr">
        <is>
          <t>CUSTOM FABRICATION</t>
        </is>
      </c>
    </row>
    <row r="182">
      <c r="A182" s="5" t="n">
        <v>363</v>
      </c>
      <c r="B182" s="6" t="n">
        <v>1</v>
      </c>
      <c r="C182" t="inlineStr">
        <is>
          <t>PRE-RINSE UNIT</t>
        </is>
      </c>
      <c r="F182" s="7" t="n"/>
      <c r="G182" s="8" t="n"/>
      <c r="H182" t="inlineStr">
        <is>
          <t>1/2"</t>
        </is>
      </c>
      <c r="I182" t="inlineStr">
        <is>
          <t>1/2"</t>
        </is>
      </c>
      <c r="J182" t="n">
        <v>50</v>
      </c>
      <c r="S182" s="9" t="inlineStr">
        <is>
          <t>WITH FAUCET</t>
        </is>
      </c>
    </row>
    <row r="183">
      <c r="A183" s="5" t="n">
        <v>364</v>
      </c>
      <c r="B183" s="6" t="n">
        <v>1</v>
      </c>
      <c r="C183" t="inlineStr">
        <is>
          <t>POT SHELF</t>
        </is>
      </c>
      <c r="F183" s="7" t="n"/>
      <c r="G183" s="8" t="n"/>
      <c r="S183" s="9" t="inlineStr">
        <is>
          <t>CUSTOM FABRICATION</t>
        </is>
      </c>
    </row>
    <row r="184">
      <c r="A184" s="5" t="n">
        <v>365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366</v>
      </c>
      <c r="B185" s="6" t="n">
        <v>1</v>
      </c>
      <c r="C185" t="inlineStr">
        <is>
          <t>TRASH RECEPTACLE</t>
        </is>
      </c>
      <c r="F185" s="7" t="n"/>
      <c r="G185" s="8" t="n"/>
      <c r="S185" s="9" t="inlineStr">
        <is>
          <t>WITH LID AND DOLLY</t>
        </is>
      </c>
    </row>
    <row r="186">
      <c r="A186" s="5" t="n">
        <v>367</v>
      </c>
      <c r="B186" s="6" t="n">
        <v>1</v>
      </c>
      <c r="C186" t="inlineStr">
        <is>
          <t>FLOOR TROUGH &amp; GRATE</t>
        </is>
      </c>
      <c r="F186" s="7" t="n"/>
      <c r="G186" s="8" t="n"/>
      <c r="L186" t="inlineStr">
        <is>
          <t>2"</t>
        </is>
      </c>
      <c r="S186" s="9" t="inlineStr">
        <is>
          <t>CUSTOM FABRICATION</t>
        </is>
      </c>
    </row>
    <row r="187">
      <c r="A187" s="5" t="n">
        <v>368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s="9" t="inlineStr">
        <is>
          <t>WITH VENDOR PROVIDED SOAP &amp; TOWEL DISPENSER</t>
        </is>
      </c>
    </row>
    <row r="188">
      <c r="A188" s="5" t="n">
        <v>369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370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  <c r="S189" s="9" t="n"/>
    </row>
    <row r="190">
      <c r="A190" s="5" t="n">
        <v>371</v>
      </c>
      <c r="B190" s="6" t="n">
        <v>1</v>
      </c>
      <c r="C190" t="inlineStr">
        <is>
          <t>TRASH RECEPTACLE</t>
        </is>
      </c>
      <c r="F190" s="7" t="n"/>
      <c r="G190" s="8" t="n"/>
      <c r="S190" s="9" t="inlineStr">
        <is>
          <t>SLIM JIM</t>
        </is>
      </c>
    </row>
    <row r="191">
      <c r="A191" s="5" t="n">
        <v>372</v>
      </c>
      <c r="B191" s="6" t="n">
        <v>1</v>
      </c>
      <c r="C191" t="inlineStr">
        <is>
          <t>GLASS POLISH TABLE</t>
        </is>
      </c>
      <c r="F191" s="7" t="n"/>
      <c r="G191" s="8" t="n"/>
      <c r="S191" s="9" t="inlineStr">
        <is>
          <t>CUSTOM FABRICATION</t>
        </is>
      </c>
    </row>
    <row r="192">
      <c r="A192" s="5" t="n">
        <v>373</v>
      </c>
      <c r="B192" s="6" t="n">
        <v>1</v>
      </c>
      <c r="C192" t="inlineStr">
        <is>
          <t>GLASS RACK SHELF</t>
        </is>
      </c>
      <c r="F192" s="7" t="n"/>
      <c r="G192" s="8" t="n"/>
      <c r="S192" s="9" t="inlineStr">
        <is>
          <t>CUSTOM FABRICATION WALL MOUNTED</t>
        </is>
      </c>
    </row>
    <row r="193">
      <c r="A193" s="5" t="n">
        <v>374</v>
      </c>
      <c r="B193" s="6" t="n">
        <v>6</v>
      </c>
      <c r="C193" t="inlineStr">
        <is>
          <t>GLASS RACK DISH DOLLY</t>
        </is>
      </c>
      <c r="F193" s="7" t="n"/>
      <c r="G193" s="8" t="n"/>
      <c r="S193" s="9" t="inlineStr">
        <is>
          <t>MOBILE</t>
        </is>
      </c>
    </row>
    <row r="194">
      <c r="A194" s="5" t="n">
        <v>375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  <c r="S194" s="9" t="n"/>
    </row>
    <row r="195">
      <c r="A195" s="5" t="n">
        <v>376</v>
      </c>
      <c r="B195" s="6" t="n">
        <v>4</v>
      </c>
      <c r="C195" t="inlineStr">
        <is>
          <t>CLEAN DISH STORAGE SHELVING</t>
        </is>
      </c>
      <c r="F195" s="7" t="n"/>
      <c r="G195" s="8" t="n"/>
      <c r="S195" s="9" t="inlineStr">
        <is>
          <t>FIXED FIVE TIER</t>
        </is>
      </c>
    </row>
    <row r="196">
      <c r="A196" s="5" t="n">
        <v>377</v>
      </c>
      <c r="B196" s="6" t="inlineStr">
        <is>
          <t>-</t>
        </is>
      </c>
      <c r="C196" t="inlineStr">
        <is>
          <t>SPARE NUMBER</t>
        </is>
      </c>
      <c r="F196" s="7" t="n"/>
      <c r="G196" s="8" t="n"/>
      <c r="S196" s="9" t="n"/>
    </row>
    <row r="197">
      <c r="A197" s="5" t="n">
        <v>378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  <c r="S197" s="9" t="n"/>
    </row>
    <row r="198">
      <c r="A198" s="5" t="n">
        <v>379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  <c r="S198" s="9" t="n"/>
    </row>
    <row r="199">
      <c r="A199" s="5" t="inlineStr">
        <is>
          <t>380-400</t>
        </is>
      </c>
      <c r="B199" s="6" t="inlineStr">
        <is>
          <t>-</t>
        </is>
      </c>
      <c r="C199" t="inlineStr">
        <is>
          <t>SPARE NUMBERS</t>
        </is>
      </c>
      <c r="F199" s="7" t="n"/>
      <c r="G199" s="8" t="n"/>
      <c r="S199" s="9" t="n"/>
    </row>
    <row r="200">
      <c r="A200" s="3" t="inlineStr">
        <is>
          <t>SERVICE AREA</t>
        </is>
      </c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</row>
    <row r="201">
      <c r="A201" s="5" t="n">
        <v>401</v>
      </c>
      <c r="B201" s="6" t="n">
        <v>1</v>
      </c>
      <c r="C201" t="inlineStr">
        <is>
          <t>WINE REFRIGERATOR</t>
        </is>
      </c>
      <c r="D201" t="n">
        <v>120</v>
      </c>
      <c r="E201" t="n">
        <v>1</v>
      </c>
      <c r="F201" s="7" t="n">
        <v>7.2</v>
      </c>
      <c r="G201" s="8">
        <f>IF(E201&gt;1,(1.732*D201*F201)/1000,(D201*F201)/1000)</f>
        <v/>
      </c>
      <c r="S201" s="9" t="inlineStr">
        <is>
          <t>MOBILE GLASS DOOR</t>
        </is>
      </c>
    </row>
    <row r="202">
      <c r="A202" s="5" t="n">
        <v>402</v>
      </c>
      <c r="B202" s="6" t="n">
        <v>1</v>
      </c>
      <c r="C202" t="inlineStr">
        <is>
          <t>REACH-IN REFRIGERATOR</t>
        </is>
      </c>
      <c r="D202" t="n">
        <v>120</v>
      </c>
      <c r="E202" t="n">
        <v>1</v>
      </c>
      <c r="F202" s="7" t="n">
        <v>3.8</v>
      </c>
      <c r="G202" s="8">
        <f>IF(E202&gt;1,(1.732*D202*F202)/1000,(D202*F202)/1000)</f>
        <v/>
      </c>
      <c r="S202" s="9" t="inlineStr">
        <is>
          <t>MOBILE</t>
        </is>
      </c>
    </row>
    <row r="203">
      <c r="A203" s="5" t="n">
        <v>403</v>
      </c>
      <c r="B203" s="6" t="n">
        <v>1</v>
      </c>
      <c r="C203" t="inlineStr">
        <is>
          <t>DOUBLE WALL SHELF</t>
        </is>
      </c>
      <c r="F203" s="7" t="n"/>
      <c r="G203" s="8" t="n"/>
      <c r="S203" s="9" t="inlineStr">
        <is>
          <t>CUSTOM FABRICATION</t>
        </is>
      </c>
    </row>
    <row r="204">
      <c r="A204" s="5" t="n">
        <v>404</v>
      </c>
      <c r="B204" s="6" t="n">
        <v>1</v>
      </c>
      <c r="C204" t="inlineStr">
        <is>
          <t>SERVICE COUNTER</t>
        </is>
      </c>
      <c r="D204" t="n">
        <v>120</v>
      </c>
      <c r="E204" t="n">
        <v>1</v>
      </c>
      <c r="F204" s="7" t="n">
        <v>40</v>
      </c>
      <c r="G204" s="8">
        <f>IF(E204&gt;1,(1.732*D204*F204)/1000,(D204*F204)/1000)</f>
        <v/>
      </c>
      <c r="S204" s="9" t="inlineStr">
        <is>
          <t>CUSTOM FABRICATION</t>
        </is>
      </c>
    </row>
    <row r="205">
      <c r="A205" s="5" t="n">
        <v>405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406</v>
      </c>
      <c r="B206" s="6" t="n">
        <v>1</v>
      </c>
      <c r="C206" t="inlineStr">
        <is>
          <t>DROP-IN HAND SINK</t>
        </is>
      </c>
      <c r="F206" s="7" t="n"/>
      <c r="G206" s="8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s="9" t="inlineStr">
        <is>
          <t>WITH SOAP &amp; TOWEL DISPENSER</t>
        </is>
      </c>
    </row>
    <row r="207">
      <c r="A207" s="5" t="n">
        <v>407</v>
      </c>
      <c r="B207" s="6" t="n">
        <v>1</v>
      </c>
      <c r="C207" t="inlineStr">
        <is>
          <t>TRASH RECEPTACLE</t>
        </is>
      </c>
      <c r="F207" s="7" t="n"/>
      <c r="G207" s="8" t="n"/>
      <c r="S207" s="9" t="inlineStr">
        <is>
          <t>SLIM JIM</t>
        </is>
      </c>
    </row>
    <row r="208">
      <c r="A208" s="5" t="n">
        <v>408</v>
      </c>
      <c r="B208" s="6" t="n">
        <v>1</v>
      </c>
      <c r="C208" t="inlineStr">
        <is>
          <t>TRASH CHUTE</t>
        </is>
      </c>
      <c r="F208" s="7" t="n"/>
      <c r="G208" s="8" t="n"/>
      <c r="S208" s="9" t="inlineStr">
        <is>
          <t>CUSTOM FABRICATION PART OF ITEM #404</t>
        </is>
      </c>
    </row>
    <row r="209">
      <c r="A209" s="5" t="n">
        <v>409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410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411</v>
      </c>
      <c r="B211" s="6" t="n">
        <v>1</v>
      </c>
      <c r="C211" t="inlineStr">
        <is>
          <t>UNDERCOUNTER FREEZER</t>
        </is>
      </c>
      <c r="D211" t="n">
        <v>120</v>
      </c>
      <c r="E211" t="n">
        <v>1</v>
      </c>
      <c r="F211" s="7" t="n">
        <v>8</v>
      </c>
      <c r="G211" s="8">
        <f>IF(E211&gt;1,(1.732*D211*F211)/1000,(D211*F211)/1000)</f>
        <v/>
      </c>
      <c r="K211" t="inlineStr">
        <is>
          <t>1"</t>
        </is>
      </c>
      <c r="S211" s="9" t="inlineStr">
        <is>
          <t>CUSTOM FABRICATION WITH DOOR PART OF ITEM #404</t>
        </is>
      </c>
    </row>
    <row r="212">
      <c r="A212" s="5" t="n">
        <v>412</v>
      </c>
      <c r="B212" s="6" t="n">
        <v>1</v>
      </c>
      <c r="C212" t="inlineStr">
        <is>
          <t>HOT WATER DISPENSER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  <c r="H212" t="inlineStr">
        <is>
          <t>1/4"</t>
        </is>
      </c>
      <c r="S212" s="9" t="n"/>
    </row>
    <row r="213">
      <c r="A213" s="5" t="n">
        <v>413</v>
      </c>
      <c r="B213" s="6" t="n">
        <v>1</v>
      </c>
      <c r="C213" t="inlineStr">
        <is>
          <t>COFFEE/TEA BREWER</t>
        </is>
      </c>
      <c r="D213" t="n">
        <v>120</v>
      </c>
      <c r="E213" t="n">
        <v>1</v>
      </c>
      <c r="F213" s="7" t="n">
        <v>25</v>
      </c>
      <c r="G213" s="8">
        <f>IF(E213&gt;1,(1.732*D213*F213)/1000,(D213*F213)/1000)</f>
        <v/>
      </c>
      <c r="H213" t="inlineStr">
        <is>
          <t>3/8"</t>
        </is>
      </c>
      <c r="S213" s="9" t="n"/>
    </row>
    <row r="214">
      <c r="A214" s="5" t="n">
        <v>414</v>
      </c>
      <c r="B214" s="6" t="n">
        <v>1</v>
      </c>
      <c r="C214" t="inlineStr">
        <is>
          <t>UNDERCOUNTER REFRIGERATOR</t>
        </is>
      </c>
      <c r="D214" t="n">
        <v>120</v>
      </c>
      <c r="E214" t="n">
        <v>1</v>
      </c>
      <c r="F214" s="7" t="n">
        <v>8</v>
      </c>
      <c r="G214" s="8">
        <f>IF(E214&gt;1,(1.732*D214*F214)/1000,(D214*F214)/1000)</f>
        <v/>
      </c>
      <c r="K214" t="inlineStr">
        <is>
          <t>1"</t>
        </is>
      </c>
      <c r="S214" s="9" t="inlineStr">
        <is>
          <t>CUSTOM FABRICATION WITH DRAWERS PART OF ITEM #404</t>
        </is>
      </c>
    </row>
    <row r="215">
      <c r="A215" s="5" t="n">
        <v>415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416</v>
      </c>
      <c r="B216" s="6" t="n">
        <v>1</v>
      </c>
      <c r="C216" t="inlineStr">
        <is>
          <t>ESPRESSO MACHINE</t>
        </is>
      </c>
      <c r="D216" t="n">
        <v>208</v>
      </c>
      <c r="E216" t="n">
        <v>1</v>
      </c>
      <c r="F216" s="7" t="n">
        <v>20.4</v>
      </c>
      <c r="G216" s="8">
        <f>IF(E216&gt;1,(1.732*D216*F216)/1000,(D216*F216)/1000)</f>
        <v/>
      </c>
      <c r="H216" t="inlineStr">
        <is>
          <t>1/4"</t>
        </is>
      </c>
      <c r="K216" t="inlineStr">
        <is>
          <t>5/8"</t>
        </is>
      </c>
      <c r="S216" s="9" t="inlineStr">
        <is>
          <t>AUTOMATIC</t>
        </is>
      </c>
    </row>
    <row r="217">
      <c r="A217" s="5" t="n">
        <v>417</v>
      </c>
      <c r="B217" s="6" t="n">
        <v>2</v>
      </c>
      <c r="C217" t="inlineStr">
        <is>
          <t>POS PRINTER</t>
        </is>
      </c>
      <c r="D217" t="n">
        <v>120</v>
      </c>
      <c r="E217" t="n">
        <v>1</v>
      </c>
      <c r="F217" s="7" t="n">
        <v>5</v>
      </c>
      <c r="G217" s="8">
        <f>IF(E217&gt;1,(1.732*D217*F217)/1000,(D217*F217)/1000)</f>
        <v/>
      </c>
      <c r="S217" s="9" t="inlineStr">
        <is>
          <t>BY OS&amp;E</t>
        </is>
      </c>
    </row>
    <row r="218">
      <c r="A218" s="5" t="n">
        <v>418</v>
      </c>
      <c r="B218" s="6" t="n">
        <v>2</v>
      </c>
      <c r="C218" t="inlineStr">
        <is>
          <t>POS SYSTEM</t>
        </is>
      </c>
      <c r="D218" t="n">
        <v>120</v>
      </c>
      <c r="E218" t="n">
        <v>1</v>
      </c>
      <c r="F218" s="7" t="n">
        <v>10</v>
      </c>
      <c r="G218" s="8">
        <f>IF(E218&gt;1,(1.732*D218*F218)/1000,(D218*F218)/1000)</f>
        <v/>
      </c>
      <c r="S218" s="9" t="inlineStr">
        <is>
          <t>BY OS&amp;E</t>
        </is>
      </c>
    </row>
    <row r="219">
      <c r="A219" s="5" t="n">
        <v>419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n">
        <v>420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5" t="n">
        <v>421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  <c r="S221" s="9" t="n"/>
    </row>
    <row r="222">
      <c r="A222" s="5" t="n">
        <v>422</v>
      </c>
      <c r="B222" s="6" t="n">
        <v>1</v>
      </c>
      <c r="C222" t="inlineStr">
        <is>
          <t>ICE BIN</t>
        </is>
      </c>
      <c r="F222" s="7" t="n"/>
      <c r="G222" s="8" t="n"/>
      <c r="K222" t="inlineStr">
        <is>
          <t>1"</t>
        </is>
      </c>
      <c r="S222" s="9" t="inlineStr">
        <is>
          <t>1818LBS</t>
        </is>
      </c>
    </row>
    <row r="223">
      <c r="A223" s="5" t="n">
        <v>423</v>
      </c>
      <c r="B223" s="6" t="n">
        <v>1</v>
      </c>
      <c r="C223" t="inlineStr">
        <is>
          <t>ICE MACHINE</t>
        </is>
      </c>
      <c r="D223" t="n">
        <v>120</v>
      </c>
      <c r="E223" t="n">
        <v>1</v>
      </c>
      <c r="F223" s="7" t="n">
        <v>11.8</v>
      </c>
      <c r="G223" s="8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N223" t="n">
        <v>5000</v>
      </c>
      <c r="S223" s="9" t="inlineStr">
        <is>
          <t>690LBS AIR-COOLED CUBELET ICE</t>
        </is>
      </c>
    </row>
    <row r="224">
      <c r="A224" s="5" t="n">
        <v>424</v>
      </c>
      <c r="B224" s="6" t="n">
        <v>1</v>
      </c>
      <c r="C224" t="inlineStr">
        <is>
          <t>ICE MACHINE</t>
        </is>
      </c>
      <c r="D224" t="n">
        <v>120</v>
      </c>
      <c r="E224" t="n">
        <v>1</v>
      </c>
      <c r="F224" s="7" t="n">
        <v>8.4</v>
      </c>
      <c r="G224" s="8">
        <f>IF(E224&gt;1,(1.732*D224*F224)/1000,(D224*F224)/1000)</f>
        <v/>
      </c>
      <c r="H224" t="inlineStr">
        <is>
          <t>1/2"</t>
        </is>
      </c>
      <c r="K224" t="inlineStr">
        <is>
          <t>3/4"</t>
        </is>
      </c>
      <c r="S224" s="9" t="inlineStr">
        <is>
          <t>380LBS AIR-COOLED CUBE ICE</t>
        </is>
      </c>
    </row>
    <row r="225">
      <c r="A225" s="5" t="n">
        <v>425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426</v>
      </c>
      <c r="B226" s="6" t="n">
        <v>1</v>
      </c>
      <c r="C226" t="inlineStr">
        <is>
          <t>FLOOR TROUGH &amp; GRATE</t>
        </is>
      </c>
      <c r="F226" s="7" t="n"/>
      <c r="G226" s="8" t="n"/>
      <c r="L226" t="inlineStr">
        <is>
          <t>2"</t>
        </is>
      </c>
      <c r="S226" s="9" t="inlineStr">
        <is>
          <t>CUSTOM FABRICATION</t>
        </is>
      </c>
    </row>
    <row r="227">
      <c r="A227" s="5" t="n">
        <v>427</v>
      </c>
      <c r="B227" s="6" t="n">
        <v>1</v>
      </c>
      <c r="C227" t="inlineStr">
        <is>
          <t>ICE BIN</t>
        </is>
      </c>
      <c r="F227" s="7" t="n"/>
      <c r="G227" s="8" t="n"/>
      <c r="K227" t="inlineStr">
        <is>
          <t>1"</t>
        </is>
      </c>
      <c r="S227" s="9" t="inlineStr">
        <is>
          <t>1818LBS</t>
        </is>
      </c>
    </row>
    <row r="228">
      <c r="A228" s="5" t="n">
        <v>428</v>
      </c>
      <c r="B228" s="6" t="n">
        <v>1</v>
      </c>
      <c r="C228" t="inlineStr">
        <is>
          <t>ICE MACHINE</t>
        </is>
      </c>
      <c r="D228" t="n">
        <v>120</v>
      </c>
      <c r="E228" t="n">
        <v>1</v>
      </c>
      <c r="F228" s="7" t="n">
        <v>11.8</v>
      </c>
      <c r="G228" s="8">
        <f>IF(E228&gt;1,(1.732*D228*F228)/1000,(D228*F228)/1000)</f>
        <v/>
      </c>
      <c r="H228" t="inlineStr">
        <is>
          <t>1/2"</t>
        </is>
      </c>
      <c r="K228" t="inlineStr">
        <is>
          <t>3/4"</t>
        </is>
      </c>
      <c r="N228" t="n">
        <v>5000</v>
      </c>
      <c r="S228" s="9" t="inlineStr">
        <is>
          <t>690LBS AIR-COOLED CUBELET ICE</t>
        </is>
      </c>
    </row>
    <row r="229">
      <c r="A229" s="5" t="n">
        <v>429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  <c r="S229" s="9" t="n"/>
    </row>
    <row r="230">
      <c r="A230" s="5" t="n">
        <v>430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  <c r="S230" s="9" t="n"/>
    </row>
    <row r="231">
      <c r="A231" s="5" t="n">
        <v>431</v>
      </c>
      <c r="B231" s="6" t="n">
        <v>1</v>
      </c>
      <c r="C231" t="inlineStr">
        <is>
          <t>ICE MACHINE</t>
        </is>
      </c>
      <c r="D231" t="n">
        <v>120</v>
      </c>
      <c r="E231" t="n">
        <v>1</v>
      </c>
      <c r="F231" s="7" t="n">
        <v>8.4</v>
      </c>
      <c r="G231" s="8">
        <f>IF(E231&gt;1,(1.732*D231*F231)/1000,(D231*F231)/1000)</f>
        <v/>
      </c>
      <c r="H231" t="inlineStr">
        <is>
          <t>1/2"</t>
        </is>
      </c>
      <c r="K231" t="inlineStr">
        <is>
          <t>3/4"</t>
        </is>
      </c>
      <c r="S231" s="9" t="inlineStr">
        <is>
          <t>380LBS AIR-COOLED CUBE ICE</t>
        </is>
      </c>
    </row>
    <row r="232">
      <c r="A232" s="5" t="n">
        <v>432</v>
      </c>
      <c r="B232" s="6" t="n">
        <v>1</v>
      </c>
      <c r="C232" t="inlineStr">
        <is>
          <t>WATER FILTRATION SYSTEM</t>
        </is>
      </c>
      <c r="F232" s="7" t="n"/>
      <c r="G232" s="8" t="n"/>
      <c r="H232" t="inlineStr">
        <is>
          <t>3/4"</t>
        </is>
      </c>
      <c r="S232" s="9" t="inlineStr">
        <is>
          <t>FOR ITEM #423</t>
        </is>
      </c>
    </row>
    <row r="233">
      <c r="A233" s="5" t="n">
        <v>433</v>
      </c>
      <c r="B233" s="6" t="n">
        <v>1</v>
      </c>
      <c r="C233" t="inlineStr">
        <is>
          <t>WATER FILTRATION SYSTEM</t>
        </is>
      </c>
      <c r="F233" s="7" t="n"/>
      <c r="G233" s="8" t="n"/>
      <c r="H233" t="inlineStr">
        <is>
          <t>3/4"</t>
        </is>
      </c>
      <c r="S233" s="9" t="inlineStr">
        <is>
          <t>FOR ITEM #428</t>
        </is>
      </c>
    </row>
    <row r="234">
      <c r="A234" s="5" t="n">
        <v>434</v>
      </c>
      <c r="B234" s="6" t="n">
        <v>1</v>
      </c>
      <c r="C234" t="inlineStr">
        <is>
          <t>WATER FILTRATION SYSTEM</t>
        </is>
      </c>
      <c r="F234" s="7" t="n"/>
      <c r="G234" s="8" t="n"/>
      <c r="H234" t="inlineStr">
        <is>
          <t>3/4"</t>
        </is>
      </c>
      <c r="S234" s="9" t="inlineStr">
        <is>
          <t>FOR ITEM #424</t>
        </is>
      </c>
    </row>
    <row r="235">
      <c r="A235" s="5" t="n">
        <v>435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436</v>
      </c>
      <c r="B236" s="6" t="n">
        <v>1</v>
      </c>
      <c r="C236" t="inlineStr">
        <is>
          <t>WATER FILTRATION SYSTEM</t>
        </is>
      </c>
      <c r="F236" s="7" t="n"/>
      <c r="G236" s="8" t="n"/>
      <c r="H236" t="inlineStr">
        <is>
          <t>3/4"</t>
        </is>
      </c>
      <c r="S236" s="9" t="inlineStr">
        <is>
          <t>FOR ITEM #431</t>
        </is>
      </c>
    </row>
    <row r="237">
      <c r="A237" s="5" t="n">
        <v>437</v>
      </c>
      <c r="B237" s="6" t="n">
        <v>1</v>
      </c>
      <c r="C237" t="inlineStr">
        <is>
          <t>DRY STORAGE SHELVING</t>
        </is>
      </c>
      <c r="F237" s="7" t="n"/>
      <c r="G237" s="8" t="n"/>
      <c r="S237" s="9" t="inlineStr">
        <is>
          <t>FIXED FIVE TIER</t>
        </is>
      </c>
    </row>
    <row r="238">
      <c r="A238" s="5" t="n">
        <v>438</v>
      </c>
      <c r="B238" s="6" t="inlineStr">
        <is>
          <t>-</t>
        </is>
      </c>
      <c r="C238" t="inlineStr">
        <is>
          <t>SPARE NUMBER</t>
        </is>
      </c>
      <c r="F238" s="7" t="n"/>
      <c r="G238" s="8" t="n"/>
      <c r="S238" s="9" t="n"/>
    </row>
    <row r="239">
      <c r="A239" s="5" t="n">
        <v>439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  <c r="S239" s="9" t="n"/>
    </row>
    <row r="240">
      <c r="A240" s="5" t="n">
        <v>440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  <c r="S240" s="9" t="n"/>
    </row>
    <row r="241">
      <c r="A241" s="3" t="inlineStr">
        <is>
          <t>SUSHI AREA</t>
        </is>
      </c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</row>
    <row r="242">
      <c r="A242" s="5" t="n">
        <v>441</v>
      </c>
      <c r="B242" s="6" t="n">
        <v>1</v>
      </c>
      <c r="C242" t="inlineStr">
        <is>
          <t>SUSHI COUNTER</t>
        </is>
      </c>
      <c r="D242" t="n">
        <v>120</v>
      </c>
      <c r="E242" t="n">
        <v>1</v>
      </c>
      <c r="F242" s="7" t="n">
        <v>40</v>
      </c>
      <c r="G242" s="8">
        <f>IF(E242&gt;1,(1.732*D242*F242)/1000,(D242*F242)/1000)</f>
        <v/>
      </c>
      <c r="S242" s="9" t="inlineStr">
        <is>
          <t>CUSTOM FABRICATION</t>
        </is>
      </c>
    </row>
    <row r="243">
      <c r="A243" s="5" t="n">
        <v>442</v>
      </c>
      <c r="B243" s="6" t="n">
        <v>2</v>
      </c>
      <c r="C243" t="inlineStr">
        <is>
          <t>SUSHI CASE</t>
        </is>
      </c>
      <c r="D243" t="n">
        <v>120</v>
      </c>
      <c r="E243" t="n">
        <v>1</v>
      </c>
      <c r="F243" s="7" t="n">
        <v>3</v>
      </c>
      <c r="G243" s="8">
        <f>IF(E243&gt;1,(1.732*D243*F243)/1000,(D243*F243)/1000)</f>
        <v/>
      </c>
      <c r="S243" s="9" t="inlineStr">
        <is>
          <t>CUSTOM FABRICATION</t>
        </is>
      </c>
    </row>
    <row r="244">
      <c r="A244" s="5" t="n">
        <v>443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s="9" t="inlineStr">
        <is>
          <t>BY OS&amp;E</t>
        </is>
      </c>
    </row>
    <row r="245">
      <c r="A245" s="5" t="n">
        <v>444</v>
      </c>
      <c r="B245" s="6" t="n">
        <v>1</v>
      </c>
      <c r="C245" t="inlineStr">
        <is>
          <t>UNDERCOUNTER REFRIGERATOR</t>
        </is>
      </c>
      <c r="D245" t="n">
        <v>120</v>
      </c>
      <c r="E245" t="n">
        <v>1</v>
      </c>
      <c r="F245" s="7" t="n">
        <v>8</v>
      </c>
      <c r="G245" s="8">
        <f>IF(E245&gt;1,(1.732*D245*F245)/1000,(D245*F245)/1000)</f>
        <v/>
      </c>
      <c r="K245" t="inlineStr">
        <is>
          <t>1"</t>
        </is>
      </c>
      <c r="S245" s="9" t="inlineStr">
        <is>
          <t>CUSTOM FABRICATION WITH DRAWER PART OF ITEM #441</t>
        </is>
      </c>
    </row>
    <row r="246">
      <c r="A246" s="5" t="n">
        <v>445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  <c r="S246" s="9" t="n"/>
    </row>
    <row r="247">
      <c r="A247" s="5" t="n">
        <v>446</v>
      </c>
      <c r="B247" s="6" t="n">
        <v>1</v>
      </c>
      <c r="C247" t="inlineStr">
        <is>
          <t>CUTTING BOARD</t>
        </is>
      </c>
      <c r="F247" s="7" t="n"/>
      <c r="G247" s="8" t="n"/>
      <c r="S247" s="9" t="inlineStr">
        <is>
          <t>CUSTOM FABRICATION PART OF ITEM #441</t>
        </is>
      </c>
    </row>
    <row r="248">
      <c r="A248" s="5" t="n">
        <v>447</v>
      </c>
      <c r="B248" s="6" t="n">
        <v>1</v>
      </c>
      <c r="C248" t="inlineStr">
        <is>
          <t>RICE COOKER WITH WARMER</t>
        </is>
      </c>
      <c r="D248" t="n">
        <v>120</v>
      </c>
      <c r="E248" t="n">
        <v>1</v>
      </c>
      <c r="F248" s="7" t="n">
        <v>18</v>
      </c>
      <c r="G248" s="8">
        <f>IF(E248&gt;1,(1.732*D248*F248)/1000,(D248*F248)/1000)</f>
        <v/>
      </c>
      <c r="S248" s="9" t="n"/>
    </row>
    <row r="249">
      <c r="A249" s="5" t="n">
        <v>448</v>
      </c>
      <c r="B249" s="6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7" t="n">
        <v>8</v>
      </c>
      <c r="G249" s="8">
        <f>IF(E249&gt;1,(1.732*D249*F249)/1000,(D249*F249)/1000)</f>
        <v/>
      </c>
      <c r="K249" t="inlineStr">
        <is>
          <t>1"</t>
        </is>
      </c>
      <c r="S249" s="9" t="inlineStr">
        <is>
          <t>CUSTOM FABRICATION WITH DRAWER PART OF ITEM #441</t>
        </is>
      </c>
    </row>
    <row r="250">
      <c r="A250" s="5" t="n">
        <v>449</v>
      </c>
      <c r="B250" s="6" t="inlineStr">
        <is>
          <t>-</t>
        </is>
      </c>
      <c r="C250" t="inlineStr">
        <is>
          <t>SPARE NUMBER</t>
        </is>
      </c>
      <c r="F250" s="7" t="n"/>
      <c r="G250" s="8" t="n"/>
      <c r="S250" s="9" t="n"/>
    </row>
    <row r="251">
      <c r="A251" s="5" t="n">
        <v>450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n">
        <v>451</v>
      </c>
      <c r="B252" s="6" t="n">
        <v>1</v>
      </c>
      <c r="C252" t="inlineStr">
        <is>
          <t>CUTTING BOARD</t>
        </is>
      </c>
      <c r="F252" s="7" t="n"/>
      <c r="G252" s="8" t="n"/>
      <c r="S252" s="9" t="inlineStr">
        <is>
          <t>CUSTOM FABRICATION PART OF ITEM #441</t>
        </is>
      </c>
    </row>
    <row r="253">
      <c r="A253" s="5" t="n">
        <v>452</v>
      </c>
      <c r="B253" s="6" t="n">
        <v>1</v>
      </c>
      <c r="C253" t="inlineStr">
        <is>
          <t>SUSHI BACK COUNTER WITH SINK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1/2"</t>
        </is>
      </c>
      <c r="I253" t="inlineStr">
        <is>
          <t>1/2"</t>
        </is>
      </c>
      <c r="J253" t="n">
        <v>15</v>
      </c>
      <c r="K253" t="inlineStr">
        <is>
          <t>1-1/2"</t>
        </is>
      </c>
      <c r="S253" s="9" t="inlineStr">
        <is>
          <t>CUSTOM FABRICATION</t>
        </is>
      </c>
    </row>
    <row r="254">
      <c r="A254" s="5" t="n">
        <v>453</v>
      </c>
      <c r="B254" s="6" t="n">
        <v>1</v>
      </c>
      <c r="C254" t="inlineStr">
        <is>
          <t>POS PRINTER</t>
        </is>
      </c>
      <c r="D254" t="n">
        <v>120</v>
      </c>
      <c r="E254" t="n">
        <v>1</v>
      </c>
      <c r="F254" s="7" t="n">
        <v>5</v>
      </c>
      <c r="G254" s="8">
        <f>IF(E254&gt;1,(1.732*D254*F254)/1000,(D254*F254)/1000)</f>
        <v/>
      </c>
      <c r="S254" s="9" t="inlineStr">
        <is>
          <t>BY OS&amp;E</t>
        </is>
      </c>
    </row>
    <row r="255">
      <c r="A255" s="5" t="n">
        <v>454</v>
      </c>
      <c r="B255" s="6" t="n">
        <v>1</v>
      </c>
      <c r="C255" t="inlineStr">
        <is>
          <t>DOUBLE WALL SHELF</t>
        </is>
      </c>
      <c r="F255" s="7" t="n"/>
      <c r="G255" s="8" t="n"/>
      <c r="S255" s="9" t="inlineStr">
        <is>
          <t>CUSTOM FABRICATION</t>
        </is>
      </c>
    </row>
    <row r="256">
      <c r="A256" s="5" t="n">
        <v>455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456</v>
      </c>
      <c r="B257" s="6" t="n">
        <v>1</v>
      </c>
      <c r="C257" t="inlineStr">
        <is>
          <t>UNDERCOUNTER REFRIGERATOR</t>
        </is>
      </c>
      <c r="D257" t="n">
        <v>120</v>
      </c>
      <c r="E257" t="n">
        <v>1</v>
      </c>
      <c r="F257" s="7" t="n">
        <v>8</v>
      </c>
      <c r="G257" s="8">
        <f>IF(E257&gt;1,(1.732*D257*F257)/1000,(D257*F257)/1000)</f>
        <v/>
      </c>
      <c r="K257" t="inlineStr">
        <is>
          <t>1"</t>
        </is>
      </c>
      <c r="S257" s="9" t="inlineStr">
        <is>
          <t>CUSTOM FABRICATION WITH DRAWERS PART OF ITEM #452</t>
        </is>
      </c>
    </row>
    <row r="258">
      <c r="A258" s="5" t="n">
        <v>457</v>
      </c>
      <c r="B258" s="6" t="n">
        <v>1</v>
      </c>
      <c r="C258" t="inlineStr">
        <is>
          <t>STAINLESS STEEL TRASH RECEPTACLE</t>
        </is>
      </c>
      <c r="F258" s="7" t="n"/>
      <c r="G258" s="8" t="n"/>
      <c r="S258" s="9" t="inlineStr">
        <is>
          <t>CUSTOM FABRICATION</t>
        </is>
      </c>
    </row>
    <row r="259">
      <c r="A259" s="5" t="n">
        <v>458</v>
      </c>
      <c r="B259" s="6" t="n">
        <v>1</v>
      </c>
      <c r="C259" t="inlineStr">
        <is>
          <t>TRASH CHUTE</t>
        </is>
      </c>
      <c r="F259" s="7" t="n"/>
      <c r="G259" s="8" t="n"/>
      <c r="S259" s="9" t="inlineStr">
        <is>
          <t>CUSTOM FABRICATION PART OF ITEM #452</t>
        </is>
      </c>
    </row>
    <row r="260">
      <c r="A260" s="5" t="n">
        <v>459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  <c r="S260" s="9" t="n"/>
    </row>
    <row r="261">
      <c r="A261" s="5" t="n">
        <v>460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  <c r="S261" s="9" t="n"/>
    </row>
    <row r="262">
      <c r="A262" s="5" t="n">
        <v>461</v>
      </c>
      <c r="B262" s="6" t="n">
        <v>1</v>
      </c>
      <c r="C262" t="inlineStr">
        <is>
          <t>HAND SINK</t>
        </is>
      </c>
      <c r="F262" s="7" t="n"/>
      <c r="G262" s="8" t="n"/>
      <c r="H262" t="inlineStr">
        <is>
          <t>1/2"</t>
        </is>
      </c>
      <c r="I262" t="inlineStr">
        <is>
          <t>1/2"</t>
        </is>
      </c>
      <c r="J262" t="n">
        <v>30</v>
      </c>
      <c r="K262" t="inlineStr">
        <is>
          <t>1-1/2"</t>
        </is>
      </c>
      <c r="S262" s="9" t="inlineStr">
        <is>
          <t>CUSTOM FABRICATION WITH VENDOR PROVIDED SOAP &amp; TOWEL DISPENSER PART OF ITEM #452</t>
        </is>
      </c>
    </row>
    <row r="263">
      <c r="A263" s="3" t="inlineStr">
        <is>
          <t>COOKING AREA</t>
        </is>
      </c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</row>
    <row r="264">
      <c r="A264" s="5" t="n">
        <v>462</v>
      </c>
      <c r="B264" s="6" t="n">
        <v>1</v>
      </c>
      <c r="C264" t="inlineStr">
        <is>
          <t>CHEF'S COUNTER</t>
        </is>
      </c>
      <c r="D264" t="n">
        <v>120</v>
      </c>
      <c r="E264" t="n">
        <v>1</v>
      </c>
      <c r="F264" s="7" t="n">
        <v>40</v>
      </c>
      <c r="G264" s="8">
        <f>IF(E264&gt;1,(1.732*D264*F264)/1000,(D264*F264)/1000)</f>
        <v/>
      </c>
      <c r="S264" s="9" t="inlineStr">
        <is>
          <t>CUSTOM FABRICATION</t>
        </is>
      </c>
    </row>
    <row r="265">
      <c r="A265" s="5" t="n">
        <v>463</v>
      </c>
      <c r="B265" s="6" t="n">
        <v>1</v>
      </c>
      <c r="C265" t="inlineStr">
        <is>
          <t>POS PRINTER</t>
        </is>
      </c>
      <c r="D265" t="n">
        <v>120</v>
      </c>
      <c r="E265" t="n">
        <v>1</v>
      </c>
      <c r="F265" s="7" t="n">
        <v>5</v>
      </c>
      <c r="G265" s="8">
        <f>IF(E265&gt;1,(1.732*D265*F265)/1000,(D265*F265)/1000)</f>
        <v/>
      </c>
      <c r="S265" s="9" t="inlineStr">
        <is>
          <t>BY OS&amp;E</t>
        </is>
      </c>
    </row>
    <row r="266">
      <c r="A266" s="5" t="n">
        <v>464</v>
      </c>
      <c r="B266" s="6" t="n">
        <v>1</v>
      </c>
      <c r="C266" t="inlineStr">
        <is>
          <t>DOUBLE OVERSHELF</t>
        </is>
      </c>
      <c r="F266" s="7" t="n"/>
      <c r="G266" s="8" t="n"/>
      <c r="S266" s="9" t="inlineStr">
        <is>
          <t>CUSTOM FABRICATION CEILING HUNG</t>
        </is>
      </c>
    </row>
    <row r="267">
      <c r="A267" s="5" t="n">
        <v>465</v>
      </c>
      <c r="B267" s="6" t="n">
        <v>1</v>
      </c>
      <c r="C267" t="inlineStr">
        <is>
          <t>DIPPERWELL</t>
        </is>
      </c>
      <c r="F267" s="7" t="n"/>
      <c r="G267" s="8" t="n"/>
      <c r="I267" t="inlineStr">
        <is>
          <t>1/2"</t>
        </is>
      </c>
      <c r="J267" t="n">
        <v>5</v>
      </c>
      <c r="K267" t="inlineStr">
        <is>
          <t>1-1/2"</t>
        </is>
      </c>
      <c r="S267" s="9" t="n"/>
    </row>
    <row r="268">
      <c r="A268" s="5" t="n">
        <v>466</v>
      </c>
      <c r="B268" s="6" t="n">
        <v>1</v>
      </c>
      <c r="C268" t="inlineStr">
        <is>
          <t>UNDERCOUNTER FREEZER</t>
        </is>
      </c>
      <c r="D268" t="n">
        <v>120</v>
      </c>
      <c r="E268" t="n">
        <v>1</v>
      </c>
      <c r="F268" s="7" t="n">
        <v>8</v>
      </c>
      <c r="G268" s="8">
        <f>IF(E268&gt;1,(1.732*D268*F268)/1000,(D268*F268)/1000)</f>
        <v/>
      </c>
      <c r="K268" t="inlineStr">
        <is>
          <t>1"</t>
        </is>
      </c>
      <c r="S268" s="9" t="inlineStr">
        <is>
          <t>CUSTOM FABRICATION WITH DRAWER PART OF ITEM #462</t>
        </is>
      </c>
    </row>
    <row r="269">
      <c r="A269" s="5" t="n">
        <v>467</v>
      </c>
      <c r="B269" s="6" t="n">
        <v>1</v>
      </c>
      <c r="C269" t="inlineStr">
        <is>
          <t>UNDERCOUNTER REFRIGERATOR</t>
        </is>
      </c>
      <c r="D269" t="n">
        <v>120</v>
      </c>
      <c r="E269" t="n">
        <v>1</v>
      </c>
      <c r="F269" s="7" t="n">
        <v>8</v>
      </c>
      <c r="G269" s="8">
        <f>IF(E269&gt;1,(1.732*D269*F269)/1000,(D269*F269)/1000)</f>
        <v/>
      </c>
      <c r="K269" t="inlineStr">
        <is>
          <t>1"</t>
        </is>
      </c>
      <c r="S269" s="9" t="inlineStr">
        <is>
          <t>CUSTOM FABRICATION WITH DOORS PART OF ITEM #462</t>
        </is>
      </c>
    </row>
    <row r="270">
      <c r="A270" s="5" t="n">
        <v>468</v>
      </c>
      <c r="B270" s="6" t="n">
        <v>1</v>
      </c>
      <c r="C270" t="inlineStr">
        <is>
          <t>COMBI OVEN</t>
        </is>
      </c>
      <c r="F270" s="7" t="n"/>
      <c r="G270" s="8" t="n"/>
      <c r="S270" s="9" t="n"/>
    </row>
    <row r="271">
      <c r="A271" s="5" t="n">
        <v>469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  <c r="S271" s="9" t="n"/>
    </row>
    <row r="272">
      <c r="A272" s="5" t="n">
        <v>470</v>
      </c>
      <c r="B272" s="6" t="inlineStr">
        <is>
          <t>-</t>
        </is>
      </c>
      <c r="C272" t="inlineStr">
        <is>
          <t>SPARE NUMBER</t>
        </is>
      </c>
      <c r="F272" s="7" t="n"/>
      <c r="G272" s="8" t="n"/>
      <c r="S272" s="9" t="n"/>
    </row>
    <row r="273">
      <c r="A273" s="5" t="n">
        <v>471</v>
      </c>
      <c r="B273" s="6" t="n">
        <v>1</v>
      </c>
      <c r="C273" t="inlineStr">
        <is>
          <t>FRYER</t>
        </is>
      </c>
      <c r="F273" s="7" t="n"/>
      <c r="G273" s="8" t="n"/>
      <c r="M273" t="n">
        <v>110000</v>
      </c>
      <c r="S273" s="9" t="inlineStr">
        <is>
          <t>MOBILE</t>
        </is>
      </c>
    </row>
    <row r="274">
      <c r="A274" s="5" t="n">
        <v>472</v>
      </c>
      <c r="B274" s="6" t="n">
        <v>1</v>
      </c>
      <c r="C274" t="inlineStr">
        <is>
          <t>EXHAUST HOOD</t>
        </is>
      </c>
      <c r="D274" t="n">
        <v>120</v>
      </c>
      <c r="E274" t="n">
        <v>1</v>
      </c>
      <c r="F274" s="7" t="n">
        <v>20</v>
      </c>
      <c r="G274" s="8">
        <f>IF(E274&gt;1,(1.732*D274*F274)/1000,(D274*F274)/1000)</f>
        <v/>
      </c>
      <c r="S274" s="9" t="inlineStr">
        <is>
          <t>WITH MAKE-UP AIR</t>
        </is>
      </c>
    </row>
    <row r="275">
      <c r="A275" s="5" t="n">
        <v>473</v>
      </c>
      <c r="B275" s="6" t="n">
        <v>1</v>
      </c>
      <c r="C275" t="inlineStr">
        <is>
          <t>POS PRINTER</t>
        </is>
      </c>
      <c r="D275" t="n">
        <v>120</v>
      </c>
      <c r="E275" t="n">
        <v>1</v>
      </c>
      <c r="F275" s="7" t="n">
        <v>5</v>
      </c>
      <c r="G275" s="8">
        <f>IF(E275&gt;1,(1.732*D275*F275)/1000,(D275*F275)/1000)</f>
        <v/>
      </c>
      <c r="S275" s="9" t="inlineStr">
        <is>
          <t>BY OS&amp;E</t>
        </is>
      </c>
    </row>
    <row r="276">
      <c r="A276" s="5" t="n">
        <v>474</v>
      </c>
      <c r="B276" s="6" t="n">
        <v>1</v>
      </c>
      <c r="C276" t="inlineStr">
        <is>
          <t>UNDERCOUNTER REFRIGERATOR</t>
        </is>
      </c>
      <c r="D276" t="n">
        <v>120</v>
      </c>
      <c r="E276" t="n">
        <v>1</v>
      </c>
      <c r="F276" s="7" t="n">
        <v>8</v>
      </c>
      <c r="G276" s="8">
        <f>IF(E276&gt;1,(1.732*D276*F276)/1000,(D276*F276)/1000)</f>
        <v/>
      </c>
      <c r="K276" t="inlineStr">
        <is>
          <t>1"</t>
        </is>
      </c>
      <c r="S276" s="9" t="inlineStr">
        <is>
          <t>CUSTOM FABRICATION WITH DRAWERS DOOR AND NSF7 RAIL PART OF ITEM #462</t>
        </is>
      </c>
    </row>
    <row r="277">
      <c r="A277" s="5" t="n">
        <v>475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476</v>
      </c>
      <c r="B278" s="6" t="n">
        <v>1</v>
      </c>
      <c r="C278" t="inlineStr">
        <is>
          <t>STAINLESS STEEL TRASH RECEPTACLE</t>
        </is>
      </c>
      <c r="F278" s="7" t="n"/>
      <c r="G278" s="8" t="n"/>
      <c r="S278" s="9" t="inlineStr">
        <is>
          <t>CUSTOM FABRICATION</t>
        </is>
      </c>
    </row>
    <row r="279">
      <c r="A279" s="5" t="n">
        <v>477</v>
      </c>
      <c r="B279" s="6" t="n">
        <v>1</v>
      </c>
      <c r="C279" t="inlineStr">
        <is>
          <t>TRASH CHUTE</t>
        </is>
      </c>
      <c r="F279" s="7" t="n"/>
      <c r="G279" s="8" t="n"/>
      <c r="S279" s="9" t="inlineStr">
        <is>
          <t>CUSTOM FABRICATION PART OF ITEM #462</t>
        </is>
      </c>
    </row>
    <row r="280">
      <c r="A280" s="5" t="n">
        <v>478</v>
      </c>
      <c r="B280" s="6" t="n">
        <v>1</v>
      </c>
      <c r="C280" t="inlineStr">
        <is>
          <t>HAND SINK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30</v>
      </c>
      <c r="K280" t="inlineStr">
        <is>
          <t>1-1/2"</t>
        </is>
      </c>
      <c r="S280" s="9" t="inlineStr">
        <is>
          <t>CUSTOM FABRICATION WITH VENDOR PROVIDED SOAP &amp; TOWEL DISPENSER PART OF ITEM #462</t>
        </is>
      </c>
    </row>
    <row r="281">
      <c r="A281" s="5" t="n">
        <v>479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n">
        <v>480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481</v>
      </c>
      <c r="B283" s="6" t="n">
        <v>1</v>
      </c>
      <c r="C283" t="inlineStr">
        <is>
          <t>UNDERCOUNTER REFRIGERATOR</t>
        </is>
      </c>
      <c r="D283" t="n">
        <v>120</v>
      </c>
      <c r="E283" t="n">
        <v>1</v>
      </c>
      <c r="F283" s="7" t="n">
        <v>8</v>
      </c>
      <c r="G283" s="8">
        <f>IF(E283&gt;1,(1.732*D283*F283)/1000,(D283*F283)/1000)</f>
        <v/>
      </c>
      <c r="K283" t="inlineStr">
        <is>
          <t>1"</t>
        </is>
      </c>
      <c r="S283" s="9" t="inlineStr">
        <is>
          <t>CUSTOM FABRICATION WITH DRAWERS AND NSF7 RAIL PART OF ITEM #462</t>
        </is>
      </c>
    </row>
    <row r="284">
      <c r="A284" s="5" t="n">
        <v>482</v>
      </c>
      <c r="B284" s="6" t="n">
        <v>1</v>
      </c>
      <c r="C284" t="inlineStr">
        <is>
          <t>POS PRINTER</t>
        </is>
      </c>
      <c r="D284" t="n">
        <v>120</v>
      </c>
      <c r="E284" t="n">
        <v>1</v>
      </c>
      <c r="F284" s="7" t="n">
        <v>5</v>
      </c>
      <c r="G284" s="8">
        <f>IF(E284&gt;1,(1.732*D284*F284)/1000,(D284*F284)/1000)</f>
        <v/>
      </c>
      <c r="S284" s="9" t="inlineStr">
        <is>
          <t>BY OS&amp;E</t>
        </is>
      </c>
    </row>
    <row r="285">
      <c r="A285" s="5" t="n">
        <v>483</v>
      </c>
      <c r="B285" s="6" t="n">
        <v>1</v>
      </c>
      <c r="C285" t="inlineStr">
        <is>
          <t>CHEF'S COUNTER WITH SINK</t>
        </is>
      </c>
      <c r="D285" t="n">
        <v>120</v>
      </c>
      <c r="E285" t="n">
        <v>1</v>
      </c>
      <c r="F285" s="7" t="n">
        <v>40</v>
      </c>
      <c r="G285" s="8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s="9" t="inlineStr">
        <is>
          <t>CUSTOM FABRICATION</t>
        </is>
      </c>
    </row>
    <row r="286">
      <c r="A286" s="5" t="n">
        <v>484</v>
      </c>
      <c r="B286" s="6" t="n">
        <v>1</v>
      </c>
      <c r="C286" t="inlineStr">
        <is>
          <t>POS PRINTER</t>
        </is>
      </c>
      <c r="D286" t="n">
        <v>120</v>
      </c>
      <c r="E286" t="n">
        <v>1</v>
      </c>
      <c r="F286" s="7" t="n">
        <v>5</v>
      </c>
      <c r="G286" s="8">
        <f>IF(E286&gt;1,(1.732*D286*F286)/1000,(D286*F286)/1000)</f>
        <v/>
      </c>
      <c r="S286" s="9" t="inlineStr">
        <is>
          <t>BY OS&amp;E</t>
        </is>
      </c>
    </row>
    <row r="287">
      <c r="A287" s="5" t="n">
        <v>485</v>
      </c>
      <c r="B287" s="6" t="n">
        <v>2</v>
      </c>
      <c r="C287" t="inlineStr">
        <is>
          <t>FOOD WARMER</t>
        </is>
      </c>
      <c r="D287" t="n">
        <v>120</v>
      </c>
      <c r="E287" t="n">
        <v>1</v>
      </c>
      <c r="F287" s="7" t="n">
        <v>9.199999999999999</v>
      </c>
      <c r="G287" s="8">
        <f>IF(E287&gt;1,(1.732*D287*F287)/1000,(D287*F287)/1000)</f>
        <v/>
      </c>
      <c r="S287" s="9" t="n"/>
    </row>
    <row r="288">
      <c r="A288" s="5" t="n">
        <v>486</v>
      </c>
      <c r="B288" s="6" t="n">
        <v>1</v>
      </c>
      <c r="C288" t="inlineStr">
        <is>
          <t>DOUBLE OVERSHELF</t>
        </is>
      </c>
      <c r="F288" s="7" t="n"/>
      <c r="G288" s="8" t="n"/>
      <c r="S288" s="9" t="inlineStr">
        <is>
          <t>CUSTOM FABRICATION CEILING HUNG</t>
        </is>
      </c>
    </row>
    <row r="289">
      <c r="A289" s="5" t="n">
        <v>487</v>
      </c>
      <c r="B289" s="6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7" t="n">
        <v>8</v>
      </c>
      <c r="G289" s="8">
        <f>IF(E289&gt;1,(1.732*D289*F289)/1000,(D289*F289)/1000)</f>
        <v/>
      </c>
      <c r="K289" t="inlineStr">
        <is>
          <t>1"</t>
        </is>
      </c>
      <c r="S289" s="9" t="inlineStr">
        <is>
          <t>CUSTOM FABRICATION WITH DRAWERS PART OF ITEM #483</t>
        </is>
      </c>
    </row>
    <row r="290">
      <c r="A290" s="5" t="n">
        <v>488</v>
      </c>
      <c r="B290" s="6" t="n">
        <v>1</v>
      </c>
      <c r="C290" t="inlineStr">
        <is>
          <t>UNDERCOUNTER REFRIGERATOR</t>
        </is>
      </c>
      <c r="D290" t="n">
        <v>120</v>
      </c>
      <c r="E290" t="n">
        <v>1</v>
      </c>
      <c r="F290" s="7" t="n">
        <v>8</v>
      </c>
      <c r="G290" s="8">
        <f>IF(E290&gt;1,(1.732*D290*F290)/1000,(D290*F290)/1000)</f>
        <v/>
      </c>
      <c r="K290" t="inlineStr">
        <is>
          <t>1"</t>
        </is>
      </c>
      <c r="S290" s="9" t="inlineStr">
        <is>
          <t>CUSTOM FABRICATION WITH DRAWER PART OF ITEM #483</t>
        </is>
      </c>
    </row>
    <row r="291">
      <c r="A291" s="5" t="n">
        <v>489</v>
      </c>
      <c r="B291" s="6" t="n">
        <v>2</v>
      </c>
      <c r="C291" t="inlineStr">
        <is>
          <t>FOOD WARMER</t>
        </is>
      </c>
      <c r="D291" t="n">
        <v>120</v>
      </c>
      <c r="E291" t="n">
        <v>1</v>
      </c>
      <c r="F291" s="7" t="n">
        <v>4.2</v>
      </c>
      <c r="G291" s="8">
        <f>IF(E291&gt;1,(1.732*D291*F291)/1000,(D291*F291)/1000)</f>
        <v/>
      </c>
      <c r="S291" s="9" t="n"/>
    </row>
    <row r="292">
      <c r="A292" s="5" t="n">
        <v>490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491</v>
      </c>
      <c r="B293" s="6" t="n">
        <v>1</v>
      </c>
      <c r="C293" t="inlineStr">
        <is>
          <t>POS PRINTER</t>
        </is>
      </c>
      <c r="D293" t="n">
        <v>120</v>
      </c>
      <c r="E293" t="n">
        <v>1</v>
      </c>
      <c r="F293" s="7" t="n">
        <v>5</v>
      </c>
      <c r="G293" s="8">
        <f>IF(E293&gt;1,(1.732*D293*F293)/1000,(D293*F293)/1000)</f>
        <v/>
      </c>
      <c r="S293" s="9" t="inlineStr">
        <is>
          <t>BY OS&amp;E</t>
        </is>
      </c>
    </row>
    <row r="294">
      <c r="A294" s="5" t="n">
        <v>492</v>
      </c>
      <c r="B294" s="6" t="n">
        <v>1</v>
      </c>
      <c r="C294" t="inlineStr">
        <is>
          <t>EXHAUST HOOD</t>
        </is>
      </c>
      <c r="D294" t="n">
        <v>120</v>
      </c>
      <c r="E294" t="n">
        <v>1</v>
      </c>
      <c r="F294" s="7" t="n">
        <v>20</v>
      </c>
      <c r="G294" s="8">
        <f>IF(E294&gt;1,(1.732*D294*F294)/1000,(D294*F294)/1000)</f>
        <v/>
      </c>
      <c r="S294" s="9" t="inlineStr">
        <is>
          <t>WITH MAKE-UP AIR</t>
        </is>
      </c>
    </row>
    <row r="295">
      <c r="A295" s="5" t="n">
        <v>493</v>
      </c>
      <c r="B295" s="6" t="n">
        <v>1</v>
      </c>
      <c r="C295" t="inlineStr">
        <is>
          <t>FIRE SUPPRESSION SYSTEM</t>
        </is>
      </c>
      <c r="D295" t="n">
        <v>120</v>
      </c>
      <c r="E295" t="n">
        <v>1</v>
      </c>
      <c r="F295" s="7" t="n">
        <v>20</v>
      </c>
      <c r="G295" s="8">
        <f>IF(E295&gt;1,(1.732*D295*F295)/1000,(D295*F295)/1000)</f>
        <v/>
      </c>
      <c r="S295" s="9" t="inlineStr">
        <is>
          <t>FOR ITEMS #472 #492</t>
        </is>
      </c>
    </row>
    <row r="296">
      <c r="A296" s="5" t="n">
        <v>494</v>
      </c>
      <c r="B296" s="6" t="n">
        <v>1</v>
      </c>
      <c r="C296" t="inlineStr">
        <is>
          <t>HOOD CONTROL CABINET</t>
        </is>
      </c>
      <c r="D296" t="n">
        <v>120</v>
      </c>
      <c r="E296" t="n">
        <v>1</v>
      </c>
      <c r="F296" s="7" t="n">
        <v>4</v>
      </c>
      <c r="G296" s="8">
        <f>IF(E296&gt;1,(1.732*D296*F296)/1000,(D296*F296)/1000)</f>
        <v/>
      </c>
      <c r="S296" s="9" t="inlineStr">
        <is>
          <t>FOR ITEMS #472 #492</t>
        </is>
      </c>
    </row>
    <row r="297">
      <c r="A297" s="5" t="n">
        <v>495</v>
      </c>
      <c r="B297" s="6" t="inlineStr">
        <is>
          <t>-</t>
        </is>
      </c>
      <c r="C297" t="inlineStr">
        <is>
          <t>SPARE NUMBER</t>
        </is>
      </c>
      <c r="F297" s="7" t="n"/>
      <c r="G297" s="8" t="n"/>
      <c r="S297" s="9" t="n"/>
    </row>
    <row r="298">
      <c r="A298" s="5" t="n">
        <v>496</v>
      </c>
      <c r="B298" s="6" t="n">
        <v>1</v>
      </c>
      <c r="C298" t="inlineStr">
        <is>
          <t>SPREADER</t>
        </is>
      </c>
      <c r="F298" s="7" t="n"/>
      <c r="G298" s="8" t="n"/>
      <c r="S298" s="9" t="n"/>
    </row>
    <row r="299">
      <c r="A299" s="5" t="n">
        <v>497</v>
      </c>
      <c r="B299" s="6" t="n">
        <v>2</v>
      </c>
      <c r="C299" t="inlineStr">
        <is>
          <t>FRYER</t>
        </is>
      </c>
      <c r="F299" s="7" t="n"/>
      <c r="G299" s="8" t="n"/>
      <c r="M299" t="n">
        <v>110000</v>
      </c>
      <c r="S299" s="9" t="inlineStr">
        <is>
          <t>MOBILE</t>
        </is>
      </c>
    </row>
    <row r="300">
      <c r="A300" s="5" t="n">
        <v>498</v>
      </c>
      <c r="B300" s="6" t="n">
        <v>1</v>
      </c>
      <c r="C300" t="inlineStr">
        <is>
          <t>SPREADER</t>
        </is>
      </c>
      <c r="F300" s="7" t="n"/>
      <c r="G300" s="8" t="n"/>
      <c r="S300" s="9" t="n"/>
    </row>
    <row r="301">
      <c r="A301" s="5" t="n">
        <v>499</v>
      </c>
      <c r="B301" s="6" t="inlineStr">
        <is>
          <t>-</t>
        </is>
      </c>
      <c r="C301" t="inlineStr">
        <is>
          <t>SPARE NUMBER</t>
        </is>
      </c>
      <c r="F301" s="7" t="n"/>
      <c r="G301" s="8" t="n"/>
      <c r="S301" s="9" t="n"/>
    </row>
    <row r="302">
      <c r="A302" s="5" t="n">
        <v>500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  <c r="S302" s="9" t="n"/>
    </row>
    <row r="303">
      <c r="A303" s="5" t="n">
        <v>501</v>
      </c>
      <c r="B303" s="6" t="n">
        <v>1</v>
      </c>
      <c r="C303" t="inlineStr">
        <is>
          <t>SIX BURNER RANGE WITH CONVECTION OVEN</t>
        </is>
      </c>
      <c r="D303" t="n">
        <v>120</v>
      </c>
      <c r="E303" t="n">
        <v>1</v>
      </c>
      <c r="F303" s="7" t="n">
        <v>4</v>
      </c>
      <c r="G303" s="8">
        <f>IF(E303&gt;1,(1.732*D303*F303)/1000,(D303*F303)/1000)</f>
        <v/>
      </c>
      <c r="M303" t="n">
        <v>240000</v>
      </c>
      <c r="S303" s="9" t="inlineStr">
        <is>
          <t>MOBILE</t>
        </is>
      </c>
    </row>
    <row r="304">
      <c r="A304" s="5" t="n">
        <v>502</v>
      </c>
      <c r="B304" s="6" t="n">
        <v>1</v>
      </c>
      <c r="C304" t="inlineStr">
        <is>
          <t>PIZZA OVEN</t>
        </is>
      </c>
      <c r="D304" t="n">
        <v>208</v>
      </c>
      <c r="E304" t="n">
        <v>3</v>
      </c>
      <c r="F304" s="7" t="n">
        <v>35.8</v>
      </c>
      <c r="G304" s="8">
        <f>IF(E304&gt;1,(1.732*D304*F304)/1000,(D304*F304)/1000)</f>
        <v/>
      </c>
      <c r="S304" s="9" t="n"/>
    </row>
    <row r="305">
      <c r="A305" s="5" t="n">
        <v>503</v>
      </c>
      <c r="B305" s="6" t="n">
        <v>1</v>
      </c>
      <c r="C305" t="inlineStr">
        <is>
          <t>REFRIGERATED MAKEUP TABLE</t>
        </is>
      </c>
      <c r="D305" t="n">
        <v>120</v>
      </c>
      <c r="E305" t="n">
        <v>1</v>
      </c>
      <c r="F305" s="7" t="n">
        <v>20</v>
      </c>
      <c r="G305" s="8">
        <f>IF(E305&gt;1,(1.732*D305*F305)/1000,(D305*F305)/1000)</f>
        <v/>
      </c>
      <c r="S305" s="9" t="inlineStr">
        <is>
          <t>CUSTOM FABRICATION</t>
        </is>
      </c>
    </row>
    <row r="306">
      <c r="A306" s="5" t="n">
        <v>504</v>
      </c>
      <c r="B306" s="6" t="n">
        <v>1</v>
      </c>
      <c r="C306" t="inlineStr">
        <is>
          <t>UNDERCOUNTER REFRIGERATOR</t>
        </is>
      </c>
      <c r="D306" t="n">
        <v>120</v>
      </c>
      <c r="E306" t="n">
        <v>1</v>
      </c>
      <c r="F306" s="7" t="n">
        <v>8</v>
      </c>
      <c r="G306" s="8">
        <f>IF(E306&gt;1,(1.732*D306*F306)/1000,(D306*F306)/1000)</f>
        <v/>
      </c>
      <c r="K306" t="inlineStr">
        <is>
          <t>1"</t>
        </is>
      </c>
      <c r="S306" s="9" t="inlineStr">
        <is>
          <t>CUSTOM FABRICATION WITH DRAWER PART OF ITEM #503</t>
        </is>
      </c>
    </row>
    <row r="307">
      <c r="A307" s="5" t="inlineStr">
        <is>
          <t>505-600</t>
        </is>
      </c>
      <c r="B307" s="6" t="inlineStr">
        <is>
          <t>-</t>
        </is>
      </c>
      <c r="C307" t="inlineStr">
        <is>
          <t>SPARE NUMBERS</t>
        </is>
      </c>
      <c r="F307" s="7" t="n"/>
      <c r="G307" s="8" t="n"/>
      <c r="S307" s="9" t="n"/>
    </row>
    <row r="308">
      <c r="A308" s="3" t="inlineStr">
        <is>
          <t>COOKING AREA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</row>
    <row r="309">
      <c r="A309" s="5" t="n">
        <v>601</v>
      </c>
      <c r="B309" s="6" t="n">
        <v>1</v>
      </c>
      <c r="C309" t="inlineStr">
        <is>
          <t>CHEF'S COUNTER WITH SINK</t>
        </is>
      </c>
      <c r="D309" t="n">
        <v>120</v>
      </c>
      <c r="E309" t="n">
        <v>1</v>
      </c>
      <c r="F309" s="7" t="n">
        <v>40</v>
      </c>
      <c r="G309" s="8">
        <f>IF(E309&gt;1,(1.732*D309*F309)/1000,(D309*F309)/1000)</f>
        <v/>
      </c>
      <c r="H309" t="inlineStr">
        <is>
          <t>1/2"</t>
        </is>
      </c>
      <c r="I309" t="inlineStr">
        <is>
          <t>1/2"</t>
        </is>
      </c>
      <c r="J309" t="n">
        <v>15</v>
      </c>
      <c r="K309" t="inlineStr">
        <is>
          <t>1-1/2"</t>
        </is>
      </c>
      <c r="S309" s="9" t="inlineStr">
        <is>
          <t>CUSTOM FABRICATION</t>
        </is>
      </c>
    </row>
    <row r="310">
      <c r="A310" s="5" t="n">
        <v>602</v>
      </c>
      <c r="B310" s="6" t="n">
        <v>1</v>
      </c>
      <c r="C310" t="inlineStr">
        <is>
          <t>POS PRINTER</t>
        </is>
      </c>
      <c r="D310" t="n">
        <v>120</v>
      </c>
      <c r="E310" t="n">
        <v>1</v>
      </c>
      <c r="F310" s="7" t="n">
        <v>5</v>
      </c>
      <c r="G310" s="8">
        <f>IF(E310&gt;1,(1.732*D310*F310)/1000,(D310*F310)/1000)</f>
        <v/>
      </c>
      <c r="S310" s="9" t="inlineStr">
        <is>
          <t>BY OS&amp;E</t>
        </is>
      </c>
    </row>
    <row r="311">
      <c r="A311" s="5" t="n">
        <v>603</v>
      </c>
      <c r="B311" s="6" t="n">
        <v>1</v>
      </c>
      <c r="C311" t="inlineStr">
        <is>
          <t>DOUBLE OVERSHELF</t>
        </is>
      </c>
      <c r="F311" s="7" t="n"/>
      <c r="G311" s="8" t="n"/>
      <c r="S311" s="9" t="inlineStr">
        <is>
          <t>CUSTOM FABRICATION CEILING HUNG</t>
        </is>
      </c>
    </row>
    <row r="312">
      <c r="A312" s="5" t="n">
        <v>604</v>
      </c>
      <c r="B312" s="6" t="n">
        <v>1</v>
      </c>
      <c r="C312" t="inlineStr">
        <is>
          <t>UNDERCOUNTER REFRIGERATOR</t>
        </is>
      </c>
      <c r="D312" t="n">
        <v>120</v>
      </c>
      <c r="E312" t="n">
        <v>1</v>
      </c>
      <c r="F312" s="7" t="n">
        <v>8</v>
      </c>
      <c r="G312" s="8">
        <f>IF(E312&gt;1,(1.732*D312*F312)/1000,(D312*F312)/1000)</f>
        <v/>
      </c>
      <c r="K312" t="inlineStr">
        <is>
          <t>1"</t>
        </is>
      </c>
      <c r="S312" s="9" t="inlineStr">
        <is>
          <t>CUSTOM FABRICATION WITH DRAWERS PART OF ITEM #601</t>
        </is>
      </c>
    </row>
    <row r="313">
      <c r="A313" s="5" t="n">
        <v>605</v>
      </c>
      <c r="B313" s="6" t="n">
        <v>2</v>
      </c>
      <c r="C313" t="inlineStr">
        <is>
          <t>FOOD WARMER</t>
        </is>
      </c>
      <c r="D313" t="n">
        <v>120</v>
      </c>
      <c r="E313" t="n">
        <v>1</v>
      </c>
      <c r="F313" s="7" t="n">
        <v>7.9</v>
      </c>
      <c r="G313" s="8">
        <f>IF(E313&gt;1,(1.732*D313*F313)/1000,(D313*F313)/1000)</f>
        <v/>
      </c>
      <c r="S313" s="9" t="n"/>
    </row>
    <row r="314">
      <c r="A314" s="5" t="n">
        <v>606</v>
      </c>
      <c r="B314" s="6" t="n">
        <v>1</v>
      </c>
      <c r="C314" t="inlineStr">
        <is>
          <t>UNDERCOUNTER REFRIGERATOR</t>
        </is>
      </c>
      <c r="D314" t="n">
        <v>120</v>
      </c>
      <c r="E314" t="n">
        <v>1</v>
      </c>
      <c r="F314" s="7" t="n">
        <v>8</v>
      </c>
      <c r="G314" s="8">
        <f>IF(E314&gt;1,(1.732*D314*F314)/1000,(D314*F314)/1000)</f>
        <v/>
      </c>
      <c r="K314" t="inlineStr">
        <is>
          <t>1"</t>
        </is>
      </c>
      <c r="S314" s="9" t="inlineStr">
        <is>
          <t>CUSTOM FABRICATION WITH DRAWERS AND DOOR PART OF ITEM #601</t>
        </is>
      </c>
    </row>
    <row r="315">
      <c r="A315" s="5" t="n">
        <v>607</v>
      </c>
      <c r="B315" s="6" t="n">
        <v>1</v>
      </c>
      <c r="C315" t="inlineStr">
        <is>
          <t>POS PRINTER</t>
        </is>
      </c>
      <c r="D315" t="n">
        <v>120</v>
      </c>
      <c r="E315" t="n">
        <v>1</v>
      </c>
      <c r="F315" s="7" t="n">
        <v>5</v>
      </c>
      <c r="G315" s="8">
        <f>IF(E315&gt;1,(1.732*D315*F315)/1000,(D315*F315)/1000)</f>
        <v/>
      </c>
      <c r="S315" s="9" t="inlineStr">
        <is>
          <t>BY OS&amp;E</t>
        </is>
      </c>
    </row>
    <row r="316">
      <c r="A316" s="5" t="n">
        <v>608</v>
      </c>
      <c r="B316" s="6" t="n">
        <v>1</v>
      </c>
      <c r="C316" t="inlineStr">
        <is>
          <t>HAND SINK</t>
        </is>
      </c>
      <c r="F316" s="7" t="n"/>
      <c r="G316" s="8" t="n"/>
      <c r="H316" t="inlineStr">
        <is>
          <t>1/2"</t>
        </is>
      </c>
      <c r="I316" t="inlineStr">
        <is>
          <t>1/2"</t>
        </is>
      </c>
      <c r="J316" t="n">
        <v>30</v>
      </c>
      <c r="K316" t="inlineStr">
        <is>
          <t>1-1/2"</t>
        </is>
      </c>
      <c r="S316" s="9" t="inlineStr">
        <is>
          <t>CUSTOM FABRICATION WITH VENDOR PROVIDED SOAP &amp; TOWEL DISPENSER PART OF ITEM #601</t>
        </is>
      </c>
    </row>
    <row r="317">
      <c r="A317" s="5" t="n">
        <v>609</v>
      </c>
      <c r="B317" s="6" t="n">
        <v>2</v>
      </c>
      <c r="C317" t="inlineStr">
        <is>
          <t>FOOD WARMER</t>
        </is>
      </c>
      <c r="D317" t="n">
        <v>120</v>
      </c>
      <c r="E317" t="n">
        <v>1</v>
      </c>
      <c r="F317" s="7" t="n">
        <v>10.4</v>
      </c>
      <c r="G317" s="8">
        <f>IF(E317&gt;1,(1.732*D317*F317)/1000,(D317*F317)/1000)</f>
        <v/>
      </c>
      <c r="S317" s="9" t="n"/>
    </row>
    <row r="318">
      <c r="A318" s="5" t="n">
        <v>610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611</v>
      </c>
      <c r="B319" s="6" t="n">
        <v>1</v>
      </c>
      <c r="C319" t="inlineStr">
        <is>
          <t>TRASH CHUTE</t>
        </is>
      </c>
      <c r="F319" s="7" t="n"/>
      <c r="G319" s="8" t="n"/>
      <c r="S319" s="9" t="inlineStr">
        <is>
          <t>CUSTOM FABRICATION PART OF ITEM #601</t>
        </is>
      </c>
    </row>
    <row r="320">
      <c r="A320" s="5" t="n">
        <v>612</v>
      </c>
      <c r="B320" s="6" t="n">
        <v>1</v>
      </c>
      <c r="C320" t="inlineStr">
        <is>
          <t>STAINLESS STEEL TRASH RECEPTACLE</t>
        </is>
      </c>
      <c r="F320" s="7" t="n"/>
      <c r="G320" s="8" t="n"/>
      <c r="S320" s="9" t="inlineStr">
        <is>
          <t>CUSTOM FABRICATION</t>
        </is>
      </c>
    </row>
    <row r="321">
      <c r="A321" s="5" t="n">
        <v>613</v>
      </c>
      <c r="B321" s="6" t="n">
        <v>1</v>
      </c>
      <c r="C321" t="inlineStr">
        <is>
          <t>EXHAUST HOOD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s="9" t="inlineStr">
        <is>
          <t>WITH MAKE-UP AIR</t>
        </is>
      </c>
    </row>
    <row r="322">
      <c r="A322" s="5" t="n">
        <v>614</v>
      </c>
      <c r="B322" s="6" t="n">
        <v>1</v>
      </c>
      <c r="C322" t="inlineStr">
        <is>
          <t>FIRE SUPPRESSION SYSTEM</t>
        </is>
      </c>
      <c r="D322" t="n">
        <v>120</v>
      </c>
      <c r="E322" t="n">
        <v>1</v>
      </c>
      <c r="F322" s="7" t="n">
        <v>20</v>
      </c>
      <c r="G322" s="8">
        <f>IF(E322&gt;1,(1.732*D322*F322)/1000,(D322*F322)/1000)</f>
        <v/>
      </c>
      <c r="S322" s="9" t="inlineStr">
        <is>
          <t>FOR ITEM #613</t>
        </is>
      </c>
    </row>
    <row r="323">
      <c r="A323" s="5" t="n">
        <v>615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616</v>
      </c>
      <c r="B324" s="6" t="n">
        <v>1</v>
      </c>
      <c r="C324" t="inlineStr">
        <is>
          <t>HOOD CONTROL CABINET</t>
        </is>
      </c>
      <c r="D324" t="n">
        <v>120</v>
      </c>
      <c r="E324" t="n">
        <v>1</v>
      </c>
      <c r="F324" s="7" t="n">
        <v>4</v>
      </c>
      <c r="G324" s="8">
        <f>IF(E324&gt;1,(1.732*D324*F324)/1000,(D324*F324)/1000)</f>
        <v/>
      </c>
      <c r="S324" s="9" t="inlineStr">
        <is>
          <t>FOR ITEM #613</t>
        </is>
      </c>
    </row>
    <row r="325">
      <c r="A325" s="5" t="n">
        <v>617</v>
      </c>
      <c r="B325" s="6" t="n">
        <v>1</v>
      </c>
      <c r="C325" t="inlineStr">
        <is>
          <t>WORK TABLE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S325" s="9" t="inlineStr">
        <is>
          <t>CUSTOM FABRICATION</t>
        </is>
      </c>
    </row>
    <row r="326">
      <c r="A326" s="5" t="n">
        <v>618</v>
      </c>
      <c r="B326" s="6" t="n">
        <v>1</v>
      </c>
      <c r="C326" t="inlineStr">
        <is>
          <t>PASTA COOKER</t>
        </is>
      </c>
      <c r="D326" t="n">
        <v>120</v>
      </c>
      <c r="E326" t="n">
        <v>1</v>
      </c>
      <c r="F326" s="7" t="n">
        <v>15</v>
      </c>
      <c r="G326" s="8">
        <f>IF(E326&gt;1,(1.732*D326*F326)/1000,(D326*F326)/1000)</f>
        <v/>
      </c>
      <c r="H326" t="inlineStr">
        <is>
          <t>3/4"</t>
        </is>
      </c>
      <c r="K326" t="inlineStr">
        <is>
          <t>1"</t>
        </is>
      </c>
      <c r="M326" t="n">
        <v>80000</v>
      </c>
      <c r="S326" s="9" t="inlineStr">
        <is>
          <t>MOBILE WITH PLATE SHELF</t>
        </is>
      </c>
    </row>
    <row r="327">
      <c r="A327" s="5" t="n">
        <v>619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620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n">
        <v>621</v>
      </c>
      <c r="B329" s="6" t="n">
        <v>1</v>
      </c>
      <c r="C329" t="inlineStr">
        <is>
          <t>SIX BURNER RANGE WITH CONVECTION OVEN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M329" t="n">
        <v>240000</v>
      </c>
      <c r="S329" s="9" t="inlineStr">
        <is>
          <t>MOBILE</t>
        </is>
      </c>
    </row>
    <row r="330">
      <c r="A330" s="5" t="n">
        <v>622</v>
      </c>
      <c r="B330" s="6" t="n">
        <v>1</v>
      </c>
      <c r="C330" t="inlineStr">
        <is>
          <t>FILL FAUCET</t>
        </is>
      </c>
      <c r="F330" s="7" t="n"/>
      <c r="G330" s="8" t="n"/>
      <c r="H330" t="inlineStr">
        <is>
          <t>3/4"</t>
        </is>
      </c>
      <c r="I330" t="inlineStr">
        <is>
          <t>3/4"</t>
        </is>
      </c>
      <c r="J330" t="n">
        <v>30</v>
      </c>
      <c r="S330" s="9" t="n"/>
    </row>
    <row r="331">
      <c r="A331" s="5" t="n">
        <v>623</v>
      </c>
      <c r="B331" s="6" t="n">
        <v>1</v>
      </c>
      <c r="C331" t="inlineStr">
        <is>
          <t>SALAMANDER</t>
        </is>
      </c>
      <c r="F331" s="7" t="n"/>
      <c r="G331" s="8" t="n"/>
      <c r="M331" t="n">
        <v>35000</v>
      </c>
      <c r="S331" s="9" t="inlineStr">
        <is>
          <t>WALL MOUNTED</t>
        </is>
      </c>
    </row>
    <row r="332">
      <c r="A332" s="5" t="n">
        <v>624</v>
      </c>
      <c r="B332" s="6" t="n">
        <v>1</v>
      </c>
      <c r="C332" t="inlineStr">
        <is>
          <t>SPREADER</t>
        </is>
      </c>
      <c r="F332" s="7" t="n"/>
      <c r="G332" s="8" t="n"/>
      <c r="S332" s="9" t="n"/>
    </row>
    <row r="333">
      <c r="A333" s="5" t="n">
        <v>625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5" t="n">
        <v>626</v>
      </c>
      <c r="B334" s="6" t="n">
        <v>1</v>
      </c>
      <c r="C334" t="inlineStr">
        <is>
          <t>FRYER</t>
        </is>
      </c>
      <c r="F334" s="7" t="n"/>
      <c r="G334" s="8" t="n"/>
      <c r="M334" t="n">
        <v>110000</v>
      </c>
      <c r="S334" s="9" t="inlineStr">
        <is>
          <t>MOBILE</t>
        </is>
      </c>
    </row>
    <row r="335">
      <c r="A335" s="5" t="n">
        <v>627</v>
      </c>
      <c r="B335" s="6" t="n">
        <v>1</v>
      </c>
      <c r="C335" t="inlineStr">
        <is>
          <t>SPREADER</t>
        </is>
      </c>
      <c r="F335" s="7" t="n"/>
      <c r="G335" s="8" t="n"/>
      <c r="S335" s="9" t="n"/>
    </row>
    <row r="336">
      <c r="A336" s="5" t="n">
        <v>628</v>
      </c>
      <c r="B336" s="6" t="n">
        <v>1</v>
      </c>
      <c r="C336" t="inlineStr">
        <is>
          <t>EIGHT BURNER RANGE</t>
        </is>
      </c>
      <c r="F336" s="7" t="n"/>
      <c r="G336" s="8" t="n"/>
      <c r="M336" t="n">
        <v>280000</v>
      </c>
      <c r="S336" s="9" t="inlineStr">
        <is>
          <t>MOBILE</t>
        </is>
      </c>
    </row>
    <row r="337">
      <c r="A337" s="5" t="n">
        <v>629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630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  <c r="S338" s="9" t="n"/>
    </row>
    <row r="339">
      <c r="A339" s="5" t="n">
        <v>631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  <c r="S339" s="9" t="n"/>
    </row>
    <row r="340">
      <c r="A340" s="5" t="n">
        <v>632</v>
      </c>
      <c r="B340" s="6" t="n">
        <v>1</v>
      </c>
      <c r="C340" t="inlineStr">
        <is>
          <t>FILL FAUCET</t>
        </is>
      </c>
      <c r="F340" s="7" t="n"/>
      <c r="G340" s="8" t="n"/>
      <c r="H340" t="inlineStr">
        <is>
          <t>3/4"</t>
        </is>
      </c>
      <c r="I340" t="inlineStr">
        <is>
          <t>3/4"</t>
        </is>
      </c>
      <c r="J340" t="n">
        <v>30</v>
      </c>
      <c r="S340" s="9" t="n"/>
    </row>
    <row r="341">
      <c r="A341" s="5" t="n">
        <v>633</v>
      </c>
      <c r="B341" s="6" t="n">
        <v>1</v>
      </c>
      <c r="C341" t="inlineStr">
        <is>
          <t>MEAT RESTING RACK</t>
        </is>
      </c>
      <c r="F341" s="7" t="n"/>
      <c r="G341" s="8" t="n"/>
      <c r="S341" s="9" t="inlineStr">
        <is>
          <t>CUSTOM FABRICATION</t>
        </is>
      </c>
    </row>
    <row r="342">
      <c r="A342" s="5" t="n">
        <v>634</v>
      </c>
      <c r="B342" s="6" t="n">
        <v>1</v>
      </c>
      <c r="C342" t="inlineStr">
        <is>
          <t>STEAKHOUSE BROILER WITH OVEN</t>
        </is>
      </c>
      <c r="D342" t="n">
        <v>120</v>
      </c>
      <c r="E342" t="n">
        <v>1</v>
      </c>
      <c r="F342" s="7" t="n">
        <v>4</v>
      </c>
      <c r="G342" s="8">
        <f>IF(E342&gt;1,(1.732*D342*F342)/1000,(D342*F342)/1000)</f>
        <v/>
      </c>
      <c r="M342" t="n">
        <v>139000</v>
      </c>
      <c r="S342" s="9" t="n"/>
    </row>
    <row r="343">
      <c r="A343" s="5" t="inlineStr">
        <is>
          <t>635-640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  <c r="S343" s="9" t="n"/>
    </row>
    <row r="344">
      <c r="A344" s="3" t="inlineStr">
        <is>
          <t>COOLER FREEZER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641</v>
      </c>
      <c r="B345" s="6" t="n">
        <v>1</v>
      </c>
      <c r="C345" t="inlineStr">
        <is>
          <t>WALK-IN COOLER</t>
        </is>
      </c>
      <c r="D345" t="n">
        <v>120</v>
      </c>
      <c r="E345" t="n">
        <v>1</v>
      </c>
      <c r="F345" s="7" t="n">
        <v>20</v>
      </c>
      <c r="G345" s="8">
        <f>IF(E345&gt;1,(1.732*D345*F345)/1000,(D345*F345)/1000)</f>
        <v/>
      </c>
      <c r="S345" s="9" t="n"/>
    </row>
    <row r="346">
      <c r="A346" s="5" t="n">
        <v>642</v>
      </c>
      <c r="B346" s="6" t="n">
        <v>1</v>
      </c>
      <c r="C346" t="inlineStr">
        <is>
          <t>FLOOR TROUGH &amp; GRATE</t>
        </is>
      </c>
      <c r="F346" s="7" t="n"/>
      <c r="G346" s="8" t="n"/>
      <c r="L346" t="inlineStr">
        <is>
          <t>2"</t>
        </is>
      </c>
      <c r="S346" s="9" t="inlineStr">
        <is>
          <t>CUSTOM FABRICATION</t>
        </is>
      </c>
    </row>
    <row r="347">
      <c r="A347" s="5" t="n">
        <v>643</v>
      </c>
      <c r="B347" s="6" t="n">
        <v>1</v>
      </c>
      <c r="C347" t="inlineStr">
        <is>
          <t>COOLER CONDENSING UNIT</t>
        </is>
      </c>
      <c r="D347" t="n">
        <v>208</v>
      </c>
      <c r="E347" t="n">
        <v>3</v>
      </c>
      <c r="F347" s="7" t="n">
        <v>4.7</v>
      </c>
      <c r="G347" s="8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s="9" t="inlineStr">
        <is>
          <t>ON EMERGENCY POWER WATER-COOLED INDOOR</t>
        </is>
      </c>
    </row>
    <row r="348">
      <c r="A348" s="5" t="n">
        <v>644</v>
      </c>
      <c r="B348" s="6" t="n">
        <v>1</v>
      </c>
      <c r="C348" t="inlineStr">
        <is>
          <t>FREEZER CONDENSING UNIT</t>
        </is>
      </c>
      <c r="D348" t="n">
        <v>208</v>
      </c>
      <c r="E348" t="n">
        <v>3</v>
      </c>
      <c r="F348" s="7" t="n">
        <v>11.4</v>
      </c>
      <c r="G348" s="8">
        <f>IF(E348&gt;1,(1.732*D348*F348)/1000,(D348*F348)/1000)</f>
        <v/>
      </c>
      <c r="Q348" t="inlineStr">
        <is>
          <t>1/2"</t>
        </is>
      </c>
      <c r="R348" t="inlineStr">
        <is>
          <t>1/2"</t>
        </is>
      </c>
      <c r="S348" s="9" t="inlineStr">
        <is>
          <t>ON EMERGENCY POWER WATER-COOLED INDOOR</t>
        </is>
      </c>
    </row>
    <row r="349">
      <c r="A349" s="5" t="n">
        <v>645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646</v>
      </c>
      <c r="B350" s="6" t="n">
        <v>1</v>
      </c>
      <c r="C350" t="inlineStr">
        <is>
          <t>EVAPORATOR COIL</t>
        </is>
      </c>
      <c r="D350" t="n">
        <v>120</v>
      </c>
      <c r="E350" t="n">
        <v>1</v>
      </c>
      <c r="F350" s="7" t="n">
        <v>1.8</v>
      </c>
      <c r="G350" s="8">
        <f>IF(E350&gt;1,(1.732*D350*F350)/1000,(D350*F350)/1000)</f>
        <v/>
      </c>
      <c r="K350" t="inlineStr">
        <is>
          <t>3/4"</t>
        </is>
      </c>
      <c r="S350" s="9" t="inlineStr">
        <is>
          <t>ON EMERGENCY POWER</t>
        </is>
      </c>
    </row>
    <row r="351">
      <c r="A351" s="5" t="n">
        <v>647</v>
      </c>
      <c r="B351" s="6" t="n">
        <v>4</v>
      </c>
      <c r="C351" t="inlineStr">
        <is>
          <t>COOLER STORAGE SHELVING</t>
        </is>
      </c>
      <c r="F351" s="7" t="n"/>
      <c r="G351" s="8" t="n"/>
      <c r="S351" s="9" t="inlineStr">
        <is>
          <t>MOBILE FIVE TIER</t>
        </is>
      </c>
    </row>
    <row r="352">
      <c r="A352" s="5" t="n">
        <v>648</v>
      </c>
      <c r="B352" s="6" t="n">
        <v>1</v>
      </c>
      <c r="C352" t="inlineStr">
        <is>
          <t>WALK-IN FREEZER</t>
        </is>
      </c>
      <c r="D352" t="n">
        <v>120</v>
      </c>
      <c r="E352" t="n">
        <v>1</v>
      </c>
      <c r="F352" s="7" t="n">
        <v>20</v>
      </c>
      <c r="G352" s="8">
        <f>IF(E352&gt;1,(1.732*D352*F352)/1000,(D352*F352)/1000)</f>
        <v/>
      </c>
      <c r="S352" s="9" t="n"/>
    </row>
    <row r="353">
      <c r="A353" s="5" t="n">
        <v>649</v>
      </c>
      <c r="B353" s="6" t="n">
        <v>3</v>
      </c>
      <c r="C353" t="inlineStr">
        <is>
          <t>UTILITY RACK</t>
        </is>
      </c>
      <c r="F353" s="7" t="n"/>
      <c r="G353" s="8" t="n"/>
      <c r="S353" s="9" t="inlineStr">
        <is>
          <t>MOBILE</t>
        </is>
      </c>
    </row>
    <row r="354">
      <c r="A354" s="5" t="n">
        <v>650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651</v>
      </c>
      <c r="B355" s="6" t="n">
        <v>1</v>
      </c>
      <c r="C355" t="inlineStr">
        <is>
          <t>EVAPORATOR COIL</t>
        </is>
      </c>
      <c r="D355" t="n">
        <v>120</v>
      </c>
      <c r="E355" t="n">
        <v>1</v>
      </c>
      <c r="F355" s="7" t="n">
        <v>1.8</v>
      </c>
      <c r="G355" s="8">
        <f>IF(E355&gt;1,(1.732*D355*F355)/1000,(D355*F355)/1000)</f>
        <v/>
      </c>
      <c r="K355" t="inlineStr">
        <is>
          <t>3/4"</t>
        </is>
      </c>
      <c r="S355" s="9" t="inlineStr">
        <is>
          <t>ON EMERGENCY POWER</t>
        </is>
      </c>
    </row>
    <row r="356">
      <c r="A356" s="5" t="n">
        <v>652</v>
      </c>
      <c r="B356" s="6" t="n">
        <v>3</v>
      </c>
      <c r="C356" t="inlineStr">
        <is>
          <t>COOLER STORAGE SHELVING</t>
        </is>
      </c>
      <c r="F356" s="7" t="n"/>
      <c r="G356" s="8" t="n"/>
      <c r="S356" s="9" t="inlineStr">
        <is>
          <t>MOBILE FIVE TIER</t>
        </is>
      </c>
    </row>
    <row r="357">
      <c r="A357" s="5" t="n">
        <v>653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  <c r="S357" s="9" t="n"/>
    </row>
    <row r="358">
      <c r="A358" s="5" t="n">
        <v>654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  <c r="S358" s="9" t="n"/>
    </row>
    <row r="359">
      <c r="A359" s="5" t="inlineStr">
        <is>
          <t>655-660</t>
        </is>
      </c>
      <c r="B359" s="6" t="inlineStr">
        <is>
          <t>-</t>
        </is>
      </c>
      <c r="C359" t="inlineStr">
        <is>
          <t>SPARE NUMBERS</t>
        </is>
      </c>
      <c r="F359" s="7" t="n"/>
      <c r="G359" s="8" t="n"/>
      <c r="S359" s="9" t="n"/>
    </row>
    <row r="360">
      <c r="A360" s="3" t="inlineStr">
        <is>
          <t>JANITOR AREA</t>
        </is>
      </c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</row>
    <row r="361">
      <c r="A361" s="5" t="n">
        <v>661</v>
      </c>
      <c r="B361" s="6" t="n">
        <v>1</v>
      </c>
      <c r="C361" t="inlineStr">
        <is>
          <t>MOP SINK</t>
        </is>
      </c>
      <c r="F361" s="7" t="n"/>
      <c r="G361" s="8" t="n"/>
      <c r="L361" t="inlineStr">
        <is>
          <t>2"</t>
        </is>
      </c>
      <c r="S361" s="9" t="inlineStr">
        <is>
          <t>BY GENERAL CONTRACTOR</t>
        </is>
      </c>
    </row>
    <row r="362">
      <c r="A362" s="5" t="n">
        <v>662</v>
      </c>
      <c r="B362" s="6" t="n">
        <v>1</v>
      </c>
      <c r="C362" t="inlineStr">
        <is>
          <t>HOSE BIBB</t>
        </is>
      </c>
      <c r="F362" s="7" t="n"/>
      <c r="G362" s="8" t="n"/>
      <c r="H362" t="inlineStr">
        <is>
          <t>1/2"</t>
        </is>
      </c>
      <c r="I362" t="inlineStr">
        <is>
          <t>1/2"</t>
        </is>
      </c>
      <c r="S362" s="9" t="inlineStr">
        <is>
          <t>BY GENERAL CONTRACTOR</t>
        </is>
      </c>
    </row>
    <row r="363">
      <c r="A363" s="5" t="n">
        <v>663</v>
      </c>
      <c r="B363" s="6" t="n">
        <v>1</v>
      </c>
      <c r="C363" t="inlineStr">
        <is>
          <t>DOUBLE WALL SHELF</t>
        </is>
      </c>
      <c r="F363" s="7" t="n"/>
      <c r="G363" s="8" t="n"/>
      <c r="S363" s="9" t="inlineStr">
        <is>
          <t>CUSTOM FABRICATION</t>
        </is>
      </c>
    </row>
    <row r="364">
      <c r="A364" s="5" t="n">
        <v>664</v>
      </c>
      <c r="B364" s="6" t="n">
        <v>1</v>
      </c>
      <c r="C364" t="inlineStr">
        <is>
          <t>MOP RACK</t>
        </is>
      </c>
      <c r="F364" s="7" t="n"/>
      <c r="G364" s="8" t="n"/>
      <c r="S364" s="9" t="inlineStr">
        <is>
          <t>BY GENERAL CONTRACTOR</t>
        </is>
      </c>
    </row>
    <row r="365">
      <c r="A365" s="5" t="inlineStr">
        <is>
          <t>665-700</t>
        </is>
      </c>
      <c r="B365" s="6" t="inlineStr">
        <is>
          <t>-</t>
        </is>
      </c>
      <c r="C365" t="inlineStr">
        <is>
          <t>SPARE NUMBERS</t>
        </is>
      </c>
      <c r="F365" s="7" t="n"/>
      <c r="G365" s="8" t="n"/>
      <c r="S365" s="9" t="n"/>
    </row>
    <row r="366">
      <c r="A366" s="3" t="inlineStr">
        <is>
          <t>BAR AREA</t>
        </is>
      </c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s="5" t="n">
        <v>701</v>
      </c>
      <c r="B367" s="6" t="n">
        <v>1</v>
      </c>
      <c r="C367" t="inlineStr">
        <is>
          <t>BAR TOP AND DIE WALL</t>
        </is>
      </c>
      <c r="F367" s="7" t="n"/>
      <c r="G367" s="8" t="n"/>
      <c r="S367" s="9" t="inlineStr">
        <is>
          <t>BY INTERIOR DESIGNER</t>
        </is>
      </c>
    </row>
    <row r="368">
      <c r="A368" s="5" t="n">
        <v>702</v>
      </c>
      <c r="B368" s="6" t="n">
        <v>1</v>
      </c>
      <c r="C368" t="inlineStr">
        <is>
          <t>HAND SINK</t>
        </is>
      </c>
      <c r="F368" s="7" t="n"/>
      <c r="G368" s="8" t="n"/>
      <c r="H368" t="inlineStr">
        <is>
          <t>1/2"</t>
        </is>
      </c>
      <c r="I368" t="inlineStr">
        <is>
          <t>1/2"</t>
        </is>
      </c>
      <c r="J368" t="n">
        <v>5</v>
      </c>
      <c r="L368" t="inlineStr">
        <is>
          <t>1-1/2"</t>
        </is>
      </c>
      <c r="S368" s="9" t="inlineStr">
        <is>
          <t>WITH SOAP &amp; TOWEL DISPENSER</t>
        </is>
      </c>
    </row>
    <row r="369">
      <c r="A369" s="5" t="n">
        <v>703</v>
      </c>
      <c r="B369" s="6" t="n">
        <v>1</v>
      </c>
      <c r="C369" t="inlineStr">
        <is>
          <t>TRASH UNIT</t>
        </is>
      </c>
      <c r="F369" s="7" t="n"/>
      <c r="G369" s="8" t="n"/>
      <c r="S369" s="9" t="inlineStr">
        <is>
          <t>WITH SLIM JIM</t>
        </is>
      </c>
    </row>
    <row r="370">
      <c r="A370" s="5" t="n">
        <v>704</v>
      </c>
      <c r="B370" s="6" t="n">
        <v>1</v>
      </c>
      <c r="C370" t="inlineStr">
        <is>
          <t>POS CABINET</t>
        </is>
      </c>
      <c r="F370" s="7" t="n"/>
      <c r="G370" s="8" t="n"/>
      <c r="S370" s="9" t="n"/>
    </row>
    <row r="371">
      <c r="A371" s="5" t="n">
        <v>705</v>
      </c>
      <c r="B371" s="6" t="inlineStr">
        <is>
          <t>-</t>
        </is>
      </c>
      <c r="C371" t="inlineStr">
        <is>
          <t>SPARE NUMBER</t>
        </is>
      </c>
      <c r="F371" s="7" t="n"/>
      <c r="G371" s="8" t="n"/>
      <c r="S371" s="9" t="n"/>
    </row>
    <row r="372">
      <c r="A372" s="5" t="n">
        <v>706</v>
      </c>
      <c r="B372" s="6" t="n">
        <v>1</v>
      </c>
      <c r="C372" t="inlineStr">
        <is>
          <t>POS SYSTEM</t>
        </is>
      </c>
      <c r="D372" t="n">
        <v>120</v>
      </c>
      <c r="E372" t="n">
        <v>1</v>
      </c>
      <c r="F372" s="7" t="n">
        <v>10</v>
      </c>
      <c r="G372" s="8">
        <f>IF(E372&gt;1,(1.732*D372*F372)/1000,(D372*F372)/1000)</f>
        <v/>
      </c>
      <c r="S372" s="9" t="inlineStr">
        <is>
          <t>BY OS&amp;E</t>
        </is>
      </c>
    </row>
    <row r="373">
      <c r="A373" s="5" t="n">
        <v>707</v>
      </c>
      <c r="B373" s="6" t="n">
        <v>1</v>
      </c>
      <c r="C373" t="inlineStr">
        <is>
          <t>POS PRINTER</t>
        </is>
      </c>
      <c r="D373" t="n">
        <v>120</v>
      </c>
      <c r="E373" t="n">
        <v>1</v>
      </c>
      <c r="F373" s="7" t="n">
        <v>5</v>
      </c>
      <c r="G373" s="8">
        <f>IF(E373&gt;1,(1.732*D373*F373)/1000,(D373*F373)/1000)</f>
        <v/>
      </c>
      <c r="S373" s="9" t="inlineStr">
        <is>
          <t>BY OS&amp;E</t>
        </is>
      </c>
    </row>
    <row r="374">
      <c r="A374" s="5" t="n">
        <v>708</v>
      </c>
      <c r="B374" s="6" t="n">
        <v>1</v>
      </c>
      <c r="C374" t="inlineStr">
        <is>
          <t>DUMP SINK</t>
        </is>
      </c>
      <c r="F374" s="7" t="n"/>
      <c r="G374" s="8" t="n"/>
      <c r="H374" t="inlineStr">
        <is>
          <t>1/2"</t>
        </is>
      </c>
      <c r="I374" t="inlineStr">
        <is>
          <t>1/2"</t>
        </is>
      </c>
      <c r="J374" t="n">
        <v>15</v>
      </c>
      <c r="K374" t="inlineStr">
        <is>
          <t>1-1/2"</t>
        </is>
      </c>
      <c r="S374" s="9" t="inlineStr">
        <is>
          <t>WITH GLASS RINSER</t>
        </is>
      </c>
    </row>
    <row r="375">
      <c r="A375" s="5" t="n">
        <v>709</v>
      </c>
      <c r="B375" s="6" t="inlineStr">
        <is>
          <t>-</t>
        </is>
      </c>
      <c r="C375" t="inlineStr">
        <is>
          <t>SPARE NUMBER</t>
        </is>
      </c>
      <c r="F375" s="7" t="n"/>
      <c r="G375" s="8" t="n"/>
      <c r="S375" s="9" t="n"/>
    </row>
    <row r="376">
      <c r="A376" s="5" t="n">
        <v>710</v>
      </c>
      <c r="B376" s="6" t="inlineStr">
        <is>
          <t>-</t>
        </is>
      </c>
      <c r="C376" t="inlineStr">
        <is>
          <t>SPARE NUMBER</t>
        </is>
      </c>
      <c r="F376" s="7" t="n"/>
      <c r="G376" s="8" t="n"/>
      <c r="S376" s="9" t="n"/>
    </row>
    <row r="377">
      <c r="A377" s="5" t="n">
        <v>711</v>
      </c>
      <c r="B377" s="6" t="n">
        <v>1</v>
      </c>
      <c r="C377" t="inlineStr">
        <is>
          <t>SLANTED LIQUOR RACK</t>
        </is>
      </c>
      <c r="F377" s="7" t="n"/>
      <c r="G377" s="8" t="n"/>
      <c r="S377" s="9" t="n"/>
    </row>
    <row r="378">
      <c r="A378" s="5" t="n">
        <v>712</v>
      </c>
      <c r="B378" s="6" t="n">
        <v>1</v>
      </c>
      <c r="C378" t="inlineStr">
        <is>
          <t>COCKTAIL STATION</t>
        </is>
      </c>
      <c r="F378" s="7" t="n"/>
      <c r="G378" s="8" t="n"/>
      <c r="K378" t="inlineStr">
        <is>
          <t>1"</t>
        </is>
      </c>
      <c r="S378" s="9" t="n"/>
    </row>
    <row r="379">
      <c r="A379" s="5" t="n">
        <v>713</v>
      </c>
      <c r="B379" s="6" t="n">
        <v>1</v>
      </c>
      <c r="C379" t="inlineStr">
        <is>
          <t>SPEED RAIL</t>
        </is>
      </c>
      <c r="F379" s="7" t="n"/>
      <c r="G379" s="8" t="n"/>
      <c r="S379" s="9" t="n"/>
    </row>
    <row r="380">
      <c r="A380" s="5" t="n">
        <v>714</v>
      </c>
      <c r="B380" s="6" t="n">
        <v>1</v>
      </c>
      <c r="C380" t="inlineStr">
        <is>
          <t>COCKTAIL STATION BOTTLE WELL</t>
        </is>
      </c>
      <c r="F380" s="7" t="n"/>
      <c r="G380" s="8" t="n"/>
      <c r="K380" t="inlineStr">
        <is>
          <t>1/2"</t>
        </is>
      </c>
      <c r="S380" s="9" t="n"/>
    </row>
    <row r="381">
      <c r="A381" s="5" t="n">
        <v>715</v>
      </c>
      <c r="B381" s="6" t="inlineStr">
        <is>
          <t>-</t>
        </is>
      </c>
      <c r="C381" t="inlineStr">
        <is>
          <t>SPARE NUMBER</t>
        </is>
      </c>
      <c r="F381" s="7" t="n"/>
      <c r="G381" s="8" t="n"/>
      <c r="S381" s="9" t="n"/>
    </row>
    <row r="382">
      <c r="A382" s="5" t="n">
        <v>716</v>
      </c>
      <c r="B382" s="6" t="n">
        <v>1</v>
      </c>
      <c r="C382" t="inlineStr">
        <is>
          <t>GLASSWASHER</t>
        </is>
      </c>
      <c r="D382" t="n">
        <v>208</v>
      </c>
      <c r="E382" t="n">
        <v>1</v>
      </c>
      <c r="F382" s="7" t="n">
        <v>33</v>
      </c>
      <c r="G382" s="8">
        <f>IF(E382&gt;1,(1.732*D382*F382)/1000,(D382*F382)/1000)</f>
        <v/>
      </c>
      <c r="I382" t="inlineStr">
        <is>
          <t>1/2"</t>
        </is>
      </c>
      <c r="J382" t="n">
        <v>18</v>
      </c>
      <c r="K382" t="inlineStr">
        <is>
          <t>1"</t>
        </is>
      </c>
      <c r="L382" t="inlineStr">
        <is>
          <t>1"</t>
        </is>
      </c>
      <c r="S382" s="9" t="inlineStr">
        <is>
          <t>180° RINSE</t>
        </is>
      </c>
    </row>
    <row r="383">
      <c r="A383" s="5" t="n">
        <v>717</v>
      </c>
      <c r="B383" s="6" t="n">
        <v>1</v>
      </c>
      <c r="C383" t="inlineStr">
        <is>
          <t>BACK BAR TOP</t>
        </is>
      </c>
      <c r="F383" s="7" t="n"/>
      <c r="G383" s="8" t="n"/>
      <c r="S383" s="9" t="inlineStr">
        <is>
          <t>BY INTERIOR DESIGNER</t>
        </is>
      </c>
    </row>
    <row r="384">
      <c r="A384" s="5" t="n">
        <v>718</v>
      </c>
      <c r="B384" s="6" t="n">
        <v>1</v>
      </c>
      <c r="C384" t="inlineStr">
        <is>
          <t>BOTTLE DISPLAY</t>
        </is>
      </c>
      <c r="F384" s="7" t="n"/>
      <c r="G384" s="8" t="n"/>
      <c r="S384" s="9" t="inlineStr">
        <is>
          <t>BY GENERAL CONTRACTOR</t>
        </is>
      </c>
    </row>
    <row r="385">
      <c r="A385" s="5" t="n">
        <v>719</v>
      </c>
      <c r="B385" s="6" t="inlineStr">
        <is>
          <t>-</t>
        </is>
      </c>
      <c r="C385" t="inlineStr">
        <is>
          <t>SPARE NUMBER</t>
        </is>
      </c>
      <c r="F385" s="7" t="n"/>
      <c r="G385" s="8" t="n"/>
      <c r="S385" s="9" t="n"/>
    </row>
    <row r="386">
      <c r="A386" s="5" t="n">
        <v>720</v>
      </c>
      <c r="B386" s="6" t="inlineStr">
        <is>
          <t>-</t>
        </is>
      </c>
      <c r="C386" t="inlineStr">
        <is>
          <t>SPARE NUMBER</t>
        </is>
      </c>
      <c r="F386" s="7" t="n"/>
      <c r="G386" s="8" t="n"/>
      <c r="S386" s="9" t="n"/>
    </row>
    <row r="387">
      <c r="A387" s="5" t="n">
        <v>721</v>
      </c>
      <c r="B387" s="6" t="n">
        <v>1</v>
      </c>
      <c r="C387" t="inlineStr">
        <is>
          <t>BACK BAR REFRIGERATOR</t>
        </is>
      </c>
      <c r="D387" t="n">
        <v>120</v>
      </c>
      <c r="E387" t="n">
        <v>1</v>
      </c>
      <c r="F387" s="7" t="n">
        <v>5.5</v>
      </c>
      <c r="G387" s="8">
        <f>IF(E387&gt;1,(1.732*D387*F387)/1000,(D387*F387)/1000)</f>
        <v/>
      </c>
      <c r="S387" s="9" t="inlineStr">
        <is>
          <t>MOBILE</t>
        </is>
      </c>
    </row>
    <row r="388">
      <c r="A388" s="5" t="n">
        <v>722</v>
      </c>
      <c r="B388" s="6" t="n">
        <v>1</v>
      </c>
      <c r="C388" t="inlineStr">
        <is>
          <t>BACK BAR REFRIGERATOR</t>
        </is>
      </c>
      <c r="D388" t="n">
        <v>120</v>
      </c>
      <c r="E388" t="n">
        <v>1</v>
      </c>
      <c r="F388" s="7" t="n">
        <v>5.5</v>
      </c>
      <c r="G388" s="8">
        <f>IF(E388&gt;1,(1.732*D388*F388)/1000,(D388*F388)/1000)</f>
        <v/>
      </c>
      <c r="S388" s="9" t="inlineStr">
        <is>
          <t>MOBILE</t>
        </is>
      </c>
    </row>
    <row r="389">
      <c r="A389" s="5" t="n">
        <v>723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  <c r="S389" s="9" t="n"/>
    </row>
    <row r="390">
      <c r="A390" s="5" t="n">
        <v>724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  <c r="S390" s="9" t="n"/>
    </row>
    <row r="391">
      <c r="A391" s="5" t="inlineStr">
        <is>
          <t>725-750</t>
        </is>
      </c>
      <c r="B391" s="6" t="inlineStr">
        <is>
          <t>-</t>
        </is>
      </c>
      <c r="C391" t="inlineStr">
        <is>
          <t>SPARE NUMBERS</t>
        </is>
      </c>
      <c r="F391" s="7" t="n"/>
      <c r="G391" s="8" t="n"/>
      <c r="S391" s="9" t="n"/>
    </row>
    <row r="392">
      <c r="A392" s="3" t="inlineStr">
        <is>
          <t>BAR AREA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</row>
    <row r="393">
      <c r="A393" s="5" t="n">
        <v>751</v>
      </c>
      <c r="B393" s="6" t="n">
        <v>1</v>
      </c>
      <c r="C393" t="inlineStr">
        <is>
          <t>BAR TOP AND DIE WALL</t>
        </is>
      </c>
      <c r="F393" s="7" t="n"/>
      <c r="G393" s="8" t="n"/>
      <c r="S393" s="9" t="inlineStr">
        <is>
          <t>BY INTERIOR DESIGNER</t>
        </is>
      </c>
    </row>
    <row r="394">
      <c r="A394" s="5" t="n">
        <v>752</v>
      </c>
      <c r="B394" s="6" t="n">
        <v>1</v>
      </c>
      <c r="C394" t="inlineStr">
        <is>
          <t>HAND SINK</t>
        </is>
      </c>
      <c r="F394" s="7" t="n"/>
      <c r="G394" s="8" t="n"/>
      <c r="H394" t="inlineStr">
        <is>
          <t>1/2"</t>
        </is>
      </c>
      <c r="I394" t="inlineStr">
        <is>
          <t>1/2"</t>
        </is>
      </c>
      <c r="J394" t="n">
        <v>5</v>
      </c>
      <c r="L394" t="inlineStr">
        <is>
          <t>1-1/2"</t>
        </is>
      </c>
      <c r="S394" s="9" t="inlineStr">
        <is>
          <t>WITH SOAP &amp; TOWEL DISPENSER</t>
        </is>
      </c>
    </row>
    <row r="395">
      <c r="A395" s="5" t="n">
        <v>753</v>
      </c>
      <c r="B395" s="6" t="n">
        <v>1</v>
      </c>
      <c r="C395" t="inlineStr">
        <is>
          <t>TRASH UNIT</t>
        </is>
      </c>
      <c r="F395" s="7" t="n"/>
      <c r="G395" s="8" t="n"/>
      <c r="S395" s="9" t="inlineStr">
        <is>
          <t>WITH SLIM JIM</t>
        </is>
      </c>
    </row>
    <row r="396">
      <c r="A396" s="5" t="n">
        <v>754</v>
      </c>
      <c r="B396" s="6" t="n">
        <v>1</v>
      </c>
      <c r="C396" t="inlineStr">
        <is>
          <t>GLASSWASHER</t>
        </is>
      </c>
      <c r="D396" t="n">
        <v>208</v>
      </c>
      <c r="E396" t="n">
        <v>1</v>
      </c>
      <c r="F396" s="7" t="n">
        <v>33</v>
      </c>
      <c r="G396" s="8">
        <f>IF(E396&gt;1,(1.732*D396*F396)/1000,(D396*F396)/1000)</f>
        <v/>
      </c>
      <c r="I396" t="inlineStr">
        <is>
          <t>1/2"</t>
        </is>
      </c>
      <c r="J396" t="n">
        <v>18</v>
      </c>
      <c r="K396" t="inlineStr">
        <is>
          <t>1"</t>
        </is>
      </c>
      <c r="L396" t="inlineStr">
        <is>
          <t>1"</t>
        </is>
      </c>
      <c r="S396" s="9" t="inlineStr">
        <is>
          <t>180° RINSE</t>
        </is>
      </c>
    </row>
    <row r="397">
      <c r="A397" s="5" t="n">
        <v>755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  <c r="S397" s="9" t="n"/>
    </row>
    <row r="398">
      <c r="A398" s="5" t="n">
        <v>756</v>
      </c>
      <c r="B398" s="6" t="n">
        <v>1</v>
      </c>
      <c r="C398" t="inlineStr">
        <is>
          <t>DRAINBOARD</t>
        </is>
      </c>
      <c r="F398" s="7" t="n"/>
      <c r="G398" s="8" t="n"/>
      <c r="K398" t="inlineStr">
        <is>
          <t>1-1/2"</t>
        </is>
      </c>
      <c r="S398" s="9" t="n"/>
    </row>
    <row r="399">
      <c r="A399" s="5" t="n">
        <v>757</v>
      </c>
      <c r="B399" s="6" t="n">
        <v>1</v>
      </c>
      <c r="C399" t="inlineStr">
        <is>
          <t>COCKTAIL STATION BOTTLE WELL</t>
        </is>
      </c>
      <c r="F399" s="7" t="n"/>
      <c r="G399" s="8" t="n"/>
      <c r="K399" t="inlineStr">
        <is>
          <t>1/2"</t>
        </is>
      </c>
      <c r="S399" s="9" t="n"/>
    </row>
    <row r="400">
      <c r="A400" s="5" t="n">
        <v>758</v>
      </c>
      <c r="B400" s="6" t="n">
        <v>1</v>
      </c>
      <c r="C400" t="inlineStr">
        <is>
          <t>SPEED RAIL</t>
        </is>
      </c>
      <c r="F400" s="7" t="n"/>
      <c r="G400" s="8" t="n"/>
      <c r="S400" s="9" t="n"/>
    </row>
    <row r="401">
      <c r="A401" s="5" t="n">
        <v>759</v>
      </c>
      <c r="B401" s="6" t="inlineStr">
        <is>
          <t>-</t>
        </is>
      </c>
      <c r="C401" t="inlineStr">
        <is>
          <t>SPARE NUMBER</t>
        </is>
      </c>
      <c r="F401" s="7" t="n"/>
      <c r="G401" s="8" t="n"/>
      <c r="S401" s="9" t="n"/>
    </row>
    <row r="402">
      <c r="A402" s="5" t="n">
        <v>760</v>
      </c>
      <c r="B402" s="6" t="inlineStr">
        <is>
          <t>-</t>
        </is>
      </c>
      <c r="C402" t="inlineStr">
        <is>
          <t>SPARE NUMBER</t>
        </is>
      </c>
      <c r="F402" s="7" t="n"/>
      <c r="G402" s="8" t="n"/>
      <c r="S402" s="9" t="n"/>
    </row>
    <row r="403">
      <c r="A403" s="5" t="n">
        <v>761</v>
      </c>
      <c r="B403" s="6" t="n">
        <v>1</v>
      </c>
      <c r="C403" t="inlineStr">
        <is>
          <t>COCKTAIL STATION</t>
        </is>
      </c>
      <c r="F403" s="7" t="n"/>
      <c r="G403" s="8" t="n"/>
      <c r="K403" t="inlineStr">
        <is>
          <t>1"</t>
        </is>
      </c>
      <c r="S403" s="9" t="n"/>
    </row>
    <row r="404">
      <c r="A404" s="5" t="n">
        <v>762</v>
      </c>
      <c r="B404" s="6" t="n">
        <v>1</v>
      </c>
      <c r="C404" t="inlineStr">
        <is>
          <t>SLANTED LIQUOR RACK</t>
        </is>
      </c>
      <c r="F404" s="7" t="n"/>
      <c r="G404" s="8" t="n"/>
      <c r="S404" s="9" t="n"/>
    </row>
    <row r="405">
      <c r="A405" s="5" t="n">
        <v>763</v>
      </c>
      <c r="B405" s="6" t="n">
        <v>1</v>
      </c>
      <c r="C405" t="inlineStr">
        <is>
          <t>DUMP SINK</t>
        </is>
      </c>
      <c r="F405" s="7" t="n"/>
      <c r="G405" s="8" t="n"/>
      <c r="H405" t="inlineStr">
        <is>
          <t>1/2"</t>
        </is>
      </c>
      <c r="I405" t="inlineStr">
        <is>
          <t>1/2"</t>
        </is>
      </c>
      <c r="J405" t="n">
        <v>15</v>
      </c>
      <c r="K405" t="inlineStr">
        <is>
          <t>1-1/2"</t>
        </is>
      </c>
      <c r="S405" s="9" t="inlineStr">
        <is>
          <t>WITH GLASS RINSER</t>
        </is>
      </c>
    </row>
    <row r="406">
      <c r="A406" s="5" t="n">
        <v>764</v>
      </c>
      <c r="B406" s="6" t="n">
        <v>1</v>
      </c>
      <c r="C406" t="inlineStr">
        <is>
          <t>UNDERCOUNTER FREEZER</t>
        </is>
      </c>
      <c r="D406" t="n">
        <v>120</v>
      </c>
      <c r="E406" t="n">
        <v>1</v>
      </c>
      <c r="F406" s="7" t="n">
        <v>2.3</v>
      </c>
      <c r="G406" s="8">
        <f>IF(E406&gt;1,(1.732*D406*F406)/1000,(D406*F406)/1000)</f>
        <v/>
      </c>
      <c r="S406" s="9" t="inlineStr">
        <is>
          <t>WITH DRAWERS</t>
        </is>
      </c>
    </row>
    <row r="407">
      <c r="A407" s="5" t="n">
        <v>765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  <c r="S407" s="9" t="n"/>
    </row>
    <row r="408">
      <c r="A408" s="5" t="n">
        <v>766</v>
      </c>
      <c r="B408" s="6" t="n">
        <v>1</v>
      </c>
      <c r="C408" t="inlineStr">
        <is>
          <t>BUTCHER BLOCK TOP</t>
        </is>
      </c>
      <c r="F408" s="7" t="n"/>
      <c r="G408" s="8" t="n"/>
      <c r="S408" s="9" t="inlineStr">
        <is>
          <t>CUSTOM FABRICATION</t>
        </is>
      </c>
    </row>
    <row r="409">
      <c r="A409" s="5" t="n">
        <v>767</v>
      </c>
      <c r="B409" s="6" t="n">
        <v>1</v>
      </c>
      <c r="C409" t="inlineStr">
        <is>
          <t>POS CABINET</t>
        </is>
      </c>
      <c r="F409" s="7" t="n"/>
      <c r="G409" s="8" t="n"/>
      <c r="S409" s="9" t="n"/>
    </row>
    <row r="410">
      <c r="A410" s="5" t="n">
        <v>768</v>
      </c>
      <c r="B410" s="6" t="n">
        <v>1</v>
      </c>
      <c r="C410" t="inlineStr">
        <is>
          <t>POS SYSTEM</t>
        </is>
      </c>
      <c r="D410" t="n">
        <v>120</v>
      </c>
      <c r="E410" t="n">
        <v>1</v>
      </c>
      <c r="F410" s="7" t="n">
        <v>10</v>
      </c>
      <c r="G410" s="8">
        <f>IF(E410&gt;1,(1.732*D410*F410)/1000,(D410*F410)/1000)</f>
        <v/>
      </c>
      <c r="S410" s="9" t="inlineStr">
        <is>
          <t>BY OS&amp;E</t>
        </is>
      </c>
    </row>
    <row r="411">
      <c r="A411" s="5" t="n">
        <v>769</v>
      </c>
      <c r="B411" s="6" t="inlineStr">
        <is>
          <t>-</t>
        </is>
      </c>
      <c r="C411" t="inlineStr">
        <is>
          <t>SPARE NUMBER</t>
        </is>
      </c>
      <c r="F411" s="7" t="n"/>
      <c r="G411" s="8" t="n"/>
      <c r="S411" s="9" t="n"/>
    </row>
    <row r="412">
      <c r="A412" s="5" t="n">
        <v>770</v>
      </c>
      <c r="B412" s="6" t="inlineStr">
        <is>
          <t>-</t>
        </is>
      </c>
      <c r="C412" t="inlineStr">
        <is>
          <t>SPARE NUMBER</t>
        </is>
      </c>
      <c r="F412" s="7" t="n"/>
      <c r="G412" s="8" t="n"/>
      <c r="S412" s="9" t="n"/>
    </row>
    <row r="413">
      <c r="A413" s="5" t="n">
        <v>771</v>
      </c>
      <c r="B413" s="6" t="n">
        <v>1</v>
      </c>
      <c r="C413" t="inlineStr">
        <is>
          <t>POS PRINTER</t>
        </is>
      </c>
      <c r="D413" t="n">
        <v>120</v>
      </c>
      <c r="E413" t="n">
        <v>1</v>
      </c>
      <c r="F413" s="7" t="n">
        <v>5</v>
      </c>
      <c r="G413" s="8">
        <f>IF(E413&gt;1,(1.732*D413*F413)/1000,(D413*F413)/1000)</f>
        <v/>
      </c>
      <c r="S413" s="9" t="inlineStr">
        <is>
          <t>BY OS&amp;E</t>
        </is>
      </c>
    </row>
    <row r="414">
      <c r="A414" s="5" t="n">
        <v>772</v>
      </c>
      <c r="B414" s="6" t="n">
        <v>1</v>
      </c>
      <c r="C414" t="inlineStr">
        <is>
          <t>BACK BAR TOP</t>
        </is>
      </c>
      <c r="F414" s="7" t="n"/>
      <c r="G414" s="8" t="n"/>
      <c r="S414" s="9" t="inlineStr">
        <is>
          <t>BY INTERIOR DESIGNER</t>
        </is>
      </c>
    </row>
    <row r="415">
      <c r="A415" s="5" t="n">
        <v>773</v>
      </c>
      <c r="B415" s="6" t="n">
        <v>1</v>
      </c>
      <c r="C415" t="inlineStr">
        <is>
          <t>BOTTLE DISPLAY</t>
        </is>
      </c>
      <c r="F415" s="7" t="n"/>
      <c r="G415" s="8" t="n"/>
      <c r="S415" s="9" t="inlineStr">
        <is>
          <t>BY GENERAL CONTRACTOR</t>
        </is>
      </c>
    </row>
    <row r="416">
      <c r="A416" s="5" t="n">
        <v>774</v>
      </c>
      <c r="B416" s="6" t="n">
        <v>1</v>
      </c>
      <c r="C416" t="inlineStr">
        <is>
          <t>BACK BAR REFRIGERATOR</t>
        </is>
      </c>
      <c r="D416" t="n">
        <v>120</v>
      </c>
      <c r="E416" t="n">
        <v>1</v>
      </c>
      <c r="F416" s="7" t="n">
        <v>5.5</v>
      </c>
      <c r="G416" s="8">
        <f>IF(E416&gt;1,(1.732*D416*F416)/1000,(D416*F416)/1000)</f>
        <v/>
      </c>
      <c r="S416" s="9" t="inlineStr">
        <is>
          <t>MOBILE</t>
        </is>
      </c>
    </row>
    <row r="417">
      <c r="A417" s="5" t="n">
        <v>775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  <c r="S417" s="9" t="n"/>
    </row>
    <row r="418">
      <c r="A418" s="5" t="n">
        <v>776</v>
      </c>
      <c r="B418" s="6" t="n">
        <v>1</v>
      </c>
      <c r="C418" t="inlineStr">
        <is>
          <t>BACK BAR REFRIGERATOR</t>
        </is>
      </c>
      <c r="D418" t="n">
        <v>120</v>
      </c>
      <c r="E418" t="n">
        <v>1</v>
      </c>
      <c r="F418" s="7" t="n">
        <v>6.3</v>
      </c>
      <c r="G418" s="8">
        <f>IF(E418&gt;1,(1.732*D418*F418)/1000,(D418*F418)/1000)</f>
        <v/>
      </c>
      <c r="S418" s="9" t="inlineStr">
        <is>
          <t>MOBILE</t>
        </is>
      </c>
    </row>
    <row r="419">
      <c r="A419" s="5" t="n">
        <v>777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  <c r="S419" s="9" t="n"/>
    </row>
    <row r="420">
      <c r="A420" s="5" t="n">
        <v>778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  <c r="S420" s="9" t="n"/>
    </row>
    <row r="421">
      <c r="A421" s="5" t="n">
        <v>779</v>
      </c>
      <c r="B421" s="6" t="inlineStr">
        <is>
          <t>-</t>
        </is>
      </c>
      <c r="C421" t="inlineStr">
        <is>
          <t>SPARE NUMBER</t>
        </is>
      </c>
      <c r="F421" s="7" t="n"/>
      <c r="G421" s="8" t="n"/>
      <c r="S421" s="9" t="n"/>
    </row>
    <row r="422">
      <c r="A422" s="5" t="inlineStr">
        <is>
          <t>780-800</t>
        </is>
      </c>
      <c r="B422" s="6" t="inlineStr">
        <is>
          <t>-</t>
        </is>
      </c>
      <c r="C422" t="inlineStr">
        <is>
          <t>SPARE NUMBERS</t>
        </is>
      </c>
      <c r="F422" s="7" t="n"/>
      <c r="G422" s="8" t="n"/>
      <c r="S422" s="9" t="n"/>
    </row>
    <row r="423">
      <c r="A423" s="3" t="inlineStr">
        <is>
          <t>BAR AREA</t>
        </is>
      </c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</row>
    <row r="424">
      <c r="A424" s="5" t="n">
        <v>801</v>
      </c>
      <c r="B424" s="6" t="n">
        <v>1</v>
      </c>
      <c r="C424" t="inlineStr">
        <is>
          <t>FLIP TOP DOOR</t>
        </is>
      </c>
      <c r="F424" s="7" t="n"/>
      <c r="G424" s="8" t="n"/>
      <c r="S424" s="9" t="inlineStr">
        <is>
          <t>BY INTERIOR DESIGNER</t>
        </is>
      </c>
    </row>
    <row r="425">
      <c r="A425" s="5" t="n">
        <v>802</v>
      </c>
      <c r="B425" s="6" t="n">
        <v>1</v>
      </c>
      <c r="C425" t="inlineStr">
        <is>
          <t>BAR TOP AND DIE WALL</t>
        </is>
      </c>
      <c r="F425" s="7" t="n"/>
      <c r="G425" s="8" t="n"/>
      <c r="S425" s="9" t="inlineStr">
        <is>
          <t>BY INTERIOR DESIGNER</t>
        </is>
      </c>
    </row>
    <row r="426">
      <c r="A426" s="5" t="n">
        <v>803</v>
      </c>
      <c r="B426" s="6" t="n">
        <v>1</v>
      </c>
      <c r="C426" t="inlineStr">
        <is>
          <t>HAND SINK</t>
        </is>
      </c>
      <c r="F426" s="7" t="n"/>
      <c r="G426" s="8" t="n"/>
      <c r="H426" t="inlineStr">
        <is>
          <t>1/2"</t>
        </is>
      </c>
      <c r="I426" t="inlineStr">
        <is>
          <t>1/2"</t>
        </is>
      </c>
      <c r="J426" t="n">
        <v>5</v>
      </c>
      <c r="L426" t="inlineStr">
        <is>
          <t>1-1/2"</t>
        </is>
      </c>
      <c r="S426" s="9" t="inlineStr">
        <is>
          <t>WITH SOAP &amp; TOWEL DISPENSER</t>
        </is>
      </c>
    </row>
    <row r="427">
      <c r="A427" s="5" t="n">
        <v>804</v>
      </c>
      <c r="B427" s="6" t="n">
        <v>1</v>
      </c>
      <c r="C427" t="inlineStr">
        <is>
          <t>TRASH UNIT</t>
        </is>
      </c>
      <c r="F427" s="7" t="n"/>
      <c r="G427" s="8" t="n"/>
      <c r="S427" s="9" t="inlineStr">
        <is>
          <t>WITH SLIM JIM</t>
        </is>
      </c>
    </row>
    <row r="428">
      <c r="A428" s="5" t="n">
        <v>805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  <c r="S428" s="9" t="n"/>
    </row>
    <row r="429">
      <c r="A429" s="5" t="n">
        <v>806</v>
      </c>
      <c r="B429" s="6" t="n">
        <v>1</v>
      </c>
      <c r="C429" t="inlineStr">
        <is>
          <t>DUMP SINK</t>
        </is>
      </c>
      <c r="F429" s="7" t="n"/>
      <c r="G429" s="8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  <c r="S429" s="9" t="inlineStr">
        <is>
          <t>WITH GLASS RINSER</t>
        </is>
      </c>
    </row>
    <row r="430">
      <c r="A430" s="5" t="n">
        <v>807</v>
      </c>
      <c r="B430" s="6" t="n">
        <v>1</v>
      </c>
      <c r="C430" t="inlineStr">
        <is>
          <t>SLANTED LIQUOR RACK</t>
        </is>
      </c>
      <c r="F430" s="7" t="n"/>
      <c r="G430" s="8" t="n"/>
      <c r="S430" s="9" t="n"/>
    </row>
    <row r="431">
      <c r="A431" s="5" t="n">
        <v>808</v>
      </c>
      <c r="B431" s="6" t="n">
        <v>1</v>
      </c>
      <c r="C431" t="inlineStr">
        <is>
          <t>COCKTAIL STATION</t>
        </is>
      </c>
      <c r="F431" s="7" t="n"/>
      <c r="G431" s="8" t="n"/>
      <c r="K431" t="inlineStr">
        <is>
          <t>1"</t>
        </is>
      </c>
      <c r="S431" s="9" t="n"/>
    </row>
    <row r="432">
      <c r="A432" s="5" t="n">
        <v>809</v>
      </c>
      <c r="B432" s="6" t="inlineStr">
        <is>
          <t>-</t>
        </is>
      </c>
      <c r="C432" t="inlineStr">
        <is>
          <t>SPARE NUMBER</t>
        </is>
      </c>
      <c r="F432" s="7" t="n"/>
      <c r="G432" s="8" t="n"/>
      <c r="S432" s="9" t="n"/>
    </row>
    <row r="433">
      <c r="A433" s="5" t="n">
        <v>810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  <c r="S433" s="9" t="n"/>
    </row>
    <row r="434">
      <c r="A434" s="5" t="n">
        <v>811</v>
      </c>
      <c r="B434" s="6" t="n">
        <v>1</v>
      </c>
      <c r="C434" t="inlineStr">
        <is>
          <t>SPEED RAIL</t>
        </is>
      </c>
      <c r="F434" s="7" t="n"/>
      <c r="G434" s="8" t="n"/>
      <c r="S434" s="9" t="n"/>
    </row>
    <row r="435">
      <c r="A435" s="5" t="n">
        <v>812</v>
      </c>
      <c r="B435" s="6" t="n">
        <v>1</v>
      </c>
      <c r="C435" t="inlineStr">
        <is>
          <t>COCKTAIL STATION BOTTLE WELL</t>
        </is>
      </c>
      <c r="F435" s="7" t="n"/>
      <c r="G435" s="8" t="n"/>
      <c r="K435" t="inlineStr">
        <is>
          <t>1/2"</t>
        </is>
      </c>
      <c r="S435" s="9" t="n"/>
    </row>
    <row r="436">
      <c r="A436" s="5" t="n">
        <v>813</v>
      </c>
      <c r="B436" s="6" t="n">
        <v>1</v>
      </c>
      <c r="C436" t="inlineStr">
        <is>
          <t>POS CABINET</t>
        </is>
      </c>
      <c r="F436" s="7" t="n"/>
      <c r="G436" s="8" t="n"/>
      <c r="S436" s="9" t="n"/>
    </row>
    <row r="437">
      <c r="A437" s="5" t="n">
        <v>814</v>
      </c>
      <c r="B437" s="6" t="n">
        <v>1</v>
      </c>
      <c r="C437" t="inlineStr">
        <is>
          <t>POS SYSTEM</t>
        </is>
      </c>
      <c r="D437" t="n">
        <v>120</v>
      </c>
      <c r="E437" t="n">
        <v>1</v>
      </c>
      <c r="F437" s="7" t="n">
        <v>10</v>
      </c>
      <c r="G437" s="8">
        <f>IF(E437&gt;1,(1.732*D437*F437)/1000,(D437*F437)/1000)</f>
        <v/>
      </c>
      <c r="S437" s="9" t="inlineStr">
        <is>
          <t>BY OS&amp;E</t>
        </is>
      </c>
    </row>
    <row r="438">
      <c r="A438" s="5" t="n">
        <v>815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  <c r="S438" s="9" t="n"/>
    </row>
    <row r="439">
      <c r="A439" s="5" t="n">
        <v>816</v>
      </c>
      <c r="B439" s="6" t="n">
        <v>1</v>
      </c>
      <c r="C439" t="inlineStr">
        <is>
          <t>POS PRINTER</t>
        </is>
      </c>
      <c r="D439" t="n">
        <v>120</v>
      </c>
      <c r="E439" t="n">
        <v>1</v>
      </c>
      <c r="F439" s="7" t="n">
        <v>5</v>
      </c>
      <c r="G439" s="8">
        <f>IF(E439&gt;1,(1.732*D439*F439)/1000,(D439*F439)/1000)</f>
        <v/>
      </c>
      <c r="S439" s="9" t="inlineStr">
        <is>
          <t>BY OS&amp;E</t>
        </is>
      </c>
    </row>
    <row r="440">
      <c r="A440" s="5" t="n">
        <v>817</v>
      </c>
      <c r="B440" s="6" t="n">
        <v>1</v>
      </c>
      <c r="C440" t="inlineStr">
        <is>
          <t>POS CABINET</t>
        </is>
      </c>
      <c r="F440" s="7" t="n"/>
      <c r="G440" s="8" t="n"/>
      <c r="S440" s="9" t="n"/>
    </row>
    <row r="441">
      <c r="A441" s="5" t="n">
        <v>818</v>
      </c>
      <c r="B441" s="6" t="n">
        <v>1</v>
      </c>
      <c r="C441" t="inlineStr">
        <is>
          <t>POS SYSTEM</t>
        </is>
      </c>
      <c r="D441" t="n">
        <v>120</v>
      </c>
      <c r="E441" t="n">
        <v>1</v>
      </c>
      <c r="F441" s="7" t="n">
        <v>10</v>
      </c>
      <c r="G441" s="8">
        <f>IF(E441&gt;1,(1.732*D441*F441)/1000,(D441*F441)/1000)</f>
        <v/>
      </c>
      <c r="S441" s="9" t="inlineStr">
        <is>
          <t>BY OS&amp;E</t>
        </is>
      </c>
    </row>
    <row r="442">
      <c r="A442" s="5" t="n">
        <v>819</v>
      </c>
      <c r="B442" s="6" t="inlineStr">
        <is>
          <t>-</t>
        </is>
      </c>
      <c r="C442" t="inlineStr">
        <is>
          <t>SPARE NUMBER</t>
        </is>
      </c>
      <c r="F442" s="7" t="n"/>
      <c r="G442" s="8" t="n"/>
      <c r="S442" s="9" t="n"/>
    </row>
    <row r="443">
      <c r="A443" s="5" t="n">
        <v>820</v>
      </c>
      <c r="B443" s="6" t="inlineStr">
        <is>
          <t>-</t>
        </is>
      </c>
      <c r="C443" t="inlineStr">
        <is>
          <t>SPARE NUMBER</t>
        </is>
      </c>
      <c r="F443" s="7" t="n"/>
      <c r="G443" s="8" t="n"/>
      <c r="S443" s="9" t="n"/>
    </row>
    <row r="444">
      <c r="A444" s="5" t="n">
        <v>821</v>
      </c>
      <c r="B444" s="6" t="n">
        <v>1</v>
      </c>
      <c r="C444" t="inlineStr">
        <is>
          <t>POS PRINTER</t>
        </is>
      </c>
      <c r="D444" t="n">
        <v>120</v>
      </c>
      <c r="E444" t="n">
        <v>1</v>
      </c>
      <c r="F444" s="7" t="n">
        <v>5</v>
      </c>
      <c r="G444" s="8">
        <f>IF(E444&gt;1,(1.732*D444*F444)/1000,(D444*F444)/1000)</f>
        <v/>
      </c>
      <c r="S444" s="9" t="inlineStr">
        <is>
          <t>BY OS&amp;E</t>
        </is>
      </c>
    </row>
    <row r="445">
      <c r="A445" s="5" t="n">
        <v>822</v>
      </c>
      <c r="B445" s="6" t="n">
        <v>1</v>
      </c>
      <c r="C445" t="inlineStr">
        <is>
          <t>DUMP SINK</t>
        </is>
      </c>
      <c r="F445" s="7" t="n"/>
      <c r="G445" s="8" t="n"/>
      <c r="H445" t="inlineStr">
        <is>
          <t>1/2"</t>
        </is>
      </c>
      <c r="I445" t="inlineStr">
        <is>
          <t>1/2"</t>
        </is>
      </c>
      <c r="J445" t="n">
        <v>15</v>
      </c>
      <c r="K445" t="inlineStr">
        <is>
          <t>1-1/2"</t>
        </is>
      </c>
      <c r="S445" s="9" t="inlineStr">
        <is>
          <t>WITH GLASS RINSER</t>
        </is>
      </c>
    </row>
    <row r="446">
      <c r="A446" s="5" t="n">
        <v>823</v>
      </c>
      <c r="B446" s="6" t="n">
        <v>1</v>
      </c>
      <c r="C446" t="inlineStr">
        <is>
          <t>SLANTED LIQUOR RACK</t>
        </is>
      </c>
      <c r="F446" s="7" t="n"/>
      <c r="G446" s="8" t="n"/>
      <c r="S446" s="9" t="n"/>
    </row>
    <row r="447">
      <c r="A447" s="5" t="n">
        <v>824</v>
      </c>
      <c r="B447" s="6" t="n">
        <v>1</v>
      </c>
      <c r="C447" t="inlineStr">
        <is>
          <t>COCKTAIL STATION</t>
        </is>
      </c>
      <c r="F447" s="7" t="n"/>
      <c r="G447" s="8" t="n"/>
      <c r="K447" t="inlineStr">
        <is>
          <t>1"</t>
        </is>
      </c>
      <c r="S447" s="9" t="n"/>
    </row>
    <row r="448">
      <c r="A448" s="5" t="n">
        <v>825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  <c r="S448" s="9" t="n"/>
    </row>
    <row r="449">
      <c r="A449" s="5" t="n">
        <v>826</v>
      </c>
      <c r="B449" s="6" t="n">
        <v>1</v>
      </c>
      <c r="C449" t="inlineStr">
        <is>
          <t>SPEED RAIL</t>
        </is>
      </c>
      <c r="F449" s="7" t="n"/>
      <c r="G449" s="8" t="n"/>
      <c r="S449" s="9" t="n"/>
    </row>
    <row r="450">
      <c r="A450" s="5" t="n">
        <v>827</v>
      </c>
      <c r="B450" s="6" t="n">
        <v>1</v>
      </c>
      <c r="C450" t="inlineStr">
        <is>
          <t>COCKTAIL STATION BOTTLE WELL</t>
        </is>
      </c>
      <c r="F450" s="7" t="n"/>
      <c r="G450" s="8" t="n"/>
      <c r="K450" t="inlineStr">
        <is>
          <t>1/2"</t>
        </is>
      </c>
      <c r="S450" s="9" t="n"/>
    </row>
    <row r="451">
      <c r="A451" s="5" t="n">
        <v>828</v>
      </c>
      <c r="B451" s="6" t="n">
        <v>1</v>
      </c>
      <c r="C451" t="inlineStr">
        <is>
          <t>BACK BAR REFRIGERATOR</t>
        </is>
      </c>
      <c r="D451" t="n">
        <v>120</v>
      </c>
      <c r="E451" t="n">
        <v>1</v>
      </c>
      <c r="F451" s="7" t="n">
        <v>3.2</v>
      </c>
      <c r="G451" s="8">
        <f>IF(E451&gt;1,(1.732*D451*F451)/1000,(D451*F451)/1000)</f>
        <v/>
      </c>
      <c r="K451" t="inlineStr">
        <is>
          <t>3/4"</t>
        </is>
      </c>
      <c r="S451" s="9" t="inlineStr">
        <is>
          <t>WITH DRAWERS</t>
        </is>
      </c>
    </row>
    <row r="452">
      <c r="A452" s="5" t="n">
        <v>829</v>
      </c>
      <c r="B452" s="6" t="inlineStr">
        <is>
          <t>-</t>
        </is>
      </c>
      <c r="C452" t="inlineStr">
        <is>
          <t>SPARE NUMBER</t>
        </is>
      </c>
      <c r="F452" s="7" t="n"/>
      <c r="G452" s="8" t="n"/>
      <c r="S452" s="9" t="n"/>
    </row>
    <row r="453">
      <c r="A453" s="5" t="n">
        <v>830</v>
      </c>
      <c r="B453" s="6" t="inlineStr">
        <is>
          <t>-</t>
        </is>
      </c>
      <c r="C453" t="inlineStr">
        <is>
          <t>SPARE NUMBER</t>
        </is>
      </c>
      <c r="F453" s="7" t="n"/>
      <c r="G453" s="8" t="n"/>
      <c r="S453" s="9" t="n"/>
    </row>
    <row r="454">
      <c r="A454" s="5" t="n">
        <v>831</v>
      </c>
      <c r="B454" s="6" t="n">
        <v>1</v>
      </c>
      <c r="C454" t="inlineStr">
        <is>
          <t>GLASSWASHER</t>
        </is>
      </c>
      <c r="D454" t="n">
        <v>208</v>
      </c>
      <c r="E454" t="n">
        <v>1</v>
      </c>
      <c r="F454" s="7" t="n">
        <v>33</v>
      </c>
      <c r="G454" s="8">
        <f>IF(E454&gt;1,(1.732*D454*F454)/1000,(D454*F454)/1000)</f>
        <v/>
      </c>
      <c r="I454" t="inlineStr">
        <is>
          <t>1/2"</t>
        </is>
      </c>
      <c r="J454" t="n">
        <v>18</v>
      </c>
      <c r="K454" t="inlineStr">
        <is>
          <t>1"</t>
        </is>
      </c>
      <c r="L454" t="inlineStr">
        <is>
          <t>1"</t>
        </is>
      </c>
      <c r="S454" s="9" t="inlineStr">
        <is>
          <t>180° RINSE</t>
        </is>
      </c>
    </row>
    <row r="455">
      <c r="A455" s="5" t="n">
        <v>832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833</v>
      </c>
      <c r="B456" s="6" t="inlineStr">
        <is>
          <t>-</t>
        </is>
      </c>
      <c r="C456" t="inlineStr">
        <is>
          <t>SPARE NUMBER</t>
        </is>
      </c>
      <c r="F456" s="7" t="n"/>
      <c r="G456" s="8" t="n"/>
      <c r="S456" s="9" t="n"/>
    </row>
    <row r="457">
      <c r="A457" s="5" t="n">
        <v>834</v>
      </c>
      <c r="B457" s="6" t="inlineStr">
        <is>
          <t>-</t>
        </is>
      </c>
      <c r="C457" t="inlineStr">
        <is>
          <t>SPARE NUMBER</t>
        </is>
      </c>
      <c r="F457" s="7" t="n"/>
      <c r="G457" s="8" t="n"/>
      <c r="S457" s="9" t="n"/>
    </row>
    <row r="458">
      <c r="A458" s="5" t="inlineStr">
        <is>
          <t>835-900</t>
        </is>
      </c>
      <c r="B458" s="6" t="inlineStr">
        <is>
          <t>-</t>
        </is>
      </c>
      <c r="C458" t="inlineStr">
        <is>
          <t>SPARE NUMBERS</t>
        </is>
      </c>
      <c r="F458" s="7" t="n"/>
      <c r="G458" s="8" t="n"/>
      <c r="S458" s="9" t="n"/>
    </row>
    <row r="459">
      <c r="A459" s="3" t="inlineStr">
        <is>
          <t>BAR AREA</t>
        </is>
      </c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</row>
    <row r="460">
      <c r="A460" s="5" t="n">
        <v>901</v>
      </c>
      <c r="B460" s="6" t="n">
        <v>1</v>
      </c>
      <c r="C460" t="inlineStr">
        <is>
          <t>FLIP TOP DOOR</t>
        </is>
      </c>
      <c r="F460" s="7" t="n"/>
      <c r="G460" s="8" t="n"/>
      <c r="S460" s="9" t="inlineStr">
        <is>
          <t>BY INTERIOR DESIGNER</t>
        </is>
      </c>
    </row>
    <row r="461">
      <c r="A461" s="5" t="n">
        <v>902</v>
      </c>
      <c r="B461" s="6" t="n">
        <v>1</v>
      </c>
      <c r="C461" t="inlineStr">
        <is>
          <t>BAR TOP AND DIE WALL</t>
        </is>
      </c>
      <c r="F461" s="7" t="n"/>
      <c r="G461" s="8" t="n"/>
      <c r="S461" s="9" t="inlineStr">
        <is>
          <t>BY INTERIOR DESIGNER</t>
        </is>
      </c>
    </row>
    <row r="462">
      <c r="A462" s="5" t="n">
        <v>903</v>
      </c>
      <c r="B462" s="6" t="n">
        <v>1</v>
      </c>
      <c r="C462" t="inlineStr">
        <is>
          <t>UNDERCOUNTER REFRIGERATOR</t>
        </is>
      </c>
      <c r="D462" t="n">
        <v>120</v>
      </c>
      <c r="E462" t="n">
        <v>1</v>
      </c>
      <c r="F462" s="7" t="n">
        <v>2.3</v>
      </c>
      <c r="G462" s="8">
        <f>IF(E462&gt;1,(1.732*D462*F462)/1000,(D462*F462)/1000)</f>
        <v/>
      </c>
      <c r="S462" s="9" t="inlineStr">
        <is>
          <t>MOBILE</t>
        </is>
      </c>
    </row>
    <row r="463">
      <c r="A463" s="5" t="n">
        <v>904</v>
      </c>
      <c r="B463" s="6" t="n">
        <v>1</v>
      </c>
      <c r="C463" t="inlineStr">
        <is>
          <t>COCKTAIL STATION BOTTLE WELL</t>
        </is>
      </c>
      <c r="F463" s="7" t="n"/>
      <c r="G463" s="8" t="n"/>
      <c r="K463" t="inlineStr">
        <is>
          <t>1/2"</t>
        </is>
      </c>
      <c r="S463" s="9" t="n"/>
    </row>
    <row r="464">
      <c r="A464" s="5" t="n">
        <v>905</v>
      </c>
      <c r="B464" s="6" t="inlineStr">
        <is>
          <t>-</t>
        </is>
      </c>
      <c r="C464" t="inlineStr">
        <is>
          <t>SPARE NUMBER</t>
        </is>
      </c>
      <c r="F464" s="7" t="n"/>
      <c r="G464" s="8" t="n"/>
      <c r="S464" s="9" t="n"/>
    </row>
    <row r="465">
      <c r="A465" s="5" t="n">
        <v>906</v>
      </c>
      <c r="B465" s="6" t="n">
        <v>1</v>
      </c>
      <c r="C465" t="inlineStr">
        <is>
          <t>SPEED RAIL</t>
        </is>
      </c>
      <c r="F465" s="7" t="n"/>
      <c r="G465" s="8" t="n"/>
      <c r="S465" s="9" t="n"/>
    </row>
    <row r="466">
      <c r="A466" s="5" t="n">
        <v>907</v>
      </c>
      <c r="B466" s="6" t="n">
        <v>1</v>
      </c>
      <c r="C466" t="inlineStr">
        <is>
          <t>COCKTAIL STATION</t>
        </is>
      </c>
      <c r="F466" s="7" t="n"/>
      <c r="G466" s="8" t="n"/>
      <c r="K466" t="inlineStr">
        <is>
          <t>1"</t>
        </is>
      </c>
      <c r="S466" s="9" t="n"/>
    </row>
    <row r="467">
      <c r="A467" s="5" t="n">
        <v>908</v>
      </c>
      <c r="B467" s="6" t="n">
        <v>1</v>
      </c>
      <c r="C467" t="inlineStr">
        <is>
          <t>SLANTED LIQUOR RACK</t>
        </is>
      </c>
      <c r="F467" s="7" t="n"/>
      <c r="G467" s="8" t="n"/>
      <c r="S467" s="9" t="n"/>
    </row>
    <row r="468">
      <c r="A468" s="5" t="n">
        <v>909</v>
      </c>
      <c r="B468" s="6" t="inlineStr">
        <is>
          <t>-</t>
        </is>
      </c>
      <c r="C468" t="inlineStr">
        <is>
          <t>SPARE NUMBER</t>
        </is>
      </c>
      <c r="F468" s="7" t="n"/>
      <c r="G468" s="8" t="n"/>
      <c r="S468" s="9" t="n"/>
    </row>
    <row r="469">
      <c r="A469" s="5" t="n">
        <v>910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911</v>
      </c>
      <c r="B470" s="6" t="n">
        <v>1</v>
      </c>
      <c r="C470" t="inlineStr">
        <is>
          <t>DUMP SINK</t>
        </is>
      </c>
      <c r="F470" s="7" t="n"/>
      <c r="G470" s="8" t="n"/>
      <c r="H470" t="inlineStr">
        <is>
          <t>1/2"</t>
        </is>
      </c>
      <c r="I470" t="inlineStr">
        <is>
          <t>1/2"</t>
        </is>
      </c>
      <c r="J470" t="n">
        <v>15</v>
      </c>
      <c r="K470" t="inlineStr">
        <is>
          <t>1-1/2"</t>
        </is>
      </c>
      <c r="S470" s="9" t="inlineStr">
        <is>
          <t>WITH GLASS RINSER</t>
        </is>
      </c>
    </row>
    <row r="471">
      <c r="A471" s="5" t="n">
        <v>912</v>
      </c>
      <c r="B471" s="6" t="n">
        <v>1</v>
      </c>
      <c r="C471" t="inlineStr">
        <is>
          <t>POS CABINET</t>
        </is>
      </c>
      <c r="F471" s="7" t="n"/>
      <c r="G471" s="8" t="n"/>
      <c r="S471" s="9" t="n"/>
    </row>
    <row r="472">
      <c r="A472" s="5" t="n">
        <v>913</v>
      </c>
      <c r="B472" s="6" t="n">
        <v>1</v>
      </c>
      <c r="C472" t="inlineStr">
        <is>
          <t>POS SYSTEM</t>
        </is>
      </c>
      <c r="D472" t="n">
        <v>120</v>
      </c>
      <c r="E472" t="n">
        <v>1</v>
      </c>
      <c r="F472" s="7" t="n">
        <v>10</v>
      </c>
      <c r="G472" s="8">
        <f>IF(E472&gt;1,(1.732*D472*F472)/1000,(D472*F472)/1000)</f>
        <v/>
      </c>
      <c r="S472" s="9" t="inlineStr">
        <is>
          <t>BY OS&amp;E</t>
        </is>
      </c>
    </row>
    <row r="473">
      <c r="A473" s="5" t="n">
        <v>914</v>
      </c>
      <c r="B473" s="6" t="n">
        <v>1</v>
      </c>
      <c r="C473" t="inlineStr">
        <is>
          <t>POS PRINTER</t>
        </is>
      </c>
      <c r="D473" t="n">
        <v>120</v>
      </c>
      <c r="E473" t="n">
        <v>1</v>
      </c>
      <c r="F473" s="7" t="n">
        <v>5</v>
      </c>
      <c r="G473" s="8">
        <f>IF(E473&gt;1,(1.732*D473*F473)/1000,(D473*F473)/1000)</f>
        <v/>
      </c>
      <c r="S473" s="9" t="inlineStr">
        <is>
          <t>BY OS&amp;E</t>
        </is>
      </c>
    </row>
    <row r="474">
      <c r="A474" s="5" t="n">
        <v>915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n">
        <v>916</v>
      </c>
      <c r="B475" s="6" t="n">
        <v>1</v>
      </c>
      <c r="C475" t="inlineStr">
        <is>
          <t>UNDERCOUNTER FREEZER</t>
        </is>
      </c>
      <c r="D475" t="n">
        <v>120</v>
      </c>
      <c r="E475" t="n">
        <v>1</v>
      </c>
      <c r="F475" s="7" t="n">
        <v>2.3</v>
      </c>
      <c r="G475" s="8">
        <f>IF(E475&gt;1,(1.732*D475*F475)/1000,(D475*F475)/1000)</f>
        <v/>
      </c>
      <c r="S475" s="9" t="inlineStr">
        <is>
          <t>WITH DRAWERS</t>
        </is>
      </c>
    </row>
    <row r="476">
      <c r="A476" s="5" t="n">
        <v>917</v>
      </c>
      <c r="B476" s="6" t="n">
        <v>1</v>
      </c>
      <c r="C476" t="inlineStr">
        <is>
          <t>BUTCHER BLOCK TOP</t>
        </is>
      </c>
      <c r="F476" s="7" t="n"/>
      <c r="G476" s="8" t="n"/>
      <c r="S476" s="9" t="inlineStr">
        <is>
          <t>CUSTOM FABRICATION</t>
        </is>
      </c>
    </row>
    <row r="477">
      <c r="A477" s="5" t="n">
        <v>918</v>
      </c>
      <c r="B477" s="6" t="n">
        <v>1</v>
      </c>
      <c r="C477" t="inlineStr">
        <is>
          <t>FILLER PIECE</t>
        </is>
      </c>
      <c r="F477" s="7" t="n"/>
      <c r="G477" s="8" t="n"/>
      <c r="S477" s="9" t="inlineStr">
        <is>
          <t>CUSTOM DESIGN</t>
        </is>
      </c>
    </row>
    <row r="478">
      <c r="A478" s="5" t="n">
        <v>919</v>
      </c>
      <c r="B478" s="6" t="inlineStr">
        <is>
          <t>-</t>
        </is>
      </c>
      <c r="C478" t="inlineStr">
        <is>
          <t>SPARE NUMBER</t>
        </is>
      </c>
      <c r="F478" s="7" t="n"/>
      <c r="G478" s="8" t="n"/>
      <c r="S478" s="9" t="n"/>
    </row>
    <row r="479">
      <c r="A479" s="5" t="n">
        <v>920</v>
      </c>
      <c r="B479" s="6" t="inlineStr">
        <is>
          <t>-</t>
        </is>
      </c>
      <c r="C479" t="inlineStr">
        <is>
          <t>SPARE NUMBER</t>
        </is>
      </c>
      <c r="F479" s="7" t="n"/>
      <c r="G479" s="8" t="n"/>
      <c r="S479" s="9" t="n"/>
    </row>
    <row r="480">
      <c r="A480" s="5" t="n">
        <v>921</v>
      </c>
      <c r="B480" s="6" t="n">
        <v>1</v>
      </c>
      <c r="C480" t="inlineStr">
        <is>
          <t>BACK BAR REFRIGERATOR</t>
        </is>
      </c>
      <c r="D480" t="n">
        <v>120</v>
      </c>
      <c r="E480" t="n">
        <v>1</v>
      </c>
      <c r="F480" s="7" t="n">
        <v>3.2</v>
      </c>
      <c r="G480" s="8">
        <f>IF(E480&gt;1,(1.732*D480*F480)/1000,(D480*F480)/1000)</f>
        <v/>
      </c>
      <c r="K480" t="inlineStr">
        <is>
          <t>3/4"</t>
        </is>
      </c>
      <c r="S480" s="9" t="inlineStr">
        <is>
          <t>WITH DRAWERS</t>
        </is>
      </c>
    </row>
    <row r="481">
      <c r="A481" s="5" t="n">
        <v>922</v>
      </c>
      <c r="B481" s="6" t="n">
        <v>1</v>
      </c>
      <c r="C481" t="inlineStr">
        <is>
          <t>FILLER PIECE</t>
        </is>
      </c>
      <c r="F481" s="7" t="n"/>
      <c r="G481" s="8" t="n"/>
      <c r="S481" s="9" t="inlineStr">
        <is>
          <t>CUSTOM DESIGN</t>
        </is>
      </c>
    </row>
    <row r="482">
      <c r="A482" s="5" t="n">
        <v>923</v>
      </c>
      <c r="B482" s="6" t="n">
        <v>1</v>
      </c>
      <c r="C482" t="inlineStr">
        <is>
          <t>COCKTAIL STATION BOTTLE WELL</t>
        </is>
      </c>
      <c r="F482" s="7" t="n"/>
      <c r="G482" s="8" t="n"/>
      <c r="K482" t="inlineStr">
        <is>
          <t>1/2"</t>
        </is>
      </c>
      <c r="S482" s="9" t="n"/>
    </row>
    <row r="483">
      <c r="A483" s="5" t="n">
        <v>924</v>
      </c>
      <c r="B483" s="6" t="n">
        <v>1</v>
      </c>
      <c r="C483" t="inlineStr">
        <is>
          <t>SPEED RAIL</t>
        </is>
      </c>
      <c r="F483" s="7" t="n"/>
      <c r="G483" s="8" t="n"/>
      <c r="S483" s="9" t="n"/>
    </row>
    <row r="484">
      <c r="A484" s="5" t="n">
        <v>925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  <c r="S484" s="9" t="n"/>
    </row>
    <row r="485">
      <c r="A485" s="5" t="n">
        <v>926</v>
      </c>
      <c r="B485" s="6" t="n">
        <v>1</v>
      </c>
      <c r="C485" t="inlineStr">
        <is>
          <t>COCKTAIL STATION</t>
        </is>
      </c>
      <c r="F485" s="7" t="n"/>
      <c r="G485" s="8" t="n"/>
      <c r="K485" t="inlineStr">
        <is>
          <t>1"</t>
        </is>
      </c>
      <c r="S485" s="9" t="n"/>
    </row>
    <row r="486">
      <c r="A486" s="5" t="n">
        <v>927</v>
      </c>
      <c r="B486" s="6" t="n">
        <v>1</v>
      </c>
      <c r="C486" t="inlineStr">
        <is>
          <t>SLANTED LIQUOR RACK</t>
        </is>
      </c>
      <c r="F486" s="7" t="n"/>
      <c r="G486" s="8" t="n"/>
      <c r="S486" s="9" t="n"/>
    </row>
    <row r="487">
      <c r="A487" s="5" t="n">
        <v>928</v>
      </c>
      <c r="B487" s="6" t="n">
        <v>1</v>
      </c>
      <c r="C487" t="inlineStr">
        <is>
          <t>FILLER PIECE</t>
        </is>
      </c>
      <c r="F487" s="7" t="n"/>
      <c r="G487" s="8" t="n"/>
      <c r="S487" s="9" t="inlineStr">
        <is>
          <t>CUSTOM DESIGN</t>
        </is>
      </c>
    </row>
    <row r="488">
      <c r="A488" s="5" t="n">
        <v>929</v>
      </c>
      <c r="B488" s="6" t="inlineStr">
        <is>
          <t>-</t>
        </is>
      </c>
      <c r="C488" t="inlineStr">
        <is>
          <t>SPARE NUMBER</t>
        </is>
      </c>
      <c r="F488" s="7" t="n"/>
      <c r="G488" s="8" t="n"/>
      <c r="S488" s="9" t="n"/>
    </row>
    <row r="489">
      <c r="A489" s="5" t="n">
        <v>930</v>
      </c>
      <c r="B489" s="6" t="inlineStr">
        <is>
          <t>-</t>
        </is>
      </c>
      <c r="C489" t="inlineStr">
        <is>
          <t>SPARE NUMBER</t>
        </is>
      </c>
      <c r="F489" s="7" t="n"/>
      <c r="G489" s="8" t="n"/>
      <c r="S489" s="9" t="n"/>
    </row>
    <row r="490">
      <c r="A490" s="5" t="n">
        <v>931</v>
      </c>
      <c r="B490" s="6" t="n">
        <v>1</v>
      </c>
      <c r="C490" t="inlineStr">
        <is>
          <t>DUMP SINK</t>
        </is>
      </c>
      <c r="F490" s="7" t="n"/>
      <c r="G490" s="8" t="n"/>
      <c r="H490" t="inlineStr">
        <is>
          <t>1/2"</t>
        </is>
      </c>
      <c r="I490" t="inlineStr">
        <is>
          <t>1/2"</t>
        </is>
      </c>
      <c r="J490" t="n">
        <v>15</v>
      </c>
      <c r="K490" t="inlineStr">
        <is>
          <t>1-1/2"</t>
        </is>
      </c>
      <c r="S490" s="9" t="inlineStr">
        <is>
          <t>WITH GLASS RINSER</t>
        </is>
      </c>
    </row>
    <row r="491">
      <c r="A491" s="5" t="n">
        <v>932</v>
      </c>
      <c r="B491" s="6" t="n">
        <v>1</v>
      </c>
      <c r="C491" t="inlineStr">
        <is>
          <t>FILLER PIECE</t>
        </is>
      </c>
      <c r="F491" s="7" t="n"/>
      <c r="G491" s="8" t="n"/>
      <c r="S491" s="9" t="inlineStr">
        <is>
          <t>CUSTOM DESIGN</t>
        </is>
      </c>
    </row>
    <row r="492">
      <c r="A492" s="5" t="n">
        <v>933</v>
      </c>
      <c r="B492" s="6" t="n">
        <v>1</v>
      </c>
      <c r="C492" t="inlineStr">
        <is>
          <t>POS CABINET</t>
        </is>
      </c>
      <c r="F492" s="7" t="n"/>
      <c r="G492" s="8" t="n"/>
      <c r="S492" s="9" t="n"/>
    </row>
    <row r="493">
      <c r="A493" s="5" t="n">
        <v>934</v>
      </c>
      <c r="B493" s="6" t="n">
        <v>1</v>
      </c>
      <c r="C493" t="inlineStr">
        <is>
          <t>POS SYSTEM</t>
        </is>
      </c>
      <c r="D493" t="n">
        <v>120</v>
      </c>
      <c r="E493" t="n">
        <v>1</v>
      </c>
      <c r="F493" s="7" t="n">
        <v>10</v>
      </c>
      <c r="G493" s="8">
        <f>IF(E493&gt;1,(1.732*D493*F493)/1000,(D493*F493)/1000)</f>
        <v/>
      </c>
      <c r="S493" s="9" t="inlineStr">
        <is>
          <t>BY OS&amp;E</t>
        </is>
      </c>
    </row>
    <row r="494">
      <c r="A494" s="5" t="n">
        <v>935</v>
      </c>
      <c r="B494" s="6" t="inlineStr">
        <is>
          <t>-</t>
        </is>
      </c>
      <c r="C494" t="inlineStr">
        <is>
          <t>SPARE NUMBER</t>
        </is>
      </c>
      <c r="F494" s="7" t="n"/>
      <c r="G494" s="8" t="n"/>
      <c r="S494" s="9" t="n"/>
    </row>
    <row r="495">
      <c r="A495" s="5" t="n">
        <v>936</v>
      </c>
      <c r="B495" s="6" t="n">
        <v>1</v>
      </c>
      <c r="C495" t="inlineStr">
        <is>
          <t>POS PRINTER</t>
        </is>
      </c>
      <c r="D495" t="n">
        <v>120</v>
      </c>
      <c r="E495" t="n">
        <v>1</v>
      </c>
      <c r="F495" s="7" t="n">
        <v>5</v>
      </c>
      <c r="G495" s="8">
        <f>IF(E495&gt;1,(1.732*D495*F495)/1000,(D495*F495)/1000)</f>
        <v/>
      </c>
      <c r="S495" s="9" t="inlineStr">
        <is>
          <t>BY OS&amp;E</t>
        </is>
      </c>
    </row>
    <row r="496">
      <c r="A496" s="5" t="n">
        <v>937</v>
      </c>
      <c r="B496" s="6" t="n">
        <v>1</v>
      </c>
      <c r="C496" t="inlineStr">
        <is>
          <t>FILLER PIECE</t>
        </is>
      </c>
      <c r="F496" s="7" t="n"/>
      <c r="G496" s="8" t="n"/>
      <c r="S496" s="9" t="inlineStr">
        <is>
          <t>CUSTOM DESIGN</t>
        </is>
      </c>
    </row>
    <row r="497">
      <c r="A497" s="5" t="n">
        <v>938</v>
      </c>
      <c r="B497" s="6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7" t="n">
        <v>2.3</v>
      </c>
      <c r="G497" s="8">
        <f>IF(E497&gt;1,(1.732*D497*F497)/1000,(D497*F497)/1000)</f>
        <v/>
      </c>
      <c r="S497" s="9" t="inlineStr">
        <is>
          <t>MOBILE</t>
        </is>
      </c>
    </row>
    <row r="498">
      <c r="A498" s="5" t="n">
        <v>939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  <c r="S498" s="9" t="n"/>
    </row>
    <row r="499">
      <c r="A499" s="5" t="n">
        <v>940</v>
      </c>
      <c r="B499" s="6" t="inlineStr">
        <is>
          <t>-</t>
        </is>
      </c>
      <c r="C499" t="inlineStr">
        <is>
          <t>SPARE NUMBER</t>
        </is>
      </c>
      <c r="F499" s="7" t="n"/>
      <c r="G499" s="8" t="n"/>
      <c r="S499" s="9" t="n"/>
    </row>
    <row r="500">
      <c r="A500" s="5" t="n">
        <v>941</v>
      </c>
      <c r="B500" s="6" t="n">
        <v>1</v>
      </c>
      <c r="C500" t="inlineStr">
        <is>
          <t>FILLER PIECE</t>
        </is>
      </c>
      <c r="F500" s="7" t="n"/>
      <c r="G500" s="8" t="n"/>
      <c r="S500" s="9" t="inlineStr">
        <is>
          <t>CUSTOM DESIGN</t>
        </is>
      </c>
    </row>
    <row r="501">
      <c r="A501" s="5" t="n">
        <v>942</v>
      </c>
      <c r="B501" s="6" t="n">
        <v>1</v>
      </c>
      <c r="C501" t="inlineStr">
        <is>
          <t>UNDERCOUNTER REFRIGERATOR</t>
        </is>
      </c>
      <c r="D501" t="n">
        <v>120</v>
      </c>
      <c r="E501" t="n">
        <v>1</v>
      </c>
      <c r="F501" s="7" t="n">
        <v>2.3</v>
      </c>
      <c r="G501" s="8">
        <f>IF(E501&gt;1,(1.732*D501*F501)/1000,(D501*F501)/1000)</f>
        <v/>
      </c>
      <c r="S501" s="9" t="inlineStr">
        <is>
          <t>MOBILE</t>
        </is>
      </c>
    </row>
    <row r="502">
      <c r="A502" s="5" t="n">
        <v>943</v>
      </c>
      <c r="B502" s="6" t="n">
        <v>1</v>
      </c>
      <c r="C502" t="inlineStr">
        <is>
          <t>FILLER PIECE</t>
        </is>
      </c>
      <c r="F502" s="7" t="n"/>
      <c r="G502" s="8" t="n"/>
      <c r="S502" s="9" t="inlineStr">
        <is>
          <t>CUSTOM DESIGN</t>
        </is>
      </c>
    </row>
    <row r="503">
      <c r="A503" s="5" t="n">
        <v>944</v>
      </c>
      <c r="B503" s="6" t="n">
        <v>1</v>
      </c>
      <c r="C503" t="inlineStr">
        <is>
          <t>DRAIN WORKBOARD</t>
        </is>
      </c>
      <c r="F503" s="7" t="n"/>
      <c r="G503" s="8" t="n"/>
      <c r="K503" t="inlineStr">
        <is>
          <t>1-1/2"</t>
        </is>
      </c>
      <c r="S503" s="9" t="n"/>
    </row>
    <row r="504">
      <c r="A504" s="5" t="n">
        <v>945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  <c r="S504" s="9" t="n"/>
    </row>
    <row r="505">
      <c r="A505" s="5" t="n">
        <v>946</v>
      </c>
      <c r="B505" s="6" t="n">
        <v>1</v>
      </c>
      <c r="C505" t="inlineStr">
        <is>
          <t>GLASSWASHER</t>
        </is>
      </c>
      <c r="D505" t="n">
        <v>208</v>
      </c>
      <c r="E505" t="n">
        <v>1</v>
      </c>
      <c r="F505" s="7" t="n">
        <v>33</v>
      </c>
      <c r="G505" s="8">
        <f>IF(E505&gt;1,(1.732*D505*F505)/1000,(D505*F505)/1000)</f>
        <v/>
      </c>
      <c r="I505" t="inlineStr">
        <is>
          <t>1/2"</t>
        </is>
      </c>
      <c r="J505" t="n">
        <v>18</v>
      </c>
      <c r="K505" t="inlineStr">
        <is>
          <t>1"</t>
        </is>
      </c>
      <c r="L505" t="inlineStr">
        <is>
          <t>1"</t>
        </is>
      </c>
      <c r="S505" s="9" t="inlineStr">
        <is>
          <t>180° RINSE</t>
        </is>
      </c>
    </row>
    <row r="506">
      <c r="A506" s="5" t="n">
        <v>947</v>
      </c>
      <c r="B506" s="6" t="n">
        <v>1</v>
      </c>
      <c r="C506" t="inlineStr">
        <is>
          <t>DRAIN WORKBOARD</t>
        </is>
      </c>
      <c r="F506" s="7" t="n"/>
      <c r="G506" s="8" t="n"/>
      <c r="K506" t="inlineStr">
        <is>
          <t>1-1/2"</t>
        </is>
      </c>
      <c r="S506" s="9" t="n"/>
    </row>
    <row r="507">
      <c r="A507" s="5" t="n">
        <v>948</v>
      </c>
      <c r="B507" s="6" t="n">
        <v>1</v>
      </c>
      <c r="C507" t="inlineStr">
        <is>
          <t>UNDERCOUNTER REFRIGERATOR</t>
        </is>
      </c>
      <c r="D507" t="n">
        <v>120</v>
      </c>
      <c r="E507" t="n">
        <v>1</v>
      </c>
      <c r="F507" s="7" t="n">
        <v>2.3</v>
      </c>
      <c r="G507" s="8">
        <f>IF(E507&gt;1,(1.732*D507*F507)/1000,(D507*F507)/1000)</f>
        <v/>
      </c>
      <c r="S507" s="9" t="inlineStr">
        <is>
          <t>MOBILE</t>
        </is>
      </c>
    </row>
    <row r="508">
      <c r="A508" s="5" t="n">
        <v>949</v>
      </c>
      <c r="B508" s="6" t="inlineStr">
        <is>
          <t>-</t>
        </is>
      </c>
      <c r="C508" t="inlineStr">
        <is>
          <t>SPARE NUMBER</t>
        </is>
      </c>
      <c r="F508" s="7" t="n"/>
      <c r="G508" s="8" t="n"/>
      <c r="S508" s="9" t="n"/>
    </row>
    <row r="509">
      <c r="A509" s="5" t="n">
        <v>950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  <c r="S509" s="9" t="n"/>
    </row>
    <row r="510">
      <c r="A510" s="5" t="n">
        <v>951</v>
      </c>
      <c r="B510" s="6" t="n">
        <v>1</v>
      </c>
      <c r="C510" t="inlineStr">
        <is>
          <t>COCKTAIL STATION BOTTLE WELL</t>
        </is>
      </c>
      <c r="F510" s="7" t="n"/>
      <c r="G510" s="8" t="n"/>
      <c r="K510" t="inlineStr">
        <is>
          <t>1/2"</t>
        </is>
      </c>
      <c r="S510" s="9" t="n"/>
    </row>
    <row r="511">
      <c r="A511" s="5" t="n">
        <v>952</v>
      </c>
      <c r="B511" s="6" t="n">
        <v>1</v>
      </c>
      <c r="C511" t="inlineStr">
        <is>
          <t>SPEED RAIL</t>
        </is>
      </c>
      <c r="F511" s="7" t="n"/>
      <c r="G511" s="8" t="n"/>
      <c r="S511" s="9" t="n"/>
    </row>
    <row r="512">
      <c r="A512" s="5" t="n">
        <v>953</v>
      </c>
      <c r="B512" s="6" t="n">
        <v>1</v>
      </c>
      <c r="C512" t="inlineStr">
        <is>
          <t>COCKTAIL STATION</t>
        </is>
      </c>
      <c r="F512" s="7" t="n"/>
      <c r="G512" s="8" t="n"/>
      <c r="K512" t="inlineStr">
        <is>
          <t>1"</t>
        </is>
      </c>
      <c r="S512" s="9" t="n"/>
    </row>
    <row r="513">
      <c r="A513" s="5" t="n">
        <v>954</v>
      </c>
      <c r="B513" s="6" t="n">
        <v>1</v>
      </c>
      <c r="C513" t="inlineStr">
        <is>
          <t>SLANTED LIQUOR RACK</t>
        </is>
      </c>
      <c r="F513" s="7" t="n"/>
      <c r="G513" s="8" t="n"/>
      <c r="S513" s="9" t="n"/>
    </row>
    <row r="514">
      <c r="A514" s="5" t="n">
        <v>955</v>
      </c>
      <c r="B514" s="6" t="inlineStr">
        <is>
          <t>-</t>
        </is>
      </c>
      <c r="C514" t="inlineStr">
        <is>
          <t>SPARE NUMBER</t>
        </is>
      </c>
      <c r="F514" s="7" t="n"/>
      <c r="G514" s="8" t="n"/>
      <c r="S514" s="9" t="n"/>
    </row>
    <row r="515">
      <c r="A515" s="5" t="n">
        <v>956</v>
      </c>
      <c r="B515" s="6" t="n">
        <v>1</v>
      </c>
      <c r="C515" t="inlineStr">
        <is>
          <t>DUMP SINK</t>
        </is>
      </c>
      <c r="F515" s="7" t="n"/>
      <c r="G515" s="8" t="n"/>
      <c r="H515" t="inlineStr">
        <is>
          <t>1/2"</t>
        </is>
      </c>
      <c r="I515" t="inlineStr">
        <is>
          <t>1/2"</t>
        </is>
      </c>
      <c r="J515" t="n">
        <v>15</v>
      </c>
      <c r="K515" t="inlineStr">
        <is>
          <t>1-1/2"</t>
        </is>
      </c>
      <c r="S515" s="9" t="inlineStr">
        <is>
          <t>WITH GLASS RINSER</t>
        </is>
      </c>
    </row>
    <row r="516">
      <c r="A516" s="5" t="n">
        <v>957</v>
      </c>
      <c r="B516" s="6" t="n">
        <v>1</v>
      </c>
      <c r="C516" t="inlineStr">
        <is>
          <t>POS CABINET</t>
        </is>
      </c>
      <c r="F516" s="7" t="n"/>
      <c r="G516" s="8" t="n"/>
      <c r="S516" s="9" t="n"/>
    </row>
    <row r="517">
      <c r="A517" s="5" t="n">
        <v>958</v>
      </c>
      <c r="B517" s="6" t="n">
        <v>1</v>
      </c>
      <c r="C517" t="inlineStr">
        <is>
          <t>POS SYSTEM</t>
        </is>
      </c>
      <c r="D517" t="n">
        <v>120</v>
      </c>
      <c r="E517" t="n">
        <v>1</v>
      </c>
      <c r="F517" s="7" t="n">
        <v>10</v>
      </c>
      <c r="G517" s="8">
        <f>IF(E517&gt;1,(1.732*D517*F517)/1000,(D517*F517)/1000)</f>
        <v/>
      </c>
      <c r="S517" s="9" t="inlineStr">
        <is>
          <t>BY OS&amp;E</t>
        </is>
      </c>
    </row>
    <row r="518">
      <c r="A518" s="5" t="n">
        <v>959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  <c r="S518" s="9" t="n"/>
    </row>
    <row r="519">
      <c r="A519" s="5" t="n">
        <v>960</v>
      </c>
      <c r="B519" s="6" t="inlineStr">
        <is>
          <t>-</t>
        </is>
      </c>
      <c r="C519" t="inlineStr">
        <is>
          <t>SPARE NUMBER</t>
        </is>
      </c>
      <c r="F519" s="7" t="n"/>
      <c r="G519" s="8" t="n"/>
      <c r="S519" s="9" t="n"/>
    </row>
    <row r="520">
      <c r="A520" s="5" t="n">
        <v>961</v>
      </c>
      <c r="B520" s="6" t="n">
        <v>1</v>
      </c>
      <c r="C520" t="inlineStr">
        <is>
          <t>POS PRINTER</t>
        </is>
      </c>
      <c r="D520" t="n">
        <v>120</v>
      </c>
      <c r="E520" t="n">
        <v>1</v>
      </c>
      <c r="F520" s="7" t="n">
        <v>5</v>
      </c>
      <c r="G520" s="8">
        <f>IF(E520&gt;1,(1.732*D520*F520)/1000,(D520*F520)/1000)</f>
        <v/>
      </c>
      <c r="S520" s="9" t="inlineStr">
        <is>
          <t>BY OS&amp;E</t>
        </is>
      </c>
    </row>
    <row r="521">
      <c r="A521" s="5" t="n">
        <v>962</v>
      </c>
      <c r="B521" s="6" t="n">
        <v>1</v>
      </c>
      <c r="C521" t="inlineStr">
        <is>
          <t>TRASH UNIT</t>
        </is>
      </c>
      <c r="F521" s="7" t="n"/>
      <c r="G521" s="8" t="n"/>
      <c r="S521" s="9" t="inlineStr">
        <is>
          <t>WITH SLIM JIM</t>
        </is>
      </c>
    </row>
    <row r="522">
      <c r="A522" s="5" t="n">
        <v>963</v>
      </c>
      <c r="B522" s="6" t="n">
        <v>1</v>
      </c>
      <c r="C522" t="inlineStr">
        <is>
          <t>HAND SINK</t>
        </is>
      </c>
      <c r="F522" s="7" t="n"/>
      <c r="G522" s="8" t="n"/>
      <c r="H522" t="inlineStr">
        <is>
          <t>1/2"</t>
        </is>
      </c>
      <c r="I522" t="inlineStr">
        <is>
          <t>1/2"</t>
        </is>
      </c>
      <c r="J522" t="n">
        <v>5</v>
      </c>
      <c r="L522" t="inlineStr">
        <is>
          <t>1-1/2"</t>
        </is>
      </c>
      <c r="S522" s="9" t="inlineStr">
        <is>
          <t>WITH SOAP &amp; TOWEL DISPENSER</t>
        </is>
      </c>
    </row>
    <row r="523">
      <c r="A523" s="5" t="n">
        <v>964</v>
      </c>
      <c r="B523" s="6" t="n">
        <v>1</v>
      </c>
      <c r="C523" t="inlineStr">
        <is>
          <t>BOTTLE DISPLAY</t>
        </is>
      </c>
      <c r="F523" s="7" t="n"/>
      <c r="G523" s="8" t="n"/>
      <c r="S523" s="9" t="inlineStr">
        <is>
          <t>BY GENERAL CONTRACTOR</t>
        </is>
      </c>
    </row>
    <row r="524">
      <c r="A524" s="5" t="n">
        <v>965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  <c r="S524" s="9" t="n"/>
    </row>
    <row r="525">
      <c r="A525" s="5" t="n">
        <v>966</v>
      </c>
      <c r="B525" s="6" t="n">
        <v>1</v>
      </c>
      <c r="C525" t="inlineStr">
        <is>
          <t>BACK BAR REFRIGERATOR</t>
        </is>
      </c>
      <c r="D525" t="n">
        <v>120</v>
      </c>
      <c r="E525" t="n">
        <v>1</v>
      </c>
      <c r="F525" s="7" t="n">
        <v>5.5</v>
      </c>
      <c r="G525" s="8">
        <f>IF(E525&gt;1,(1.732*D525*F525)/1000,(D525*F525)/1000)</f>
        <v/>
      </c>
      <c r="S525" s="9" t="inlineStr">
        <is>
          <t>MOBILE</t>
        </is>
      </c>
    </row>
    <row r="526">
      <c r="A526" s="5" t="n">
        <v>967</v>
      </c>
      <c r="B526" s="6" t="n">
        <v>1</v>
      </c>
      <c r="C526" t="inlineStr">
        <is>
          <t>BACK BAR REFRIGERATOR</t>
        </is>
      </c>
      <c r="D526" t="n">
        <v>120</v>
      </c>
      <c r="E526" t="n">
        <v>1</v>
      </c>
      <c r="F526" s="7" t="n">
        <v>5.5</v>
      </c>
      <c r="G526" s="8">
        <f>IF(E526&gt;1,(1.732*D526*F526)/1000,(D526*F526)/1000)</f>
        <v/>
      </c>
      <c r="S526" s="9" t="inlineStr">
        <is>
          <t>MOBILE</t>
        </is>
      </c>
    </row>
    <row r="527">
      <c r="A527" s="5" t="n">
        <v>968</v>
      </c>
      <c r="B527" s="6" t="n">
        <v>1</v>
      </c>
      <c r="C527" t="inlineStr">
        <is>
          <t>BACK BAR TOP</t>
        </is>
      </c>
      <c r="F527" s="7" t="n"/>
      <c r="G527" s="8" t="n"/>
      <c r="S527" s="9" t="inlineStr">
        <is>
          <t>BY INTERIOR DESIGNER</t>
        </is>
      </c>
    </row>
    <row r="528">
      <c r="A528" s="5" t="n">
        <v>969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970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971</v>
      </c>
      <c r="B530" s="6" t="n">
        <v>1</v>
      </c>
      <c r="C530" t="inlineStr">
        <is>
          <t>PASS-THRU BACK BAR REFRIGERATOR</t>
        </is>
      </c>
      <c r="D530" t="n">
        <v>120</v>
      </c>
      <c r="E530" t="n">
        <v>1</v>
      </c>
      <c r="F530" s="7" t="n">
        <v>6.3</v>
      </c>
      <c r="G530" s="8">
        <f>IF(E530&gt;1,(1.732*D530*F530)/1000,(D530*F530)/1000)</f>
        <v/>
      </c>
      <c r="S530" s="9" t="inlineStr">
        <is>
          <t>SELF-CONTAINED</t>
        </is>
      </c>
    </row>
    <row r="531">
      <c r="A531" s="5" t="n">
        <v>972</v>
      </c>
      <c r="B531" s="6" t="inlineStr">
        <is>
          <t>-</t>
        </is>
      </c>
      <c r="C531" t="inlineStr">
        <is>
          <t>SPARE NUMBER</t>
        </is>
      </c>
      <c r="F531" s="7" t="n"/>
      <c r="G531" s="8" t="n"/>
      <c r="S531" s="9" t="n"/>
    </row>
    <row r="532">
      <c r="A532" s="5" t="n">
        <v>973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  <c r="S532" s="9" t="n"/>
    </row>
    <row r="533">
      <c r="A533" s="5" t="n">
        <v>974</v>
      </c>
      <c r="B533" s="6" t="inlineStr">
        <is>
          <t>-</t>
        </is>
      </c>
      <c r="C533" t="inlineStr">
        <is>
          <t>SPARE NUMBER</t>
        </is>
      </c>
      <c r="F533" s="7" t="n"/>
      <c r="G533" s="8" t="n"/>
      <c r="S533" s="9" t="n"/>
    </row>
    <row r="534">
      <c r="A534" s="5" t="inlineStr">
        <is>
          <t>975-1000</t>
        </is>
      </c>
      <c r="B534" s="6" t="inlineStr">
        <is>
          <t>-</t>
        </is>
      </c>
      <c r="C534" t="inlineStr">
        <is>
          <t>SPARE NUMBERS</t>
        </is>
      </c>
      <c r="F534" s="7" t="n"/>
      <c r="G534" s="8" t="n"/>
      <c r="S534" s="9" t="n"/>
    </row>
    <row r="535">
      <c r="A535" s="3" t="inlineStr">
        <is>
          <t>BAR PANTRY AREA</t>
        </is>
      </c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</row>
    <row r="536">
      <c r="A536" s="5" t="n">
        <v>1001</v>
      </c>
      <c r="B536" s="6" t="n">
        <v>1</v>
      </c>
      <c r="C536" t="inlineStr">
        <is>
          <t>ICE BIN</t>
        </is>
      </c>
      <c r="F536" s="7" t="n"/>
      <c r="G536" s="8" t="n"/>
      <c r="K536" t="inlineStr">
        <is>
          <t>3/4"</t>
        </is>
      </c>
      <c r="S536" s="9" t="inlineStr">
        <is>
          <t>500LBS.</t>
        </is>
      </c>
    </row>
    <row r="537">
      <c r="A537" s="5" t="n">
        <v>1002</v>
      </c>
      <c r="B537" s="6" t="n">
        <v>1</v>
      </c>
      <c r="C537" t="inlineStr">
        <is>
          <t>ICE MACHINE</t>
        </is>
      </c>
      <c r="D537" t="n">
        <v>120</v>
      </c>
      <c r="E537" t="n">
        <v>1</v>
      </c>
      <c r="F537" s="7" t="n">
        <v>8.4</v>
      </c>
      <c r="G537" s="8">
        <f>IF(E537&gt;1,(1.732*D537*F537)/1000,(D537*F537)/1000)</f>
        <v/>
      </c>
      <c r="H537" t="inlineStr">
        <is>
          <t>1/2"</t>
        </is>
      </c>
      <c r="K537" t="inlineStr">
        <is>
          <t>3/4"</t>
        </is>
      </c>
      <c r="S537" s="9" t="inlineStr">
        <is>
          <t>380LBS AIR-COOLED CUBE ICE</t>
        </is>
      </c>
    </row>
    <row r="538">
      <c r="A538" s="5" t="n">
        <v>1003</v>
      </c>
      <c r="B538" s="6" t="n">
        <v>1</v>
      </c>
      <c r="C538" t="inlineStr">
        <is>
          <t>FLOOR TROUGH &amp; GRATE</t>
        </is>
      </c>
      <c r="F538" s="7" t="n"/>
      <c r="G538" s="8" t="n"/>
      <c r="L538" t="inlineStr">
        <is>
          <t>2"</t>
        </is>
      </c>
      <c r="S538" s="9" t="inlineStr">
        <is>
          <t>CUSTOM FABRICATION</t>
        </is>
      </c>
    </row>
    <row r="539">
      <c r="A539" s="5" t="n">
        <v>1004</v>
      </c>
      <c r="B539" s="6" t="n">
        <v>1</v>
      </c>
      <c r="C539" t="inlineStr">
        <is>
          <t>ICE MACHINE</t>
        </is>
      </c>
      <c r="D539" t="n">
        <v>120</v>
      </c>
      <c r="E539" t="n">
        <v>1</v>
      </c>
      <c r="F539" s="7" t="n">
        <v>11.8</v>
      </c>
      <c r="G539" s="8">
        <f>IF(E539&gt;1,(1.732*D539*F539)/1000,(D539*F539)/1000)</f>
        <v/>
      </c>
      <c r="H539" t="inlineStr">
        <is>
          <t>1/2"</t>
        </is>
      </c>
      <c r="K539" t="inlineStr">
        <is>
          <t>3/4"</t>
        </is>
      </c>
      <c r="N539" t="n">
        <v>5000</v>
      </c>
      <c r="S539" s="9" t="inlineStr">
        <is>
          <t>690LBS AIR-COOLED CUBELET ICE</t>
        </is>
      </c>
    </row>
    <row r="540">
      <c r="A540" s="5" t="n">
        <v>1005</v>
      </c>
      <c r="B540" s="6" t="inlineStr">
        <is>
          <t>-</t>
        </is>
      </c>
      <c r="C540" t="inlineStr">
        <is>
          <t>SPARE NUMBER</t>
        </is>
      </c>
      <c r="F540" s="7" t="n"/>
      <c r="G540" s="8" t="n"/>
      <c r="S540" s="9" t="n"/>
    </row>
    <row r="541">
      <c r="A541" s="5" t="n">
        <v>1006</v>
      </c>
      <c r="B541" s="6" t="n">
        <v>1</v>
      </c>
      <c r="C541" t="inlineStr">
        <is>
          <t>ICE BIN</t>
        </is>
      </c>
      <c r="F541" s="7" t="n"/>
      <c r="G541" s="8" t="n"/>
      <c r="K541" t="inlineStr">
        <is>
          <t>3/4"</t>
        </is>
      </c>
      <c r="S541" s="9" t="inlineStr">
        <is>
          <t>300LBS.</t>
        </is>
      </c>
    </row>
    <row r="542">
      <c r="A542" s="5" t="n">
        <v>1007</v>
      </c>
      <c r="B542" s="6" t="n">
        <v>1</v>
      </c>
      <c r="C542" t="inlineStr">
        <is>
          <t>WATER FILTRATION SYSTEM</t>
        </is>
      </c>
      <c r="F542" s="7" t="n"/>
      <c r="G542" s="8" t="n"/>
      <c r="H542" t="inlineStr">
        <is>
          <t>3/4"</t>
        </is>
      </c>
      <c r="S542" s="9" t="inlineStr">
        <is>
          <t>FOR ITEM #1002</t>
        </is>
      </c>
    </row>
    <row r="543">
      <c r="A543" s="5" t="n">
        <v>1008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s="9" t="inlineStr">
        <is>
          <t>FOR ITEM #1004</t>
        </is>
      </c>
    </row>
    <row r="544">
      <c r="A544" s="5" t="n">
        <v>1009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  <c r="S544" s="9" t="n"/>
    </row>
    <row r="545">
      <c r="A545" s="5" t="n">
        <v>1010</v>
      </c>
      <c r="B545" s="6" t="inlineStr">
        <is>
          <t>-</t>
        </is>
      </c>
      <c r="C545" t="inlineStr">
        <is>
          <t>SPARE NUMBER</t>
        </is>
      </c>
      <c r="F545" s="7" t="n"/>
      <c r="G545" s="8" t="n"/>
      <c r="S545" s="9" t="n"/>
    </row>
    <row r="546">
      <c r="A546" s="5" t="n">
        <v>1011</v>
      </c>
      <c r="B546" s="6" t="n">
        <v>2</v>
      </c>
      <c r="C546" t="inlineStr">
        <is>
          <t>DRY STORAGE SHELVING</t>
        </is>
      </c>
      <c r="F546" s="7" t="n"/>
      <c r="G546" s="8" t="n"/>
      <c r="S546" s="9" t="inlineStr">
        <is>
          <t>FIXED FIVE TIER</t>
        </is>
      </c>
    </row>
    <row r="547">
      <c r="A547" s="5" t="n">
        <v>1012</v>
      </c>
      <c r="B547" s="6" t="n">
        <v>1</v>
      </c>
      <c r="C547" t="inlineStr">
        <is>
          <t>REACH-IN REFRIGERATOR</t>
        </is>
      </c>
      <c r="D547" t="n">
        <v>120</v>
      </c>
      <c r="E547" t="n">
        <v>1</v>
      </c>
      <c r="F547" s="7" t="n">
        <v>5.9</v>
      </c>
      <c r="G547" s="8">
        <f>IF(E547&gt;1,(1.732*D547*F547)/1000,(D547*F547)/1000)</f>
        <v/>
      </c>
      <c r="S547" s="9" t="inlineStr">
        <is>
          <t>MOBILE</t>
        </is>
      </c>
    </row>
    <row r="548">
      <c r="A548" s="5" t="n">
        <v>1013</v>
      </c>
      <c r="B548" s="6" t="n">
        <v>1</v>
      </c>
      <c r="C548" t="inlineStr">
        <is>
          <t>GLASS POLISH TABLE WITH SINK</t>
        </is>
      </c>
      <c r="F548" s="7" t="n"/>
      <c r="G548" s="8" t="n"/>
      <c r="K548" t="inlineStr">
        <is>
          <t>2"</t>
        </is>
      </c>
      <c r="S548" s="9" t="inlineStr">
        <is>
          <t>CUSTOM FABRICATION</t>
        </is>
      </c>
    </row>
    <row r="549">
      <c r="A549" s="5" t="n">
        <v>1014</v>
      </c>
      <c r="B549" s="6" t="n">
        <v>1</v>
      </c>
      <c r="C549" t="inlineStr">
        <is>
          <t>UNDERCOUNTER DISH MACHINE</t>
        </is>
      </c>
      <c r="D549" t="n">
        <v>208</v>
      </c>
      <c r="E549" t="n">
        <v>1</v>
      </c>
      <c r="F549" s="7" t="n">
        <v>30.5</v>
      </c>
      <c r="G549" s="8">
        <f>IF(E549&gt;1,(1.732*D549*F549)/1000,(D549*F549)/1000)</f>
        <v/>
      </c>
      <c r="H549" t="inlineStr">
        <is>
          <t>1/2"</t>
        </is>
      </c>
      <c r="K549" t="inlineStr">
        <is>
          <t>1-1/2"</t>
        </is>
      </c>
      <c r="S549" s="9" t="n"/>
    </row>
    <row r="550">
      <c r="A550" s="5" t="n">
        <v>1015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  <c r="S550" s="9" t="n"/>
    </row>
    <row r="551">
      <c r="A551" s="5" t="n">
        <v>1016</v>
      </c>
      <c r="B551" s="6" t="n">
        <v>1</v>
      </c>
      <c r="C551" t="inlineStr">
        <is>
          <t>GLASS RACK SHELF</t>
        </is>
      </c>
      <c r="F551" s="7" t="n"/>
      <c r="G551" s="8" t="n"/>
      <c r="S551" s="9" t="inlineStr">
        <is>
          <t>CUSTOM FABRICATION WALL MOUNTED</t>
        </is>
      </c>
    </row>
    <row r="552">
      <c r="A552" s="5" t="n">
        <v>1017</v>
      </c>
      <c r="B552" s="6" t="n">
        <v>1</v>
      </c>
      <c r="C552" t="inlineStr">
        <is>
          <t>PRE-RINSE UNIT</t>
        </is>
      </c>
      <c r="F552" s="7" t="n"/>
      <c r="G552" s="8" t="n"/>
      <c r="H552" t="inlineStr">
        <is>
          <t>1/2"</t>
        </is>
      </c>
      <c r="I552" t="inlineStr">
        <is>
          <t>1/2"</t>
        </is>
      </c>
      <c r="J552" t="n">
        <v>50</v>
      </c>
      <c r="S552" s="9" t="inlineStr">
        <is>
          <t>WITH FAUCET</t>
        </is>
      </c>
    </row>
    <row r="553">
      <c r="A553" s="5" t="n">
        <v>1018</v>
      </c>
      <c r="B553" s="6" t="inlineStr">
        <is>
          <t>-</t>
        </is>
      </c>
      <c r="C553" t="inlineStr">
        <is>
          <t>SPARE NUMBER</t>
        </is>
      </c>
      <c r="F553" s="7" t="n"/>
      <c r="G553" s="8" t="n"/>
      <c r="S553" s="9" t="n"/>
    </row>
    <row r="554">
      <c r="A554" s="5" t="n">
        <v>1019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  <c r="S554" s="9" t="n"/>
    </row>
    <row r="555">
      <c r="A555" s="5" t="n">
        <v>1020</v>
      </c>
      <c r="B555" s="6" t="inlineStr">
        <is>
          <t>-</t>
        </is>
      </c>
      <c r="C555" t="inlineStr">
        <is>
          <t>SPARE NUMBER</t>
        </is>
      </c>
      <c r="F555" s="7" t="n"/>
      <c r="G555" s="8" t="n"/>
      <c r="S555" s="9" t="n"/>
    </row>
    <row r="556">
      <c r="A556" s="3" t="inlineStr">
        <is>
          <t>BAR AREA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</row>
    <row r="557">
      <c r="A557" s="5" t="n">
        <v>1021</v>
      </c>
      <c r="B557" s="6" t="n">
        <v>1</v>
      </c>
      <c r="C557" t="inlineStr">
        <is>
          <t>FLIP TOP BAR</t>
        </is>
      </c>
      <c r="F557" s="7" t="n"/>
      <c r="G557" s="8" t="n"/>
      <c r="S557" s="9" t="inlineStr">
        <is>
          <t>BY INTERIOR DESIGNER</t>
        </is>
      </c>
    </row>
    <row r="558">
      <c r="A558" s="5" t="n">
        <v>1022</v>
      </c>
      <c r="B558" s="6" t="n">
        <v>1</v>
      </c>
      <c r="C558" t="inlineStr">
        <is>
          <t>BAR TOP AND DIE WALL</t>
        </is>
      </c>
      <c r="F558" s="7" t="n"/>
      <c r="G558" s="8" t="n"/>
      <c r="S558" s="9" t="inlineStr">
        <is>
          <t>BY INTERIOR DESIGNER</t>
        </is>
      </c>
    </row>
    <row r="559">
      <c r="A559" s="5" t="n">
        <v>1023</v>
      </c>
      <c r="B559" s="6" t="n">
        <v>1</v>
      </c>
      <c r="C559" t="inlineStr">
        <is>
          <t>HAND SINK</t>
        </is>
      </c>
      <c r="F559" s="7" t="n"/>
      <c r="G559" s="8" t="n"/>
      <c r="H559" t="inlineStr">
        <is>
          <t>1/2"</t>
        </is>
      </c>
      <c r="I559" t="inlineStr">
        <is>
          <t>1/2"</t>
        </is>
      </c>
      <c r="J559" t="n">
        <v>5</v>
      </c>
      <c r="L559" t="inlineStr">
        <is>
          <t>1-1/2"</t>
        </is>
      </c>
      <c r="S559" s="9" t="inlineStr">
        <is>
          <t>WITH SOAP &amp; TOWEL DISPENSER</t>
        </is>
      </c>
    </row>
    <row r="560">
      <c r="A560" s="5" t="n">
        <v>1024</v>
      </c>
      <c r="B560" s="6" t="n">
        <v>1</v>
      </c>
      <c r="C560" t="inlineStr">
        <is>
          <t>TRASH UNIT</t>
        </is>
      </c>
      <c r="F560" s="7" t="n"/>
      <c r="G560" s="8" t="n"/>
      <c r="S560" s="9" t="inlineStr">
        <is>
          <t>WITH SLIM JIM</t>
        </is>
      </c>
    </row>
    <row r="561">
      <c r="A561" s="5" t="n">
        <v>1025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  <c r="S561" s="9" t="n"/>
    </row>
    <row r="562">
      <c r="A562" s="5" t="n">
        <v>1026</v>
      </c>
      <c r="B562" s="6" t="n">
        <v>1</v>
      </c>
      <c r="C562" t="inlineStr">
        <is>
          <t>UNDERCOUNTER FREEZER</t>
        </is>
      </c>
      <c r="D562" t="n">
        <v>120</v>
      </c>
      <c r="E562" t="n">
        <v>1</v>
      </c>
      <c r="F562" s="7" t="n">
        <v>2.3</v>
      </c>
      <c r="G562" s="8">
        <f>IF(E562&gt;1,(1.732*D562*F562)/1000,(D562*F562)/1000)</f>
        <v/>
      </c>
      <c r="S562" s="9" t="inlineStr">
        <is>
          <t>WITH DRAWERS</t>
        </is>
      </c>
    </row>
    <row r="563">
      <c r="A563" s="5" t="n">
        <v>1027</v>
      </c>
      <c r="B563" s="6" t="n">
        <v>1</v>
      </c>
      <c r="C563" t="inlineStr">
        <is>
          <t>BUTCHER BLOCK TOP</t>
        </is>
      </c>
      <c r="F563" s="7" t="n"/>
      <c r="G563" s="8" t="n"/>
      <c r="S563" s="9" t="inlineStr">
        <is>
          <t>CUSTOM FABRICATION</t>
        </is>
      </c>
    </row>
    <row r="564">
      <c r="A564" s="5" t="n">
        <v>1028</v>
      </c>
      <c r="B564" s="6" t="n">
        <v>1</v>
      </c>
      <c r="C564" t="inlineStr">
        <is>
          <t>COCKTAIL STATION BOTTLE WELL</t>
        </is>
      </c>
      <c r="F564" s="7" t="n"/>
      <c r="G564" s="8" t="n"/>
      <c r="K564" t="inlineStr">
        <is>
          <t>1/2"</t>
        </is>
      </c>
      <c r="S564" s="9" t="n"/>
    </row>
    <row r="565">
      <c r="A565" s="5" t="n">
        <v>1029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  <c r="S565" s="9" t="n"/>
    </row>
    <row r="566">
      <c r="A566" s="5" t="n">
        <v>1030</v>
      </c>
      <c r="B566" s="6" t="inlineStr">
        <is>
          <t>-</t>
        </is>
      </c>
      <c r="C566" t="inlineStr">
        <is>
          <t>SPARE NUMBER</t>
        </is>
      </c>
      <c r="F566" s="7" t="n"/>
      <c r="G566" s="8" t="n"/>
      <c r="S566" s="9" t="n"/>
    </row>
    <row r="567">
      <c r="A567" s="5" t="n">
        <v>1031</v>
      </c>
      <c r="B567" s="6" t="n">
        <v>1</v>
      </c>
      <c r="C567" t="inlineStr">
        <is>
          <t>SPEED RAIL</t>
        </is>
      </c>
      <c r="F567" s="7" t="n"/>
      <c r="G567" s="8" t="n"/>
      <c r="S567" s="9" t="n"/>
    </row>
    <row r="568">
      <c r="A568" s="5" t="n">
        <v>1032</v>
      </c>
      <c r="B568" s="6" t="n">
        <v>1</v>
      </c>
      <c r="C568" t="inlineStr">
        <is>
          <t>COCKTAIL STATION</t>
        </is>
      </c>
      <c r="F568" s="7" t="n"/>
      <c r="G568" s="8" t="n"/>
      <c r="K568" t="inlineStr">
        <is>
          <t>1"</t>
        </is>
      </c>
      <c r="S568" s="9" t="n"/>
    </row>
    <row r="569">
      <c r="A569" s="5" t="n">
        <v>1033</v>
      </c>
      <c r="B569" s="6" t="n">
        <v>1</v>
      </c>
      <c r="C569" t="inlineStr">
        <is>
          <t>SLANTED LIQUOR RACK</t>
        </is>
      </c>
      <c r="F569" s="7" t="n"/>
      <c r="G569" s="8" t="n"/>
      <c r="S569" s="9" t="n"/>
    </row>
    <row r="570">
      <c r="A570" s="5" t="n">
        <v>1034</v>
      </c>
      <c r="B570" s="6" t="n">
        <v>1</v>
      </c>
      <c r="C570" t="inlineStr">
        <is>
          <t>DUMP SINK</t>
        </is>
      </c>
      <c r="F570" s="7" t="n"/>
      <c r="G570" s="8" t="n"/>
      <c r="H570" t="inlineStr">
        <is>
          <t>1/2"</t>
        </is>
      </c>
      <c r="I570" t="inlineStr">
        <is>
          <t>1/2"</t>
        </is>
      </c>
      <c r="J570" t="n">
        <v>15</v>
      </c>
      <c r="K570" t="inlineStr">
        <is>
          <t>1-1/2"</t>
        </is>
      </c>
      <c r="S570" s="9" t="inlineStr">
        <is>
          <t>WITH GLASS RINSER</t>
        </is>
      </c>
    </row>
    <row r="571">
      <c r="A571" s="5" t="n">
        <v>1035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  <c r="S571" s="9" t="n"/>
    </row>
    <row r="572">
      <c r="A572" s="5" t="n">
        <v>1036</v>
      </c>
      <c r="B572" s="6" t="n">
        <v>1</v>
      </c>
      <c r="C572" t="inlineStr">
        <is>
          <t>POS CABINET</t>
        </is>
      </c>
      <c r="F572" s="7" t="n"/>
      <c r="G572" s="8" t="n"/>
      <c r="S572" s="9" t="n"/>
    </row>
    <row r="573">
      <c r="A573" s="5" t="n">
        <v>1037</v>
      </c>
      <c r="B573" s="6" t="n">
        <v>1</v>
      </c>
      <c r="C573" t="inlineStr">
        <is>
          <t>POS SYSTEM</t>
        </is>
      </c>
      <c r="D573" t="n">
        <v>120</v>
      </c>
      <c r="E573" t="n">
        <v>1</v>
      </c>
      <c r="F573" s="7" t="n">
        <v>10</v>
      </c>
      <c r="G573" s="8">
        <f>IF(E573&gt;1,(1.732*D573*F573)/1000,(D573*F573)/1000)</f>
        <v/>
      </c>
      <c r="S573" s="9" t="inlineStr">
        <is>
          <t>BY OS&amp;E</t>
        </is>
      </c>
    </row>
    <row r="574">
      <c r="A574" s="5" t="n">
        <v>1038</v>
      </c>
      <c r="B574" s="6" t="n">
        <v>1</v>
      </c>
      <c r="C574" t="inlineStr">
        <is>
          <t>POS PRINTER</t>
        </is>
      </c>
      <c r="D574" t="n">
        <v>120</v>
      </c>
      <c r="E574" t="n">
        <v>1</v>
      </c>
      <c r="F574" s="7" t="n">
        <v>5</v>
      </c>
      <c r="G574" s="8">
        <f>IF(E574&gt;1,(1.732*D574*F574)/1000,(D574*F574)/1000)</f>
        <v/>
      </c>
      <c r="S574" s="9" t="inlineStr">
        <is>
          <t>BY OS&amp;E</t>
        </is>
      </c>
    </row>
    <row r="575">
      <c r="A575" s="5" t="n">
        <v>1039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  <c r="S575" s="9" t="n"/>
    </row>
    <row r="576">
      <c r="A576" s="5" t="n">
        <v>1040</v>
      </c>
      <c r="B576" s="6" t="inlineStr">
        <is>
          <t>-</t>
        </is>
      </c>
      <c r="C576" t="inlineStr">
        <is>
          <t>SPARE NUMBER</t>
        </is>
      </c>
      <c r="F576" s="7" t="n"/>
      <c r="G576" s="8" t="n"/>
      <c r="S576" s="9" t="n"/>
    </row>
    <row r="577">
      <c r="A577" s="5" t="n">
        <v>1041</v>
      </c>
      <c r="B577" s="6" t="n">
        <v>1</v>
      </c>
      <c r="C577" t="inlineStr">
        <is>
          <t>BOTTLE DISPLAY</t>
        </is>
      </c>
      <c r="F577" s="7" t="n"/>
      <c r="G577" s="8" t="n"/>
      <c r="S577" s="9" t="inlineStr">
        <is>
          <t>BY GENERAL CONTRACTOR</t>
        </is>
      </c>
    </row>
    <row r="578">
      <c r="A578" s="5" t="n">
        <v>1042</v>
      </c>
      <c r="B578" s="6" t="n">
        <v>1</v>
      </c>
      <c r="C578" t="inlineStr">
        <is>
          <t>BACK BAR REFRIGERATOR</t>
        </is>
      </c>
      <c r="D578" t="n">
        <v>120</v>
      </c>
      <c r="E578" t="n">
        <v>1</v>
      </c>
      <c r="F578" s="7" t="n">
        <v>5.5</v>
      </c>
      <c r="G578" s="8">
        <f>IF(E578&gt;1,(1.732*D578*F578)/1000,(D578*F578)/1000)</f>
        <v/>
      </c>
      <c r="S578" s="9" t="inlineStr">
        <is>
          <t>MOBILE</t>
        </is>
      </c>
    </row>
    <row r="579">
      <c r="A579" s="5" t="n">
        <v>1043</v>
      </c>
      <c r="B579" s="6" t="n">
        <v>1</v>
      </c>
      <c r="C579" t="inlineStr">
        <is>
          <t>BACK BAR REFRIGERATOR</t>
        </is>
      </c>
      <c r="D579" t="n">
        <v>120</v>
      </c>
      <c r="E579" t="n">
        <v>1</v>
      </c>
      <c r="F579" s="7" t="n">
        <v>5.5</v>
      </c>
      <c r="G579" s="8">
        <f>IF(E579&gt;1,(1.732*D579*F579)/1000,(D579*F579)/1000)</f>
        <v/>
      </c>
      <c r="S579" s="9" t="inlineStr">
        <is>
          <t>MOBILE</t>
        </is>
      </c>
    </row>
    <row r="580">
      <c r="A580" s="5" t="n">
        <v>1044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  <c r="S580" s="9" t="n"/>
    </row>
    <row r="581">
      <c r="A581" s="5" t="inlineStr">
        <is>
          <t>1045- 1100</t>
        </is>
      </c>
      <c r="B581" s="6" t="inlineStr">
        <is>
          <t>-</t>
        </is>
      </c>
      <c r="C581" t="inlineStr">
        <is>
          <t>SPARE NUMBERS</t>
        </is>
      </c>
      <c r="F581" s="7" t="n"/>
      <c r="G581" s="8" t="n"/>
      <c r="S581" s="9" t="n"/>
    </row>
    <row r="582">
      <c r="A582" s="3" t="inlineStr">
        <is>
          <t>BAR PANTRY AREA</t>
        </is>
      </c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</row>
    <row r="583">
      <c r="A583" s="5" t="n">
        <v>1101</v>
      </c>
      <c r="B583" s="6" t="n">
        <v>1</v>
      </c>
      <c r="C583" t="inlineStr">
        <is>
          <t>WATER FILTRATION SYSTEM</t>
        </is>
      </c>
      <c r="F583" s="7" t="n"/>
      <c r="G583" s="8" t="n"/>
      <c r="H583" t="inlineStr">
        <is>
          <t>3/4"</t>
        </is>
      </c>
      <c r="S583" s="9" t="inlineStr">
        <is>
          <t>FOR ITEM #1104</t>
        </is>
      </c>
    </row>
    <row r="584">
      <c r="A584" s="5" t="n">
        <v>1102</v>
      </c>
      <c r="B584" s="6" t="n">
        <v>1</v>
      </c>
      <c r="C584" t="inlineStr">
        <is>
          <t>WATER FILTRATION SYSTEM</t>
        </is>
      </c>
      <c r="F584" s="7" t="n"/>
      <c r="G584" s="8" t="n"/>
      <c r="H584" t="inlineStr">
        <is>
          <t>3/4"</t>
        </is>
      </c>
      <c r="S584" s="9" t="inlineStr">
        <is>
          <t>FOR ITEM #1107</t>
        </is>
      </c>
    </row>
    <row r="585">
      <c r="A585" s="5" t="n">
        <v>1103</v>
      </c>
      <c r="B585" s="6" t="n">
        <v>1</v>
      </c>
      <c r="C585" t="inlineStr">
        <is>
          <t>ICE BIN</t>
        </is>
      </c>
      <c r="F585" s="7" t="n"/>
      <c r="G585" s="8" t="n"/>
      <c r="K585" t="inlineStr">
        <is>
          <t>3/4"</t>
        </is>
      </c>
      <c r="S585" s="9" t="inlineStr">
        <is>
          <t>300LBS.</t>
        </is>
      </c>
    </row>
    <row r="586">
      <c r="A586" s="5" t="n">
        <v>1104</v>
      </c>
      <c r="B586" s="6" t="n">
        <v>1</v>
      </c>
      <c r="C586" t="inlineStr">
        <is>
          <t>ICE MACHINE</t>
        </is>
      </c>
      <c r="D586" t="n">
        <v>120</v>
      </c>
      <c r="E586" t="n">
        <v>1</v>
      </c>
      <c r="F586" s="7" t="n">
        <v>11.8</v>
      </c>
      <c r="G586" s="8">
        <f>IF(E586&gt;1,(1.732*D586*F586)/1000,(D586*F586)/1000)</f>
        <v/>
      </c>
      <c r="H586" t="inlineStr">
        <is>
          <t>1/2"</t>
        </is>
      </c>
      <c r="K586" t="inlineStr">
        <is>
          <t>3/4"</t>
        </is>
      </c>
      <c r="N586" t="n">
        <v>5000</v>
      </c>
      <c r="S586" s="9" t="inlineStr">
        <is>
          <t>690LBS AIR-COOLED CUBELET ICE</t>
        </is>
      </c>
    </row>
    <row r="587">
      <c r="A587" s="5" t="n">
        <v>1105</v>
      </c>
      <c r="B587" s="6" t="inlineStr">
        <is>
          <t>-</t>
        </is>
      </c>
      <c r="C587" t="inlineStr">
        <is>
          <t>SPARE NUMBERS</t>
        </is>
      </c>
      <c r="F587" s="7" t="n"/>
      <c r="G587" s="8" t="n"/>
      <c r="S587" s="9" t="n"/>
    </row>
    <row r="588">
      <c r="A588" s="5" t="n">
        <v>1106</v>
      </c>
      <c r="B588" s="6" t="n">
        <v>1</v>
      </c>
      <c r="C588" t="inlineStr">
        <is>
          <t>FLOOR TROUGH &amp; GRATE</t>
        </is>
      </c>
      <c r="F588" s="7" t="n"/>
      <c r="G588" s="8" t="n"/>
      <c r="L588" t="inlineStr">
        <is>
          <t>2"</t>
        </is>
      </c>
      <c r="S588" s="9" t="inlineStr">
        <is>
          <t>CUSTOM FABRICATION</t>
        </is>
      </c>
    </row>
    <row r="589">
      <c r="A589" s="5" t="n">
        <v>1107</v>
      </c>
      <c r="B589" s="6" t="n">
        <v>1</v>
      </c>
      <c r="C589" t="inlineStr">
        <is>
          <t>ICE MACHINE</t>
        </is>
      </c>
      <c r="D589" t="n">
        <v>120</v>
      </c>
      <c r="E589" t="n">
        <v>1</v>
      </c>
      <c r="F589" s="7" t="n">
        <v>8.4</v>
      </c>
      <c r="G589" s="8">
        <f>IF(E589&gt;1,(1.732*D589*F589)/1000,(D589*F589)/1000)</f>
        <v/>
      </c>
      <c r="H589" t="inlineStr">
        <is>
          <t>1/2"</t>
        </is>
      </c>
      <c r="K589" t="inlineStr">
        <is>
          <t>3/4"</t>
        </is>
      </c>
      <c r="S589" s="9" t="inlineStr">
        <is>
          <t>380LBS AIR-COOLED CUBE ICE</t>
        </is>
      </c>
    </row>
    <row r="590">
      <c r="A590" s="5" t="n">
        <v>1108</v>
      </c>
      <c r="B590" s="6" t="n">
        <v>1</v>
      </c>
      <c r="C590" t="inlineStr">
        <is>
          <t>ICE BIN</t>
        </is>
      </c>
      <c r="F590" s="7" t="n"/>
      <c r="G590" s="8" t="n"/>
      <c r="K590" t="inlineStr">
        <is>
          <t>3/4"</t>
        </is>
      </c>
      <c r="S590" s="9" t="inlineStr">
        <is>
          <t>500LBS.</t>
        </is>
      </c>
    </row>
    <row r="591">
      <c r="A591" s="5" t="n">
        <v>1109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  <c r="S591" s="9" t="n"/>
    </row>
    <row r="592">
      <c r="A592" s="5" t="n">
        <v>1110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  <c r="S592" s="9" t="n"/>
    </row>
    <row r="593">
      <c r="A593" s="5" t="n">
        <v>1111</v>
      </c>
      <c r="B593" s="6" t="n">
        <v>1</v>
      </c>
      <c r="C593" t="inlineStr">
        <is>
          <t>UNDERCOUNTER DISH MACHINE</t>
        </is>
      </c>
      <c r="D593" t="n">
        <v>208</v>
      </c>
      <c r="E593" t="n">
        <v>1</v>
      </c>
      <c r="F593" s="7" t="n">
        <v>30.5</v>
      </c>
      <c r="G593" s="8">
        <f>IF(E593&gt;1,(1.732*D593*F593)/1000,(D593*F593)/1000)</f>
        <v/>
      </c>
      <c r="H593" t="inlineStr">
        <is>
          <t>1/2"</t>
        </is>
      </c>
      <c r="K593" t="inlineStr">
        <is>
          <t>1-1/2"</t>
        </is>
      </c>
      <c r="S593" s="9" t="n"/>
    </row>
    <row r="594">
      <c r="A594" s="5" t="n">
        <v>1112</v>
      </c>
      <c r="B594" s="6" t="n">
        <v>1</v>
      </c>
      <c r="C594" t="inlineStr">
        <is>
          <t>GLASS RACK SHELF</t>
        </is>
      </c>
      <c r="F594" s="7" t="n"/>
      <c r="G594" s="8" t="n"/>
      <c r="S594" s="9" t="inlineStr">
        <is>
          <t>CUSTOM FABRICATION WALL MOUNTED</t>
        </is>
      </c>
    </row>
    <row r="595">
      <c r="A595" s="5" t="n">
        <v>1113</v>
      </c>
      <c r="B595" s="6" t="n">
        <v>1</v>
      </c>
      <c r="C595" t="inlineStr">
        <is>
          <t>PRE-RINSE UNIT</t>
        </is>
      </c>
      <c r="F595" s="7" t="n"/>
      <c r="G595" s="8" t="n"/>
      <c r="H595" t="inlineStr">
        <is>
          <t>1/2"</t>
        </is>
      </c>
      <c r="I595" t="inlineStr">
        <is>
          <t>1/2"</t>
        </is>
      </c>
      <c r="J595" t="n">
        <v>50</v>
      </c>
      <c r="S595" s="9" t="inlineStr">
        <is>
          <t>WITH FAUCET</t>
        </is>
      </c>
    </row>
    <row r="596">
      <c r="A596" s="5" t="n">
        <v>1114</v>
      </c>
      <c r="B596" s="6" t="n">
        <v>1</v>
      </c>
      <c r="C596" t="inlineStr">
        <is>
          <t>GLASS POLISH TABLE WITH SINK</t>
        </is>
      </c>
      <c r="F596" s="7" t="n"/>
      <c r="G596" s="8" t="n"/>
      <c r="K596" t="inlineStr">
        <is>
          <t>2"</t>
        </is>
      </c>
      <c r="S596" s="9" t="inlineStr">
        <is>
          <t>CUSTOM FABRICATION</t>
        </is>
      </c>
    </row>
    <row r="597">
      <c r="A597" s="5" t="n">
        <v>1115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  <c r="S597" s="9" t="n"/>
    </row>
    <row r="598">
      <c r="A598" s="5" t="n">
        <v>1116</v>
      </c>
      <c r="B598" s="6" t="n">
        <v>1</v>
      </c>
      <c r="C598" t="inlineStr">
        <is>
          <t>DRY STORAGE SHELVING</t>
        </is>
      </c>
      <c r="F598" s="7" t="n"/>
      <c r="G598" s="8" t="n"/>
      <c r="S598" s="9" t="inlineStr">
        <is>
          <t>FIXED FIVE TIER</t>
        </is>
      </c>
    </row>
    <row r="599">
      <c r="A599" s="5" t="n">
        <v>1117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5.9</v>
      </c>
      <c r="G599" s="8">
        <f>IF(E599&gt;1,(1.732*D599*F599)/1000,(D599*F599)/1000)</f>
        <v/>
      </c>
      <c r="S599" s="9" t="inlineStr">
        <is>
          <t>MOBILE</t>
        </is>
      </c>
    </row>
    <row r="600">
      <c r="A600" s="5" t="n">
        <v>1118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  <c r="S600" s="9" t="n"/>
    </row>
    <row r="601">
      <c r="A601" s="5" t="n">
        <v>1119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  <c r="S601" s="9" t="n"/>
    </row>
    <row r="602">
      <c r="A602" s="5" t="n">
        <v>1120</v>
      </c>
      <c r="B602" s="6" t="inlineStr">
        <is>
          <t>-</t>
        </is>
      </c>
      <c r="C602" t="inlineStr">
        <is>
          <t>SPARE NUMBER</t>
        </is>
      </c>
      <c r="F602" s="7" t="n"/>
      <c r="G602" s="8" t="n"/>
      <c r="S602" s="9" t="n"/>
    </row>
    <row r="603">
      <c r="A603" s="3" t="inlineStr">
        <is>
          <t>BAR AREA</t>
        </is>
      </c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</row>
    <row r="604">
      <c r="A604" s="5" t="n">
        <v>1121</v>
      </c>
      <c r="B604" s="6" t="n">
        <v>1</v>
      </c>
      <c r="C604" t="inlineStr">
        <is>
          <t>BAR TOP AND DIE WALL</t>
        </is>
      </c>
      <c r="F604" s="7" t="n"/>
      <c r="G604" s="8" t="n"/>
      <c r="S604" s="9" t="inlineStr">
        <is>
          <t>BY INTERIOR DESIGNER</t>
        </is>
      </c>
    </row>
    <row r="605">
      <c r="A605" s="5" t="n">
        <v>1122</v>
      </c>
      <c r="B605" s="6" t="n">
        <v>1</v>
      </c>
      <c r="C605" t="inlineStr">
        <is>
          <t>HAND SINK</t>
        </is>
      </c>
      <c r="F605" s="7" t="n"/>
      <c r="G605" s="8" t="n"/>
      <c r="H605" t="inlineStr">
        <is>
          <t>1/2"</t>
        </is>
      </c>
      <c r="I605" t="inlineStr">
        <is>
          <t>1/2"</t>
        </is>
      </c>
      <c r="J605" t="n">
        <v>5</v>
      </c>
      <c r="L605" t="inlineStr">
        <is>
          <t>1-1/2"</t>
        </is>
      </c>
      <c r="S605" s="9" t="inlineStr">
        <is>
          <t>WITH SOAP &amp; TOWEL DISPENSER</t>
        </is>
      </c>
    </row>
    <row r="606">
      <c r="A606" s="5" t="n">
        <v>1123</v>
      </c>
      <c r="B606" s="6" t="n">
        <v>1</v>
      </c>
      <c r="C606" t="inlineStr">
        <is>
          <t>TRASH UNIT</t>
        </is>
      </c>
      <c r="F606" s="7" t="n"/>
      <c r="G606" s="8" t="n"/>
      <c r="S606" s="9" t="inlineStr">
        <is>
          <t>WITH SLIM JIM</t>
        </is>
      </c>
    </row>
    <row r="607">
      <c r="A607" s="5" t="n">
        <v>1124</v>
      </c>
      <c r="B607" s="6" t="n">
        <v>1</v>
      </c>
      <c r="C607" t="inlineStr">
        <is>
          <t>POS CABINET</t>
        </is>
      </c>
      <c r="F607" s="7" t="n"/>
      <c r="G607" s="8" t="n"/>
      <c r="S607" s="9" t="n"/>
    </row>
    <row r="608">
      <c r="A608" s="5" t="n">
        <v>1125</v>
      </c>
      <c r="B608" s="6" t="inlineStr">
        <is>
          <t>-</t>
        </is>
      </c>
      <c r="C608" t="inlineStr">
        <is>
          <t>SPARE NUMBER</t>
        </is>
      </c>
      <c r="F608" s="7" t="n"/>
      <c r="G608" s="8" t="n"/>
      <c r="S608" s="9" t="n"/>
    </row>
    <row r="609">
      <c r="A609" s="5" t="n">
        <v>1126</v>
      </c>
      <c r="B609" s="6" t="n">
        <v>1</v>
      </c>
      <c r="C609" t="inlineStr">
        <is>
          <t>POS PRINTER</t>
        </is>
      </c>
      <c r="D609" t="n">
        <v>120</v>
      </c>
      <c r="E609" t="n">
        <v>1</v>
      </c>
      <c r="F609" s="7" t="n">
        <v>5</v>
      </c>
      <c r="G609" s="8">
        <f>IF(E609&gt;1,(1.732*D609*F609)/1000,(D609*F609)/1000)</f>
        <v/>
      </c>
      <c r="S609" s="9" t="inlineStr">
        <is>
          <t>BY OS&amp;E</t>
        </is>
      </c>
    </row>
    <row r="610">
      <c r="A610" s="5" t="n">
        <v>1127</v>
      </c>
      <c r="B610" s="6" t="n">
        <v>1</v>
      </c>
      <c r="C610" t="inlineStr">
        <is>
          <t>POS SYSTEM</t>
        </is>
      </c>
      <c r="D610" t="n">
        <v>120</v>
      </c>
      <c r="E610" t="n">
        <v>1</v>
      </c>
      <c r="F610" s="7" t="n">
        <v>10</v>
      </c>
      <c r="G610" s="8">
        <f>IF(E610&gt;1,(1.732*D610*F610)/1000,(D610*F610)/1000)</f>
        <v/>
      </c>
      <c r="S610" s="9" t="inlineStr">
        <is>
          <t>BY OS&amp;E</t>
        </is>
      </c>
    </row>
    <row r="611">
      <c r="A611" s="5" t="n">
        <v>1128</v>
      </c>
      <c r="B611" s="6" t="n">
        <v>1</v>
      </c>
      <c r="C611" t="inlineStr">
        <is>
          <t>DUMP SINK</t>
        </is>
      </c>
      <c r="F611" s="7" t="n"/>
      <c r="G611" s="8" t="n"/>
      <c r="H611" t="inlineStr">
        <is>
          <t>1/2"</t>
        </is>
      </c>
      <c r="I611" t="inlineStr">
        <is>
          <t>1/2"</t>
        </is>
      </c>
      <c r="J611" t="n">
        <v>15</v>
      </c>
      <c r="K611" t="inlineStr">
        <is>
          <t>1-1/2"</t>
        </is>
      </c>
      <c r="S611" s="9" t="inlineStr">
        <is>
          <t>WITH GLASS RINSER</t>
        </is>
      </c>
    </row>
    <row r="612">
      <c r="A612" s="5" t="n">
        <v>1129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  <c r="S612" s="9" t="n"/>
    </row>
    <row r="613">
      <c r="A613" s="5" t="n">
        <v>1130</v>
      </c>
      <c r="B613" s="6" t="inlineStr">
        <is>
          <t>-</t>
        </is>
      </c>
      <c r="C613" t="inlineStr">
        <is>
          <t>SPARE NUMBER</t>
        </is>
      </c>
      <c r="F613" s="7" t="n"/>
      <c r="G613" s="8" t="n"/>
      <c r="S613" s="9" t="n"/>
    </row>
    <row r="614">
      <c r="A614" s="5" t="n">
        <v>1131</v>
      </c>
      <c r="B614" s="6" t="n">
        <v>1</v>
      </c>
      <c r="C614" t="inlineStr">
        <is>
          <t>SLANTED LIQUOR RACK</t>
        </is>
      </c>
      <c r="F614" s="7" t="n"/>
      <c r="G614" s="8" t="n"/>
      <c r="S614" s="9" t="n"/>
    </row>
    <row r="615">
      <c r="A615" s="5" t="n">
        <v>1132</v>
      </c>
      <c r="B615" s="6" t="n">
        <v>1</v>
      </c>
      <c r="C615" t="inlineStr">
        <is>
          <t>SPEED RAIL</t>
        </is>
      </c>
      <c r="F615" s="7" t="n"/>
      <c r="G615" s="8" t="n"/>
      <c r="S615" s="9" t="n"/>
    </row>
    <row r="616">
      <c r="A616" s="5" t="n">
        <v>1133</v>
      </c>
      <c r="B616" s="6" t="n">
        <v>1</v>
      </c>
      <c r="C616" t="inlineStr">
        <is>
          <t>COCKTAIL STATION</t>
        </is>
      </c>
      <c r="F616" s="7" t="n"/>
      <c r="G616" s="8" t="n"/>
      <c r="K616" t="inlineStr">
        <is>
          <t>1"</t>
        </is>
      </c>
      <c r="S616" s="9" t="n"/>
    </row>
    <row r="617">
      <c r="A617" s="5" t="n">
        <v>1134</v>
      </c>
      <c r="B617" s="6" t="n">
        <v>1</v>
      </c>
      <c r="C617" t="inlineStr">
        <is>
          <t>COCKTAIL STATION BOTTLE WELL</t>
        </is>
      </c>
      <c r="F617" s="7" t="n"/>
      <c r="G617" s="8" t="n"/>
      <c r="K617" t="inlineStr">
        <is>
          <t>1/2"</t>
        </is>
      </c>
      <c r="S617" s="9" t="n"/>
    </row>
    <row r="618">
      <c r="A618" s="5" t="n">
        <v>1135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  <c r="S618" s="9" t="n"/>
    </row>
    <row r="619">
      <c r="A619" s="5" t="n">
        <v>1136</v>
      </c>
      <c r="B619" s="6" t="n">
        <v>1</v>
      </c>
      <c r="C619" t="inlineStr">
        <is>
          <t>UNDERCOUNTER FREEZER</t>
        </is>
      </c>
      <c r="D619" t="n">
        <v>120</v>
      </c>
      <c r="E619" t="n">
        <v>1</v>
      </c>
      <c r="F619" s="7" t="n">
        <v>2.3</v>
      </c>
      <c r="G619" s="8">
        <f>IF(E619&gt;1,(1.732*D619*F619)/1000,(D619*F619)/1000)</f>
        <v/>
      </c>
      <c r="S619" s="9" t="inlineStr">
        <is>
          <t>WITH DRAWERS</t>
        </is>
      </c>
    </row>
    <row r="620">
      <c r="A620" s="5" t="n">
        <v>1137</v>
      </c>
      <c r="B620" s="6" t="n">
        <v>1</v>
      </c>
      <c r="C620" t="inlineStr">
        <is>
          <t>BUTCHER BLOCK TOP</t>
        </is>
      </c>
      <c r="F620" s="7" t="n"/>
      <c r="G620" s="8" t="n"/>
      <c r="S620" s="9" t="inlineStr">
        <is>
          <t>CUSTOM FABRICATION</t>
        </is>
      </c>
    </row>
    <row r="621">
      <c r="A621" s="5" t="n">
        <v>1138</v>
      </c>
      <c r="B621" s="6" t="n">
        <v>1</v>
      </c>
      <c r="C621" t="inlineStr">
        <is>
          <t>UNDERCOUNTER REFRIGERATOR</t>
        </is>
      </c>
      <c r="D621" t="n">
        <v>120</v>
      </c>
      <c r="E621" t="n">
        <v>1</v>
      </c>
      <c r="F621" s="7" t="n">
        <v>2.3</v>
      </c>
      <c r="G621" s="8">
        <f>IF(E621&gt;1,(1.732*D621*F621)/1000,(D621*F621)/1000)</f>
        <v/>
      </c>
      <c r="S621" s="9" t="inlineStr">
        <is>
          <t>MOBILE</t>
        </is>
      </c>
    </row>
    <row r="622">
      <c r="A622" s="5" t="n">
        <v>1139</v>
      </c>
      <c r="B622" s="6" t="inlineStr">
        <is>
          <t>-</t>
        </is>
      </c>
      <c r="C622" t="inlineStr">
        <is>
          <t>SPARE NUMBERS</t>
        </is>
      </c>
      <c r="F622" s="7" t="n"/>
      <c r="G622" s="8" t="n"/>
      <c r="S622" s="9" t="n"/>
    </row>
    <row r="623">
      <c r="A623" s="5" t="n">
        <v>1140</v>
      </c>
      <c r="B623" s="6" t="inlineStr">
        <is>
          <t>-</t>
        </is>
      </c>
      <c r="C623" t="inlineStr">
        <is>
          <t>SPARE NUMBER</t>
        </is>
      </c>
      <c r="F623" s="7" t="n"/>
      <c r="G623" s="8" t="n"/>
      <c r="S623" s="9" t="n"/>
    </row>
    <row r="624">
      <c r="A624" s="5" t="n">
        <v>1141</v>
      </c>
      <c r="B624" s="6" t="n">
        <v>1</v>
      </c>
      <c r="C624" t="inlineStr">
        <is>
          <t>BACK BAR REFRIGERATOR</t>
        </is>
      </c>
      <c r="D624" t="n">
        <v>120</v>
      </c>
      <c r="E624" t="n">
        <v>1</v>
      </c>
      <c r="F624" s="7" t="n">
        <v>5.5</v>
      </c>
      <c r="G624" s="8">
        <f>IF(E624&gt;1,(1.732*D624*F624)/1000,(D624*F624)/1000)</f>
        <v/>
      </c>
      <c r="S624" s="9" t="inlineStr">
        <is>
          <t>MOBILE</t>
        </is>
      </c>
    </row>
    <row r="625">
      <c r="A625" s="5" t="n">
        <v>1142</v>
      </c>
      <c r="B625" s="6" t="n">
        <v>1</v>
      </c>
      <c r="C625" t="inlineStr">
        <is>
          <t>BOTTLE DISPLAY</t>
        </is>
      </c>
      <c r="F625" s="7" t="n"/>
      <c r="G625" s="8" t="n"/>
      <c r="S625" s="9" t="inlineStr">
        <is>
          <t>BY GENERAL CONTRACTOR</t>
        </is>
      </c>
    </row>
    <row r="626">
      <c r="A626" s="5" t="n">
        <v>1143</v>
      </c>
      <c r="B626" s="6" t="n">
        <v>1</v>
      </c>
      <c r="C626" t="inlineStr">
        <is>
          <t>BACK BAR REFRIGERATOR</t>
        </is>
      </c>
      <c r="D626" t="n">
        <v>120</v>
      </c>
      <c r="E626" t="n">
        <v>1</v>
      </c>
      <c r="F626" s="7" t="n">
        <v>5.5</v>
      </c>
      <c r="G626" s="8">
        <f>IF(E626&gt;1,(1.732*D626*F626)/1000,(D626*F626)/1000)</f>
        <v/>
      </c>
      <c r="S626" s="9" t="inlineStr">
        <is>
          <t>MOBILE</t>
        </is>
      </c>
    </row>
    <row r="627">
      <c r="A627" s="5" t="n">
        <v>1144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  <c r="S627" s="9" t="n"/>
    </row>
    <row r="628">
      <c r="A628" s="5" t="inlineStr">
        <is>
          <t>1145- 1200</t>
        </is>
      </c>
      <c r="B628" s="6" t="inlineStr">
        <is>
          <t>-</t>
        </is>
      </c>
      <c r="C628" t="inlineStr">
        <is>
          <t>SPARE NUMBERS</t>
        </is>
      </c>
      <c r="F628" s="7" t="n"/>
      <c r="G628" s="8" t="n"/>
      <c r="S628" s="9" t="n"/>
    </row>
    <row r="629">
      <c r="A629" t="inlineStr"/>
    </row>
    <row r="630">
      <c r="A630" s="10" t="inlineStr">
        <is>
          <t>Total</t>
        </is>
      </c>
      <c r="G630" s="11">
        <f>SUM(G7:G629)</f>
        <v/>
      </c>
      <c r="J630" s="11">
        <f>SUM(J7:J629)</f>
        <v/>
      </c>
      <c r="M630" s="11">
        <f>SUM(M7:M629)</f>
        <v/>
      </c>
      <c r="N630" s="11">
        <f>SUM(N7:N629)</f>
        <v/>
      </c>
      <c r="O630" s="11">
        <f>SUM(O7:O629)</f>
        <v/>
      </c>
      <c r="P630" s="11">
        <f>SUM(P7:P629)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2024-09-18T20:28:57Z</dcterms:created>
  <dcterms:modified xmlns:dcterms="http://purl.org/dc/terms/" xmlns:xsi="http://www.w3.org/2001/XMLSchema-instance" xsi:type="dcterms:W3CDTF">2024-09-18T20:28:59Z</dcterms:modified>
</cp:coreProperties>
</file>