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629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TRASH RECEPTACLE</t>
        </is>
      </c>
      <c r="F9" s="5" t="n"/>
      <c r="G9" s="6" t="n"/>
      <c r="S9" t="inlineStr">
        <is>
          <t>SLIM JIM</t>
        </is>
      </c>
    </row>
    <row r="10">
      <c r="A10" t="n">
        <v>2</v>
      </c>
      <c r="B10" t="n">
        <v>1</v>
      </c>
      <c r="C10" t="inlineStr">
        <is>
          <t>HAND SINK</t>
        </is>
      </c>
      <c r="F10" s="5" t="n"/>
      <c r="G10" s="6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t="inlineStr">
        <is>
          <t>WITH VENDOR PROVIDED SOAP &amp; TOWEL DISPENSER</t>
        </is>
      </c>
    </row>
    <row r="11">
      <c r="A11" t="n">
        <v>3</v>
      </c>
      <c r="B11" t="n">
        <v>1</v>
      </c>
      <c r="C11" t="inlineStr">
        <is>
          <t>PREPARATION TABLE WITH MIXER RECESS</t>
        </is>
      </c>
      <c r="D11" t="n">
        <v>120</v>
      </c>
      <c r="E11" t="n">
        <v>1</v>
      </c>
      <c r="F11" s="5" t="n">
        <v>60</v>
      </c>
      <c r="G11" s="6">
        <f>IF(E11&gt;1,(1.732*D11*F11)/1000,(D11*F11)/1000)</f>
        <v/>
      </c>
      <c r="S11" t="inlineStr">
        <is>
          <t>CUSTOM FABRICATION</t>
        </is>
      </c>
    </row>
    <row r="12">
      <c r="A12" t="n">
        <v>4</v>
      </c>
      <c r="B12" t="n">
        <v>1</v>
      </c>
      <c r="C12" t="inlineStr">
        <is>
          <t>MIXER ATTACHMENT SHELF</t>
        </is>
      </c>
      <c r="F12" s="5" t="n"/>
      <c r="G12" s="6" t="n"/>
      <c r="S12" t="inlineStr">
        <is>
          <t>CUSTOM FABRICATION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1</v>
      </c>
      <c r="C14" t="inlineStr">
        <is>
          <t>20 QT. MIXER</t>
        </is>
      </c>
      <c r="D14" t="n">
        <v>120</v>
      </c>
      <c r="E14" t="n">
        <v>1</v>
      </c>
      <c r="F14" s="5" t="n">
        <v>6</v>
      </c>
      <c r="G14" s="6">
        <f>IF(E14&gt;1,(1.732*D14*F14)/1000,(D14*F14)/1000)</f>
        <v/>
      </c>
    </row>
    <row r="15">
      <c r="A15" t="n">
        <v>7</v>
      </c>
      <c r="B15" t="n">
        <v>1</v>
      </c>
      <c r="C15" t="inlineStr">
        <is>
          <t>DOUBLE WALL SHELF</t>
        </is>
      </c>
      <c r="F15" s="5" t="n"/>
      <c r="G15" s="6" t="n"/>
      <c r="S15" t="inlineStr">
        <is>
          <t>CUSTOM FABRICATION</t>
        </is>
      </c>
    </row>
    <row r="16">
      <c r="A16" t="n">
        <v>8</v>
      </c>
      <c r="B16" t="n">
        <v>3</v>
      </c>
      <c r="C16" t="inlineStr">
        <is>
          <t>INGREDIENT BIN</t>
        </is>
      </c>
      <c r="F16" s="5" t="n"/>
      <c r="G16" s="6" t="n"/>
      <c r="S16" t="inlineStr">
        <is>
          <t>MOBILE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MARBLE TOP</t>
        </is>
      </c>
      <c r="F19" s="5" t="n"/>
      <c r="G19" s="6" t="n"/>
      <c r="S19" t="inlineStr">
        <is>
          <t>CUSTOM FABRICATION PART OF ITEM#3</t>
        </is>
      </c>
    </row>
    <row r="20">
      <c r="A20" t="n">
        <v>12</v>
      </c>
      <c r="B20" t="n">
        <v>4</v>
      </c>
      <c r="C20" t="inlineStr">
        <is>
          <t>DRY STORAGE SHELVING</t>
        </is>
      </c>
      <c r="F20" s="5" t="n"/>
      <c r="G20" s="6" t="n"/>
      <c r="S20" t="inlineStr">
        <is>
          <t>FIXED FIVE TIER</t>
        </is>
      </c>
    </row>
    <row r="21">
      <c r="A21" t="n">
        <v>13</v>
      </c>
      <c r="B21" t="n">
        <v>1</v>
      </c>
      <c r="C21" t="inlineStr">
        <is>
          <t>FLOOR TROUGH &amp; GRATE</t>
        </is>
      </c>
      <c r="F21" s="5" t="n"/>
      <c r="G21" s="6" t="n"/>
      <c r="L21" t="inlineStr">
        <is>
          <t>2"</t>
        </is>
      </c>
      <c r="S21" t="inlineStr">
        <is>
          <t>CUSTOM FABRICATION</t>
        </is>
      </c>
    </row>
    <row r="22">
      <c r="A22" t="n">
        <v>14</v>
      </c>
      <c r="B22" t="n">
        <v>1</v>
      </c>
      <c r="C22" t="inlineStr">
        <is>
          <t>WALK-IN FREEZER</t>
        </is>
      </c>
      <c r="D22" t="n">
        <v>120</v>
      </c>
      <c r="E22" t="n">
        <v>1</v>
      </c>
      <c r="F22" s="5" t="n">
        <v>20</v>
      </c>
      <c r="G22" s="6">
        <f>IF(E22&gt;1,(1.732*D22*F22)/1000,(D22*F22)/1000)</f>
        <v/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FREEZER CONDENSING UNIT</t>
        </is>
      </c>
      <c r="D24" t="n">
        <v>208</v>
      </c>
      <c r="E24" t="n">
        <v>3</v>
      </c>
      <c r="F24" s="5" t="n">
        <v>8.699999999999999</v>
      </c>
      <c r="G24" s="6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t="inlineStr">
        <is>
          <t>ON EMERGENCY POWER WATER-COOLED INDOOR</t>
        </is>
      </c>
    </row>
    <row r="25">
      <c r="A25" t="n">
        <v>17</v>
      </c>
      <c r="B25" t="n">
        <v>1</v>
      </c>
      <c r="C25" t="inlineStr">
        <is>
          <t>EVAPORATOR COIL</t>
        </is>
      </c>
      <c r="D25" t="n">
        <v>120</v>
      </c>
      <c r="E25" t="n">
        <v>1</v>
      </c>
      <c r="F25" s="5" t="n">
        <v>1.8</v>
      </c>
      <c r="G25" s="6">
        <f>IF(E25&gt;1,(1.732*D25*F25)/1000,(D25*F25)/1000)</f>
        <v/>
      </c>
      <c r="K25" t="inlineStr">
        <is>
          <t>3/4"</t>
        </is>
      </c>
      <c r="S25" t="inlineStr">
        <is>
          <t>ON EMERGENCY POWER</t>
        </is>
      </c>
    </row>
    <row r="26">
      <c r="A26" t="n">
        <v>18</v>
      </c>
      <c r="B26" t="n">
        <v>4</v>
      </c>
      <c r="C26" t="inlineStr">
        <is>
          <t>FREEZER STORAGE SHELVING</t>
        </is>
      </c>
      <c r="F26" s="5" t="n"/>
      <c r="G26" s="6" t="n"/>
      <c r="S26" t="inlineStr">
        <is>
          <t>MOBILE FIVE TIER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30 QT. MIXER</t>
        </is>
      </c>
      <c r="D29" t="n">
        <v>120</v>
      </c>
      <c r="E29" t="n">
        <v>1</v>
      </c>
      <c r="F29" s="5" t="n">
        <v>16</v>
      </c>
      <c r="G29" s="6">
        <f>IF(E29&gt;1,(1.732*D29*F29)/1000,(D29*F29)/1000)</f>
        <v/>
      </c>
    </row>
    <row r="30">
      <c r="A30" t="n">
        <v>22</v>
      </c>
      <c r="B30" t="n">
        <v>1</v>
      </c>
      <c r="C30" t="inlineStr">
        <is>
          <t>FLOOR TROUGH &amp; GRATE</t>
        </is>
      </c>
      <c r="F30" s="5" t="n"/>
      <c r="G30" s="6" t="n"/>
      <c r="L30" t="inlineStr">
        <is>
          <t>2"</t>
        </is>
      </c>
      <c r="S30" t="inlineStr">
        <is>
          <t>CUSTOM FABRICATION</t>
        </is>
      </c>
    </row>
    <row r="31">
      <c r="A31" t="n">
        <v>23</v>
      </c>
      <c r="B31" t="n">
        <v>1</v>
      </c>
      <c r="C31" t="inlineStr">
        <is>
          <t>PROTEIN COOLER</t>
        </is>
      </c>
      <c r="D31" t="n">
        <v>120</v>
      </c>
      <c r="E31" t="n">
        <v>1</v>
      </c>
      <c r="F31" s="5" t="n">
        <v>20</v>
      </c>
      <c r="G31" s="6">
        <f>IF(E31&gt;1,(1.732*D31*F31)/1000,(D31*F31)/1000)</f>
        <v/>
      </c>
    </row>
    <row r="32">
      <c r="A32" t="n">
        <v>24</v>
      </c>
      <c r="B32" t="n">
        <v>1</v>
      </c>
      <c r="C32" t="inlineStr">
        <is>
          <t>COOLER CONDENSING UNIT</t>
        </is>
      </c>
      <c r="D32" t="n">
        <v>208</v>
      </c>
      <c r="E32" t="n">
        <v>3</v>
      </c>
      <c r="F32" s="5" t="n">
        <v>4.7</v>
      </c>
      <c r="G32" s="6">
        <f>IF(E32&gt;1,(1.732*D32*F32)/1000,(D32*F32)/1000)</f>
        <v/>
      </c>
      <c r="Q32" t="inlineStr">
        <is>
          <t>1/2"</t>
        </is>
      </c>
      <c r="R32" t="inlineStr">
        <is>
          <t>1/2"</t>
        </is>
      </c>
      <c r="S32" t="inlineStr">
        <is>
          <t>ON EMERGENCY POWER WATER-COOLED INDOOR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1</v>
      </c>
      <c r="C34" t="inlineStr">
        <is>
          <t>EVAPORATOR COIL</t>
        </is>
      </c>
      <c r="D34" t="n">
        <v>120</v>
      </c>
      <c r="E34" t="n">
        <v>1</v>
      </c>
      <c r="F34" s="5" t="n">
        <v>1.8</v>
      </c>
      <c r="G34" s="6">
        <f>IF(E34&gt;1,(1.732*D34*F34)/1000,(D34*F34)/1000)</f>
        <v/>
      </c>
      <c r="K34" t="inlineStr">
        <is>
          <t>3/4"</t>
        </is>
      </c>
      <c r="S34" t="inlineStr">
        <is>
          <t>ON EMERGENCY POWER</t>
        </is>
      </c>
    </row>
    <row r="35">
      <c r="A35" t="n">
        <v>27</v>
      </c>
      <c r="B35" t="n">
        <v>2</v>
      </c>
      <c r="C35" t="inlineStr">
        <is>
          <t>UTILITY RACK</t>
        </is>
      </c>
      <c r="F35" s="5" t="n"/>
      <c r="G35" s="6" t="n"/>
      <c r="S35" t="inlineStr">
        <is>
          <t>MOBILE</t>
        </is>
      </c>
    </row>
    <row r="36">
      <c r="A36" t="n">
        <v>28</v>
      </c>
      <c r="B36" t="n">
        <v>6</v>
      </c>
      <c r="C36" t="inlineStr">
        <is>
          <t>COOLER STORAGE SHELVING</t>
        </is>
      </c>
      <c r="F36" s="5" t="n"/>
      <c r="G36" s="6" t="n"/>
      <c r="S36" t="inlineStr">
        <is>
          <t>MOBILE FIVE TIER</t>
        </is>
      </c>
    </row>
    <row r="37">
      <c r="A37" t="n">
        <v>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4</v>
      </c>
      <c r="C39" t="inlineStr">
        <is>
          <t>DRY STORAGE SHELVING</t>
        </is>
      </c>
      <c r="F39" s="5" t="n"/>
      <c r="G39" s="6" t="n"/>
      <c r="S39" t="inlineStr">
        <is>
          <t>FIXED FIVE TIER</t>
        </is>
      </c>
    </row>
    <row r="40">
      <c r="A40" t="n">
        <v>32</v>
      </c>
      <c r="B40" t="n">
        <v>1</v>
      </c>
      <c r="C40" t="inlineStr">
        <is>
          <t>FLOOR TROUGH &amp; GRATE</t>
        </is>
      </c>
      <c r="F40" s="5" t="n"/>
      <c r="G40" s="6" t="n"/>
      <c r="L40" t="inlineStr">
        <is>
          <t>2"</t>
        </is>
      </c>
      <c r="S40" t="inlineStr">
        <is>
          <t>CUSTOM FABRICATION</t>
        </is>
      </c>
    </row>
    <row r="41">
      <c r="A41" t="n">
        <v>33</v>
      </c>
      <c r="B41" t="n">
        <v>1</v>
      </c>
      <c r="C41" t="inlineStr">
        <is>
          <t>PRODUCE COOLER</t>
        </is>
      </c>
      <c r="D41" t="n">
        <v>120</v>
      </c>
      <c r="E41" t="n">
        <v>1</v>
      </c>
      <c r="F41" s="5" t="n">
        <v>20</v>
      </c>
      <c r="G41" s="6">
        <f>IF(E41&gt;1,(1.732*D41*F41)/1000,(D41*F41)/1000)</f>
        <v/>
      </c>
    </row>
    <row r="42">
      <c r="A42" t="n">
        <v>34</v>
      </c>
      <c r="B42" t="n">
        <v>1</v>
      </c>
      <c r="C42" t="inlineStr">
        <is>
          <t>COOLER CONDENSING UNIT</t>
        </is>
      </c>
      <c r="D42" t="n">
        <v>208</v>
      </c>
      <c r="E42" t="n">
        <v>3</v>
      </c>
      <c r="F42" s="5" t="n">
        <v>4.7</v>
      </c>
      <c r="G42" s="6">
        <f>IF(E42&gt;1,(1.732*D42*F42)/1000,(D42*F42)/1000)</f>
        <v/>
      </c>
      <c r="Q42" t="inlineStr">
        <is>
          <t>1/2"</t>
        </is>
      </c>
      <c r="R42" t="inlineStr">
        <is>
          <t>1/2"</t>
        </is>
      </c>
      <c r="S42" t="inlineStr">
        <is>
          <t>ON EMERGENCY POWER WATER-COOLED INDOOR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EVAPORATOR COIL</t>
        </is>
      </c>
      <c r="D44" t="n">
        <v>120</v>
      </c>
      <c r="E44" t="n">
        <v>1</v>
      </c>
      <c r="F44" s="5" t="n">
        <v>1.8</v>
      </c>
      <c r="G44" s="6">
        <f>IF(E44&gt;1,(1.732*D44*F44)/1000,(D44*F44)/1000)</f>
        <v/>
      </c>
      <c r="K44" t="inlineStr">
        <is>
          <t>3/4"</t>
        </is>
      </c>
      <c r="S44" t="inlineStr">
        <is>
          <t>ON EMERGENCY POWER</t>
        </is>
      </c>
    </row>
    <row r="45">
      <c r="A45" t="n">
        <v>37</v>
      </c>
      <c r="B45" t="n">
        <v>2</v>
      </c>
      <c r="C45" t="inlineStr">
        <is>
          <t>UTILITY RACK</t>
        </is>
      </c>
      <c r="F45" s="5" t="n"/>
      <c r="G45" s="6" t="n"/>
      <c r="S45" t="inlineStr">
        <is>
          <t>MOBILE</t>
        </is>
      </c>
    </row>
    <row r="46">
      <c r="A46" t="n">
        <v>38</v>
      </c>
      <c r="B46" t="n">
        <v>6</v>
      </c>
      <c r="C46" t="inlineStr">
        <is>
          <t>COOLER STORAGE SHELVING</t>
        </is>
      </c>
      <c r="F46" s="5" t="n"/>
      <c r="G46" s="6" t="n"/>
      <c r="S46" t="inlineStr">
        <is>
          <t>MOBILE FIVE TIER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</v>
      </c>
      <c r="C49" t="inlineStr">
        <is>
          <t>TRASH RECEPTACLE</t>
        </is>
      </c>
      <c r="F49" s="5" t="n"/>
      <c r="G49" s="6" t="n"/>
      <c r="S49" t="inlineStr">
        <is>
          <t>SLIM JIM</t>
        </is>
      </c>
    </row>
    <row r="50">
      <c r="A50" t="n">
        <v>42</v>
      </c>
      <c r="B50" t="n">
        <v>1</v>
      </c>
      <c r="C50" t="inlineStr">
        <is>
          <t>HAND SINK</t>
        </is>
      </c>
      <c r="F50" s="5" t="n"/>
      <c r="G50" s="6" t="n"/>
      <c r="H50" t="inlineStr">
        <is>
          <t>1/2"</t>
        </is>
      </c>
      <c r="I50" t="inlineStr">
        <is>
          <t>1/2"</t>
        </is>
      </c>
      <c r="J50" t="n">
        <v>5</v>
      </c>
      <c r="L50" t="inlineStr">
        <is>
          <t>1-1/2"</t>
        </is>
      </c>
      <c r="S50" t="inlineStr">
        <is>
          <t>WITH VENDOR PROVIDED SOAP &amp; TOWEL DISPENSER</t>
        </is>
      </c>
    </row>
    <row r="51">
      <c r="A51" t="n">
        <v>43</v>
      </c>
      <c r="B51" t="n">
        <v>1</v>
      </c>
      <c r="C51" t="inlineStr">
        <is>
          <t>PREPARATION TABLE WITH SINK</t>
        </is>
      </c>
      <c r="D51" t="n">
        <v>120</v>
      </c>
      <c r="E51" t="n">
        <v>1</v>
      </c>
      <c r="F51" s="5" t="n">
        <v>20</v>
      </c>
      <c r="G51" s="6">
        <f>IF(E51&gt;1,(1.732*D51*F51)/1000,(D51*F51)/1000)</f>
        <v/>
      </c>
      <c r="H51" t="inlineStr">
        <is>
          <t>1/2"</t>
        </is>
      </c>
      <c r="I51" t="inlineStr">
        <is>
          <t>1/2"</t>
        </is>
      </c>
      <c r="J51" t="n">
        <v>30</v>
      </c>
      <c r="K51" t="inlineStr">
        <is>
          <t>1-1/2"</t>
        </is>
      </c>
      <c r="S51" t="inlineStr">
        <is>
          <t>CUSTOM FABRICATION</t>
        </is>
      </c>
    </row>
    <row r="52">
      <c r="A52" t="n">
        <v>44</v>
      </c>
      <c r="B52" t="n">
        <v>1</v>
      </c>
      <c r="C52" t="inlineStr">
        <is>
          <t>DOUBLE WALL SHELF</t>
        </is>
      </c>
      <c r="F52" s="5" t="n"/>
      <c r="G52" s="6" t="n"/>
      <c r="S52" t="inlineStr">
        <is>
          <t>CUSTOM FABRICATION</t>
        </is>
      </c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1</v>
      </c>
      <c r="C54" t="inlineStr">
        <is>
          <t>TRASH RECEPTACLE</t>
        </is>
      </c>
      <c r="F54" s="5" t="n"/>
      <c r="G54" s="6" t="n"/>
      <c r="S54" t="inlineStr">
        <is>
          <t>WITH LID AND DOLLY</t>
        </is>
      </c>
    </row>
    <row r="55">
      <c r="A55" t="n">
        <v>47</v>
      </c>
      <c r="B55" t="n">
        <v>1</v>
      </c>
      <c r="C55" t="inlineStr">
        <is>
          <t>VEGETABLE SLICER</t>
        </is>
      </c>
      <c r="D55" t="n">
        <v>120</v>
      </c>
      <c r="E55" t="n">
        <v>1</v>
      </c>
      <c r="F55" s="5" t="n">
        <v>14.5</v>
      </c>
      <c r="G55" s="6">
        <f>IF(E55&gt;1,(1.732*D55*F55)/1000,(D55*F55)/1000)</f>
        <v/>
      </c>
    </row>
    <row r="56">
      <c r="A56" t="n">
        <v>48</v>
      </c>
      <c r="B56" t="n">
        <v>1</v>
      </c>
      <c r="C56" t="inlineStr">
        <is>
          <t>FOOD PROCESSOR</t>
        </is>
      </c>
      <c r="D56" t="n">
        <v>120</v>
      </c>
      <c r="E56" t="n">
        <v>1</v>
      </c>
      <c r="F56" s="5" t="n">
        <v>7</v>
      </c>
      <c r="G56" s="6">
        <f>IF(E56&gt;1,(1.732*D56*F56)/1000,(D56*F56)/1000)</f>
        <v/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BLENDER</t>
        </is>
      </c>
      <c r="D59" t="n">
        <v>120</v>
      </c>
      <c r="E59" t="n">
        <v>1</v>
      </c>
      <c r="F59" s="5" t="n">
        <v>5.2</v>
      </c>
      <c r="G59" s="6">
        <f>IF(E59&gt;1,(1.732*D59*F59)/1000,(D59*F59)/1000)</f>
        <v/>
      </c>
    </row>
    <row r="60">
      <c r="A60" t="n">
        <v>52</v>
      </c>
      <c r="B60" t="n">
        <v>1</v>
      </c>
      <c r="C60" t="inlineStr">
        <is>
          <t>DRY STORAGE SHELVING</t>
        </is>
      </c>
      <c r="F60" s="5" t="n"/>
      <c r="G60" s="6" t="n"/>
      <c r="S60" t="inlineStr">
        <is>
          <t>FIXED FIVE TIER</t>
        </is>
      </c>
    </row>
    <row r="61">
      <c r="A61" t="n">
        <v>53</v>
      </c>
      <c r="B61" t="n">
        <v>1</v>
      </c>
      <c r="C61" t="inlineStr">
        <is>
          <t>PREPARATION TABLE</t>
        </is>
      </c>
      <c r="D61" t="n">
        <v>120</v>
      </c>
      <c r="E61" t="n">
        <v>1</v>
      </c>
      <c r="F61" s="5" t="n">
        <v>20</v>
      </c>
      <c r="G61" s="6">
        <f>IF(E61&gt;1,(1.732*D61*F61)/1000,(D61*F61)/1000)</f>
        <v/>
      </c>
      <c r="S61" t="inlineStr">
        <is>
          <t>CUSTOM FABRICATION WITH UNDERCOUNTER SHELVING</t>
        </is>
      </c>
    </row>
    <row r="62">
      <c r="A62" t="n">
        <v>54</v>
      </c>
      <c r="B62" t="n">
        <v>1</v>
      </c>
      <c r="C62" t="inlineStr">
        <is>
          <t>DOUBLE OVERSHELF</t>
        </is>
      </c>
      <c r="F62" s="5" t="n"/>
      <c r="G62" s="6" t="n"/>
      <c r="S62" t="inlineStr">
        <is>
          <t>CUSTOM FABRICATION CEILING HUNG</t>
        </is>
      </c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56</v>
      </c>
      <c r="B64" t="n">
        <v>1</v>
      </c>
      <c r="C64" t="inlineStr">
        <is>
          <t>PREPARATION TABLE</t>
        </is>
      </c>
      <c r="D64" t="n">
        <v>120</v>
      </c>
      <c r="E64" t="n">
        <v>1</v>
      </c>
      <c r="F64" s="5" t="n">
        <v>20</v>
      </c>
      <c r="G64" s="6">
        <f>IF(E64&gt;1,(1.732*D64*F64)/1000,(D64*F64)/1000)</f>
        <v/>
      </c>
      <c r="S64" t="inlineStr">
        <is>
          <t>CUSTOM FABRICATION WITH UNDERCOUNTER SHELVING</t>
        </is>
      </c>
    </row>
    <row r="65">
      <c r="A65" t="n">
        <v>57</v>
      </c>
      <c r="B65" t="n">
        <v>1</v>
      </c>
      <c r="C65" t="inlineStr">
        <is>
          <t>DOUBLE OVERSHELF</t>
        </is>
      </c>
      <c r="F65" s="5" t="n"/>
      <c r="G65" s="6" t="n"/>
      <c r="S65" t="inlineStr">
        <is>
          <t>CUSTOM FABRICATION CEILING HUNG</t>
        </is>
      </c>
    </row>
    <row r="66">
      <c r="A66" t="n">
        <v>58</v>
      </c>
      <c r="B66" t="inlineStr">
        <is>
          <t>-</t>
        </is>
      </c>
      <c r="C66" t="inlineStr">
        <is>
          <t>SPARE NUMBER</t>
        </is>
      </c>
      <c r="F66" s="5" t="n"/>
      <c r="G66" s="6" t="n"/>
    </row>
    <row r="67">
      <c r="A67" t="n">
        <v>59</v>
      </c>
      <c r="B67" t="inlineStr">
        <is>
          <t>-</t>
        </is>
      </c>
      <c r="C67" t="inlineStr">
        <is>
          <t>SPARE NUMBER</t>
        </is>
      </c>
      <c r="F67" s="5" t="n"/>
      <c r="G67" s="6" t="n"/>
    </row>
    <row r="68">
      <c r="A68" t="inlineStr">
        <is>
          <t>60- 70</t>
        </is>
      </c>
      <c r="B68" t="inlineStr">
        <is>
          <t>-</t>
        </is>
      </c>
      <c r="C68" t="inlineStr">
        <is>
          <t>SPARE NUMBERS</t>
        </is>
      </c>
      <c r="F68" s="5" t="n"/>
      <c r="G68" s="6" t="n"/>
    </row>
    <row r="69">
      <c r="A69" s="3" t="inlineStr">
        <is>
          <t>POT/PAN WASH AREA</t>
        </is>
      </c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</row>
    <row r="70">
      <c r="A70" t="n">
        <v>71</v>
      </c>
      <c r="B70" t="n">
        <v>1</v>
      </c>
      <c r="C70" t="inlineStr">
        <is>
          <t>HAND SINK</t>
        </is>
      </c>
      <c r="F70" s="5" t="n"/>
      <c r="G70" s="6" t="n"/>
      <c r="H70" t="inlineStr">
        <is>
          <t>1/2"</t>
        </is>
      </c>
      <c r="I70" t="inlineStr">
        <is>
          <t>1/2"</t>
        </is>
      </c>
      <c r="J70" t="n">
        <v>5</v>
      </c>
      <c r="L70" t="inlineStr">
        <is>
          <t>1-1/2"</t>
        </is>
      </c>
      <c r="S70" t="inlineStr">
        <is>
          <t>WITH VENDOR PROVIDED SOAP &amp; TOWEL DISPENSER</t>
        </is>
      </c>
    </row>
    <row r="71">
      <c r="A71" t="n">
        <v>72</v>
      </c>
      <c r="B71" t="n">
        <v>1</v>
      </c>
      <c r="C71" t="inlineStr">
        <is>
          <t>TRASH RECEPTACLE</t>
        </is>
      </c>
      <c r="F71" s="5" t="n"/>
      <c r="G71" s="6" t="n"/>
      <c r="S71" t="inlineStr">
        <is>
          <t>SLIM JIM</t>
        </is>
      </c>
    </row>
    <row r="72">
      <c r="A72" t="n">
        <v>73</v>
      </c>
      <c r="B72" t="n">
        <v>1</v>
      </c>
      <c r="C72" t="inlineStr">
        <is>
          <t>DRY STORAGE SHELVING</t>
        </is>
      </c>
      <c r="F72" s="5" t="n"/>
      <c r="G72" s="6" t="n"/>
      <c r="S72" t="inlineStr">
        <is>
          <t>FIXED FIVE TIER</t>
        </is>
      </c>
    </row>
    <row r="73">
      <c r="A73" t="n">
        <v>74</v>
      </c>
      <c r="B73" t="n">
        <v>1</v>
      </c>
      <c r="C73" t="inlineStr">
        <is>
          <t>POT SINK</t>
        </is>
      </c>
      <c r="F73" s="5" t="n"/>
      <c r="G73" s="6" t="n"/>
      <c r="H73" t="inlineStr">
        <is>
          <t>3/4"</t>
        </is>
      </c>
      <c r="I73" t="inlineStr">
        <is>
          <t>3/4"</t>
        </is>
      </c>
      <c r="J73" t="n">
        <v>40</v>
      </c>
      <c r="K73" t="inlineStr">
        <is>
          <t>(3)2"</t>
        </is>
      </c>
      <c r="S73" t="inlineStr">
        <is>
          <t>CUSTOM FABRICATION</t>
        </is>
      </c>
    </row>
    <row r="74">
      <c r="A74" t="n">
        <v>75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76</v>
      </c>
      <c r="B75" t="n">
        <v>1</v>
      </c>
      <c r="C75" t="inlineStr">
        <is>
          <t>TRASH RECEPTACLE</t>
        </is>
      </c>
      <c r="F75" s="5" t="n"/>
      <c r="G75" s="6" t="n"/>
      <c r="S75" t="inlineStr">
        <is>
          <t>WITH LID AND DOLLY</t>
        </is>
      </c>
    </row>
    <row r="76">
      <c r="A76" t="n">
        <v>77</v>
      </c>
      <c r="B76" t="n">
        <v>1</v>
      </c>
      <c r="C76" t="inlineStr">
        <is>
          <t>POT SHELF</t>
        </is>
      </c>
      <c r="F76" s="5" t="n"/>
      <c r="G76" s="6" t="n"/>
      <c r="S76" t="inlineStr">
        <is>
          <t>CUSTOM FABRICATION</t>
        </is>
      </c>
    </row>
    <row r="77">
      <c r="A77" t="n">
        <v>78</v>
      </c>
      <c r="B77" t="n">
        <v>1</v>
      </c>
      <c r="C77" t="inlineStr">
        <is>
          <t>PRE-RINSE UNIT</t>
        </is>
      </c>
      <c r="F77" s="5" t="n"/>
      <c r="G77" s="6" t="n"/>
      <c r="H77" t="inlineStr">
        <is>
          <t>1/2"</t>
        </is>
      </c>
      <c r="I77" t="inlineStr">
        <is>
          <t>1/2"</t>
        </is>
      </c>
      <c r="J77" t="n">
        <v>50</v>
      </c>
      <c r="S77" t="inlineStr">
        <is>
          <t>WITH FAUCET</t>
        </is>
      </c>
    </row>
    <row r="78">
      <c r="A78" t="n">
        <v>79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80</v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t="n">
        <v>81</v>
      </c>
      <c r="B80" t="n">
        <v>1</v>
      </c>
      <c r="C80" t="inlineStr">
        <is>
          <t>FLOOR TROUGH &amp; GRATE</t>
        </is>
      </c>
      <c r="F80" s="5" t="n"/>
      <c r="G80" s="6" t="n"/>
      <c r="L80" t="inlineStr">
        <is>
          <t>2"</t>
        </is>
      </c>
      <c r="S80" t="inlineStr">
        <is>
          <t>CUSTOM FABRICATION</t>
        </is>
      </c>
    </row>
    <row r="81">
      <c r="A81" t="n">
        <v>82</v>
      </c>
      <c r="B81" t="n">
        <v>1</v>
      </c>
      <c r="C81" t="inlineStr">
        <is>
          <t>POT SHELF</t>
        </is>
      </c>
      <c r="F81" s="5" t="n"/>
      <c r="G81" s="6" t="n"/>
      <c r="S81" t="inlineStr">
        <is>
          <t>CUSTOM FABRICATION</t>
        </is>
      </c>
    </row>
    <row r="82">
      <c r="A82" t="n">
        <v>83</v>
      </c>
      <c r="B82" t="n">
        <v>1</v>
      </c>
      <c r="C82" t="inlineStr">
        <is>
          <t>UNDERCOUNTER DISH MACHINE</t>
        </is>
      </c>
      <c r="D82" t="n">
        <v>120</v>
      </c>
      <c r="E82" t="n">
        <v>1</v>
      </c>
      <c r="F82" s="5" t="n">
        <v>30.5</v>
      </c>
      <c r="G82" s="6">
        <f>IF(E82&gt;1,(1.732*D82*F82)/1000,(D82*F82)/1000)</f>
        <v/>
      </c>
      <c r="H82" t="inlineStr">
        <is>
          <t>1/2"</t>
        </is>
      </c>
      <c r="K82" t="inlineStr">
        <is>
          <t>1-1/2"</t>
        </is>
      </c>
    </row>
    <row r="83">
      <c r="A83" t="n">
        <v>84</v>
      </c>
      <c r="B83" t="n">
        <v>1</v>
      </c>
      <c r="C83" t="inlineStr">
        <is>
          <t>MOP SINK CABINET</t>
        </is>
      </c>
      <c r="F83" s="5" t="n"/>
      <c r="G83" s="6" t="n"/>
      <c r="H83" t="inlineStr">
        <is>
          <t>1/2"</t>
        </is>
      </c>
      <c r="I83" t="inlineStr">
        <is>
          <t>1/2"</t>
        </is>
      </c>
      <c r="J83" t="n">
        <v>30</v>
      </c>
      <c r="L83" t="inlineStr">
        <is>
          <t>2"</t>
        </is>
      </c>
    </row>
    <row r="84">
      <c r="A84" t="inlineStr">
        <is>
          <t>85- 100</t>
        </is>
      </c>
      <c r="B84" t="inlineStr">
        <is>
          <t>-</t>
        </is>
      </c>
      <c r="C84" t="inlineStr">
        <is>
          <t>SPARE NUMBERS</t>
        </is>
      </c>
      <c r="F84" s="5" t="n"/>
      <c r="G84" s="6" t="n"/>
    </row>
    <row r="85">
      <c r="A85" s="3" t="inlineStr">
        <is>
          <t>OFFICE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t="n">
        <v>101</v>
      </c>
      <c r="B86" t="n">
        <v>1</v>
      </c>
      <c r="C86" t="inlineStr">
        <is>
          <t>WORK SURFACE</t>
        </is>
      </c>
      <c r="D86" t="n">
        <v>120</v>
      </c>
      <c r="E86" t="n">
        <v>1</v>
      </c>
      <c r="F86" s="5" t="n">
        <v>60</v>
      </c>
      <c r="G86" s="6">
        <f>IF(E86&gt;1,(1.732*D86*F86)/1000,(D86*F86)/1000)</f>
        <v/>
      </c>
      <c r="S86" t="inlineStr">
        <is>
          <t>MILLWORK / BY GENERAL CONTRACTOR</t>
        </is>
      </c>
    </row>
    <row r="87">
      <c r="A87" t="n">
        <v>102</v>
      </c>
      <c r="B87" t="n">
        <v>1</v>
      </c>
      <c r="C87" t="inlineStr">
        <is>
          <t>PRINTER / FAX MACHINE</t>
        </is>
      </c>
      <c r="D87" t="n">
        <v>120</v>
      </c>
      <c r="E87" t="n">
        <v>1</v>
      </c>
      <c r="F87" s="5" t="n">
        <v>15</v>
      </c>
      <c r="G87" s="6">
        <f>IF(E87&gt;1,(1.732*D87*F87)/1000,(D87*F87)/1000)</f>
        <v/>
      </c>
      <c r="S87" t="inlineStr">
        <is>
          <t>BY OS&amp;E</t>
        </is>
      </c>
    </row>
    <row r="88">
      <c r="A88" t="n">
        <v>103</v>
      </c>
      <c r="B88" t="n">
        <v>1</v>
      </c>
      <c r="C88" t="inlineStr">
        <is>
          <t>WALL CABINET</t>
        </is>
      </c>
      <c r="F88" s="5" t="n"/>
      <c r="G88" s="6" t="n"/>
      <c r="S88" t="inlineStr">
        <is>
          <t>MILLWORK / BY GENERAL CONTRACTOR</t>
        </is>
      </c>
    </row>
    <row r="89">
      <c r="A89" t="n">
        <v>104</v>
      </c>
      <c r="B89" t="n">
        <v>3</v>
      </c>
      <c r="C89" t="inlineStr">
        <is>
          <t>COMPUTER</t>
        </is>
      </c>
      <c r="D89" t="n">
        <v>120</v>
      </c>
      <c r="E89" t="n">
        <v>1</v>
      </c>
      <c r="F89" s="5" t="n">
        <v>15</v>
      </c>
      <c r="G89" s="6">
        <f>IF(E89&gt;1,(1.732*D89*F89)/1000,(D89*F89)/1000)</f>
        <v/>
      </c>
      <c r="S89" t="inlineStr">
        <is>
          <t>BY OWNER</t>
        </is>
      </c>
    </row>
    <row r="90">
      <c r="A90" t="n">
        <v>105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106</v>
      </c>
      <c r="B91" t="n">
        <v>3</v>
      </c>
      <c r="C91" t="inlineStr">
        <is>
          <t>CHAIR</t>
        </is>
      </c>
      <c r="F91" s="5" t="n"/>
      <c r="G91" s="6" t="n"/>
      <c r="S91" t="inlineStr">
        <is>
          <t>BY OS&amp;E</t>
        </is>
      </c>
    </row>
    <row r="92">
      <c r="A92" t="n">
        <v>107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108</v>
      </c>
      <c r="B93" t="inlineStr">
        <is>
          <t>-</t>
        </is>
      </c>
      <c r="C93" t="inlineStr">
        <is>
          <t>SPARE NUMBER</t>
        </is>
      </c>
      <c r="F93" s="5" t="n"/>
      <c r="G93" s="6" t="n"/>
    </row>
    <row r="94">
      <c r="A94" t="n">
        <v>109</v>
      </c>
      <c r="B94" t="inlineStr">
        <is>
          <t>-</t>
        </is>
      </c>
      <c r="C94" t="inlineStr">
        <is>
          <t>SPARE NUMBER</t>
        </is>
      </c>
      <c r="F94" s="5" t="n"/>
      <c r="G94" s="6" t="n"/>
    </row>
    <row r="95">
      <c r="A95" t="n">
        <v>110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s="3" t="inlineStr">
        <is>
          <t>BEVERAGE STORAGE AREA</t>
        </is>
      </c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</row>
    <row r="97">
      <c r="A97" t="n">
        <v>111</v>
      </c>
      <c r="B97" t="n">
        <v>4</v>
      </c>
      <c r="C97" t="inlineStr">
        <is>
          <t>SODA BAG IN BOX RACK</t>
        </is>
      </c>
      <c r="D97" t="n">
        <v>120</v>
      </c>
      <c r="E97" t="n">
        <v>1</v>
      </c>
      <c r="F97" s="5" t="n">
        <v>20</v>
      </c>
      <c r="G97" s="6">
        <f>IF(E97&gt;1,(1.732*D97*F97)/1000,(D97*F97)/1000)</f>
        <v/>
      </c>
      <c r="H97" t="inlineStr">
        <is>
          <t>1/2"</t>
        </is>
      </c>
      <c r="S97" t="inlineStr">
        <is>
          <t>BY VENDOR</t>
        </is>
      </c>
    </row>
    <row r="98">
      <c r="A98" t="n">
        <v>112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113</v>
      </c>
      <c r="B99" t="n">
        <v>1</v>
      </c>
      <c r="C99" t="inlineStr">
        <is>
          <t>ICE BIN</t>
        </is>
      </c>
      <c r="F99" s="5" t="n"/>
      <c r="G99" s="6" t="n"/>
      <c r="K99" t="inlineStr">
        <is>
          <t>1"</t>
        </is>
      </c>
      <c r="S99" t="inlineStr">
        <is>
          <t>650LBS. WITH DIVIDER</t>
        </is>
      </c>
    </row>
    <row r="100">
      <c r="A100" t="n">
        <v>114</v>
      </c>
      <c r="B100" t="n">
        <v>1</v>
      </c>
      <c r="C100" t="inlineStr">
        <is>
          <t>FLOOR TROUGH &amp; GRATE</t>
        </is>
      </c>
      <c r="F100" s="5" t="n"/>
      <c r="G100" s="6" t="n"/>
      <c r="L100" t="inlineStr">
        <is>
          <t>2"</t>
        </is>
      </c>
      <c r="S100" t="inlineStr">
        <is>
          <t>CUSTOM FABRICATION</t>
        </is>
      </c>
    </row>
    <row r="101">
      <c r="A101" t="n">
        <v>115</v>
      </c>
      <c r="B101" t="inlineStr">
        <is>
          <t>-</t>
        </is>
      </c>
      <c r="C101" t="inlineStr">
        <is>
          <t>SPARE NUMBER</t>
        </is>
      </c>
      <c r="F101" s="5" t="n"/>
      <c r="G101" s="6" t="n"/>
    </row>
    <row r="102">
      <c r="A102" t="n">
        <v>116</v>
      </c>
      <c r="B102" t="n">
        <v>3</v>
      </c>
      <c r="C102" t="inlineStr">
        <is>
          <t>ICE CART</t>
        </is>
      </c>
      <c r="F102" s="5" t="n"/>
      <c r="G102" s="6" t="n"/>
      <c r="S102" t="inlineStr">
        <is>
          <t>MOBILE 250LBS.</t>
        </is>
      </c>
    </row>
    <row r="103">
      <c r="A103" t="n">
        <v>117</v>
      </c>
      <c r="B103" t="inlineStr">
        <is>
          <t>-</t>
        </is>
      </c>
      <c r="C103" t="inlineStr">
        <is>
          <t>SPARE NUMBER</t>
        </is>
      </c>
      <c r="F103" s="5" t="n"/>
      <c r="G103" s="6" t="n"/>
    </row>
    <row r="104">
      <c r="A104" t="n">
        <v>118</v>
      </c>
      <c r="B104" t="n">
        <v>1</v>
      </c>
      <c r="C104" t="inlineStr">
        <is>
          <t>ICE MACHINE</t>
        </is>
      </c>
      <c r="D104" t="n">
        <v>120</v>
      </c>
      <c r="E104" t="n">
        <v>1</v>
      </c>
      <c r="F104" s="5" t="n">
        <v>11.8</v>
      </c>
      <c r="G104" s="6">
        <f>IF(E104&gt;1,(1.732*D104*F104)/1000,(D104*F104)/1000)</f>
        <v/>
      </c>
      <c r="H104" t="inlineStr">
        <is>
          <t>1/2"</t>
        </is>
      </c>
      <c r="K104" t="inlineStr">
        <is>
          <t>3/4"</t>
        </is>
      </c>
      <c r="N104" t="n">
        <v>5000</v>
      </c>
      <c r="S104" t="inlineStr">
        <is>
          <t>690LBS AIR-COOLED CUBELET ICE</t>
        </is>
      </c>
    </row>
    <row r="105">
      <c r="A105" t="n">
        <v>119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120</v>
      </c>
      <c r="B106" t="inlineStr">
        <is>
          <t>-</t>
        </is>
      </c>
      <c r="C106" t="inlineStr">
        <is>
          <t>SPARE NUMBER</t>
        </is>
      </c>
      <c r="F106" s="5" t="n"/>
      <c r="G106" s="6" t="n"/>
    </row>
    <row r="107">
      <c r="A107" t="n">
        <v>121</v>
      </c>
      <c r="B107" t="n">
        <v>1</v>
      </c>
      <c r="C107" t="inlineStr">
        <is>
          <t>WATER FILTRATION SYSTEM</t>
        </is>
      </c>
      <c r="F107" s="5" t="n"/>
      <c r="G107" s="6" t="n"/>
      <c r="H107" t="inlineStr">
        <is>
          <t>3/4"</t>
        </is>
      </c>
      <c r="S107" t="inlineStr">
        <is>
          <t>FOR ITEM #118</t>
        </is>
      </c>
    </row>
    <row r="108">
      <c r="A108" t="n">
        <v>122</v>
      </c>
      <c r="B108" t="n">
        <v>6</v>
      </c>
      <c r="C108" t="inlineStr">
        <is>
          <t>LIQUOR STORAGE SHELVING</t>
        </is>
      </c>
      <c r="F108" s="5" t="n"/>
      <c r="G108" s="6" t="n"/>
      <c r="S108" t="inlineStr">
        <is>
          <t>FIXED FIVE TIER</t>
        </is>
      </c>
    </row>
    <row r="109">
      <c r="A109" t="n">
        <v>123</v>
      </c>
      <c r="B109" t="n">
        <v>2</v>
      </c>
      <c r="C109" t="inlineStr">
        <is>
          <t>WINE STORAGE SHELVING</t>
        </is>
      </c>
      <c r="F109" s="5" t="n"/>
      <c r="G109" s="6" t="n"/>
      <c r="S109" t="inlineStr">
        <is>
          <t>FIXED FOURTEEN TIER</t>
        </is>
      </c>
    </row>
    <row r="110">
      <c r="A110" t="n">
        <v>124</v>
      </c>
      <c r="B110" t="n">
        <v>1</v>
      </c>
      <c r="C110" t="inlineStr">
        <is>
          <t>FLOOR TROUGH &amp; GRATE</t>
        </is>
      </c>
      <c r="F110" s="5" t="n"/>
      <c r="G110" s="6" t="n"/>
      <c r="L110" t="inlineStr">
        <is>
          <t>2"</t>
        </is>
      </c>
      <c r="S110" t="inlineStr">
        <is>
          <t>CUSTOM FABRICATION</t>
        </is>
      </c>
    </row>
    <row r="111">
      <c r="A111" t="n">
        <v>125</v>
      </c>
      <c r="B111" t="inlineStr">
        <is>
          <t>-</t>
        </is>
      </c>
      <c r="C111" t="inlineStr">
        <is>
          <t>SPARE NUMBER</t>
        </is>
      </c>
      <c r="F111" s="5" t="n"/>
      <c r="G111" s="6" t="n"/>
    </row>
    <row r="112">
      <c r="A112" t="n">
        <v>126</v>
      </c>
      <c r="B112" t="n">
        <v>1</v>
      </c>
      <c r="C112" t="inlineStr">
        <is>
          <t>BEVERAGE COOLER</t>
        </is>
      </c>
      <c r="F112" s="5" t="n"/>
      <c r="G112" s="6" t="n"/>
      <c r="S112" t="inlineStr">
        <is>
          <t>EXISTING TO REMAIN</t>
        </is>
      </c>
    </row>
    <row r="113">
      <c r="A113" t="n">
        <v>127</v>
      </c>
      <c r="B113" t="n">
        <v>1</v>
      </c>
      <c r="C113" t="inlineStr">
        <is>
          <t>COOLER CONDENSING UNIT</t>
        </is>
      </c>
      <c r="D113" t="n">
        <v>208</v>
      </c>
      <c r="E113" t="n">
        <v>3</v>
      </c>
      <c r="F113" s="5" t="n">
        <v>4.7</v>
      </c>
      <c r="G113" s="6">
        <f>IF(E113&gt;1,(1.732*D113*F113)/1000,(D113*F113)/1000)</f>
        <v/>
      </c>
      <c r="Q113" t="inlineStr">
        <is>
          <t>1/2"</t>
        </is>
      </c>
      <c r="R113" t="inlineStr">
        <is>
          <t>1/2"</t>
        </is>
      </c>
      <c r="S113" t="inlineStr">
        <is>
          <t>ON EMERGENCY POWER WATER-COOLED INDOOR</t>
        </is>
      </c>
    </row>
    <row r="114">
      <c r="A114" t="n">
        <v>128</v>
      </c>
      <c r="B114" t="n">
        <v>1</v>
      </c>
      <c r="C114" t="inlineStr">
        <is>
          <t>EVAPORATOR COIL</t>
        </is>
      </c>
      <c r="D114" t="n">
        <v>120</v>
      </c>
      <c r="E114" t="n">
        <v>1</v>
      </c>
      <c r="F114" s="5" t="n">
        <v>1.8</v>
      </c>
      <c r="G114" s="6">
        <f>IF(E114&gt;1,(1.732*D114*F114)/1000,(D114*F114)/1000)</f>
        <v/>
      </c>
      <c r="K114" t="inlineStr">
        <is>
          <t>3/4"</t>
        </is>
      </c>
      <c r="S114" t="inlineStr">
        <is>
          <t>ON EMERGENCY POWER</t>
        </is>
      </c>
    </row>
    <row r="115">
      <c r="A115" t="n">
        <v>129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t="n">
        <v>130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131</v>
      </c>
      <c r="B117" t="n">
        <v>1</v>
      </c>
      <c r="C117" t="inlineStr">
        <is>
          <t>WINE STORAGE SHELVING</t>
        </is>
      </c>
      <c r="F117" s="5" t="n"/>
      <c r="G117" s="6" t="n"/>
      <c r="S117" t="inlineStr">
        <is>
          <t>FIXED FOURTEEN TIER</t>
        </is>
      </c>
    </row>
    <row r="118">
      <c r="A118" t="n">
        <v>132</v>
      </c>
      <c r="B118" t="n">
        <v>6</v>
      </c>
      <c r="C118" t="inlineStr">
        <is>
          <t>COOLER STORAGE SHELVING</t>
        </is>
      </c>
      <c r="F118" s="5" t="n"/>
      <c r="G118" s="6" t="n"/>
      <c r="S118" t="inlineStr">
        <is>
          <t>MOBILE FIVE TIER</t>
        </is>
      </c>
    </row>
    <row r="119">
      <c r="A119" t="n">
        <v>133</v>
      </c>
      <c r="B119" t="n">
        <v>2</v>
      </c>
      <c r="C119" t="inlineStr">
        <is>
          <t>KEG RACK</t>
        </is>
      </c>
      <c r="F119" s="5" t="n"/>
      <c r="G119" s="6" t="n"/>
    </row>
    <row r="120">
      <c r="A120" t="n">
        <v>134</v>
      </c>
      <c r="B120" t="inlineStr">
        <is>
          <t>-</t>
        </is>
      </c>
      <c r="C120" t="inlineStr">
        <is>
          <t>SPARE NUMBER</t>
        </is>
      </c>
      <c r="F120" s="5" t="n"/>
      <c r="G120" s="6" t="n"/>
    </row>
    <row r="121">
      <c r="A121" t="inlineStr">
        <is>
          <t>135-300</t>
        </is>
      </c>
      <c r="B121" t="inlineStr">
        <is>
          <t>-</t>
        </is>
      </c>
      <c r="C121" t="inlineStr">
        <is>
          <t>SPARE NUMBERS</t>
        </is>
      </c>
      <c r="F121" s="5" t="n"/>
      <c r="G121" s="6" t="n"/>
    </row>
    <row r="122">
      <c r="A122" s="3" t="inlineStr">
        <is>
          <t>PREPARATION AREA</t>
        </is>
      </c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</row>
    <row r="123">
      <c r="A123" t="n">
        <v>301</v>
      </c>
      <c r="B123" t="n">
        <v>1</v>
      </c>
      <c r="C123" t="inlineStr">
        <is>
          <t>HAND SINK</t>
        </is>
      </c>
      <c r="F123" s="5" t="n"/>
      <c r="G123" s="6" t="n"/>
      <c r="H123" t="inlineStr">
        <is>
          <t>1/2"</t>
        </is>
      </c>
      <c r="I123" t="inlineStr">
        <is>
          <t>1/2"</t>
        </is>
      </c>
      <c r="J123" t="n">
        <v>5</v>
      </c>
      <c r="L123" t="inlineStr">
        <is>
          <t>1-1/2"</t>
        </is>
      </c>
      <c r="S123" t="inlineStr">
        <is>
          <t>WITH VENDOR PROVIDED SOAP &amp; TOWEL DISPENSER</t>
        </is>
      </c>
    </row>
    <row r="124">
      <c r="A124" t="n">
        <v>302</v>
      </c>
      <c r="B124" t="n">
        <v>1</v>
      </c>
      <c r="C124" t="inlineStr">
        <is>
          <t>TRASH RECEPTACLE</t>
        </is>
      </c>
      <c r="F124" s="5" t="n"/>
      <c r="G124" s="6" t="n"/>
      <c r="S124" t="inlineStr">
        <is>
          <t>SLIM JIM</t>
        </is>
      </c>
    </row>
    <row r="125">
      <c r="A125" t="n">
        <v>303</v>
      </c>
      <c r="B125" t="n">
        <v>1</v>
      </c>
      <c r="C125" t="inlineStr">
        <is>
          <t>PREPARATION COUNTER WITH SINK</t>
        </is>
      </c>
      <c r="D125" t="n">
        <v>120</v>
      </c>
      <c r="E125" t="n">
        <v>1</v>
      </c>
      <c r="F125" s="5" t="n">
        <v>80</v>
      </c>
      <c r="G125" s="6">
        <f>IF(E125&gt;1,(1.732*D125*F125)/1000,(D125*F125)/1000)</f>
        <v/>
      </c>
      <c r="H125" t="inlineStr">
        <is>
          <t>1/2"</t>
        </is>
      </c>
      <c r="I125" t="inlineStr">
        <is>
          <t>1/2"</t>
        </is>
      </c>
      <c r="J125" t="n">
        <v>15</v>
      </c>
      <c r="K125" t="inlineStr">
        <is>
          <t>(2)1-1/2"</t>
        </is>
      </c>
      <c r="S125" t="inlineStr">
        <is>
          <t>CUSTOM FABRICATION</t>
        </is>
      </c>
    </row>
    <row r="126">
      <c r="A126" t="n">
        <v>304</v>
      </c>
      <c r="B126" t="n">
        <v>1</v>
      </c>
      <c r="C126" t="inlineStr">
        <is>
          <t>TRASH RECEPTACLE</t>
        </is>
      </c>
      <c r="F126" s="5" t="n"/>
      <c r="G126" s="6" t="n"/>
      <c r="S126" t="inlineStr">
        <is>
          <t>WITH LID AND DOLLY</t>
        </is>
      </c>
    </row>
    <row r="127">
      <c r="A127" t="n">
        <v>305</v>
      </c>
      <c r="B127" t="inlineStr">
        <is>
          <t>-</t>
        </is>
      </c>
      <c r="C127" t="inlineStr">
        <is>
          <t>SPARE NUMBER</t>
        </is>
      </c>
      <c r="F127" s="5" t="n"/>
      <c r="G127" s="6" t="n"/>
    </row>
    <row r="128">
      <c r="A128" t="n">
        <v>306</v>
      </c>
      <c r="B128" t="n">
        <v>1</v>
      </c>
      <c r="C128" t="inlineStr">
        <is>
          <t>DOUBLE WALL SHELF</t>
        </is>
      </c>
      <c r="F128" s="5" t="n"/>
      <c r="G128" s="6" t="n"/>
      <c r="S128" t="inlineStr">
        <is>
          <t>CUSTOM FABRICATION</t>
        </is>
      </c>
    </row>
    <row r="129">
      <c r="A129" t="n">
        <v>307</v>
      </c>
      <c r="B129" t="n">
        <v>1</v>
      </c>
      <c r="C129" t="inlineStr">
        <is>
          <t>UNDERCOUNTER REFRIGERATOR</t>
        </is>
      </c>
      <c r="D129" t="n">
        <v>120</v>
      </c>
      <c r="E129" t="n">
        <v>1</v>
      </c>
      <c r="F129" s="5" t="n">
        <v>8</v>
      </c>
      <c r="G129" s="6">
        <f>IF(E129&gt;1,(1.732*D129*F129)/1000,(D129*F129)/1000)</f>
        <v/>
      </c>
      <c r="K129" t="inlineStr">
        <is>
          <t>1"</t>
        </is>
      </c>
      <c r="S129" t="inlineStr">
        <is>
          <t>CUSTOM FABRICATION WITH DOORS PART OF ITEM #303</t>
        </is>
      </c>
    </row>
    <row r="130">
      <c r="A130" t="n">
        <v>308</v>
      </c>
      <c r="B130" t="n">
        <v>1</v>
      </c>
      <c r="C130" t="inlineStr">
        <is>
          <t>HOOD CONTROL CABINET</t>
        </is>
      </c>
      <c r="D130" t="n">
        <v>120</v>
      </c>
      <c r="E130" t="n">
        <v>1</v>
      </c>
      <c r="F130" s="5" t="n">
        <v>4</v>
      </c>
      <c r="G130" s="6">
        <f>IF(E130&gt;1,(1.732*D130*F130)/1000,(D130*F130)/1000)</f>
        <v/>
      </c>
      <c r="S130" t="inlineStr">
        <is>
          <t>FOR ITEM #312</t>
        </is>
      </c>
    </row>
    <row r="131">
      <c r="A131" t="n">
        <v>309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310</v>
      </c>
      <c r="B132" t="inlineStr">
        <is>
          <t>-</t>
        </is>
      </c>
      <c r="C132" t="inlineStr">
        <is>
          <t>SPARE NUMBER</t>
        </is>
      </c>
      <c r="F132" s="5" t="n"/>
      <c r="G132" s="6" t="n"/>
    </row>
    <row r="133">
      <c r="A133" t="n">
        <v>311</v>
      </c>
      <c r="B133" t="n">
        <v>1</v>
      </c>
      <c r="C133" t="inlineStr">
        <is>
          <t>FIRE SUPPRESSION SYSTEM</t>
        </is>
      </c>
      <c r="D133" t="n">
        <v>120</v>
      </c>
      <c r="E133" t="n">
        <v>1</v>
      </c>
      <c r="F133" s="5" t="n">
        <v>20</v>
      </c>
      <c r="G133" s="6">
        <f>IF(E133&gt;1,(1.732*D133*F133)/1000,(D133*F133)/1000)</f>
        <v/>
      </c>
      <c r="S133" t="inlineStr">
        <is>
          <t>FOR ITEM #312</t>
        </is>
      </c>
    </row>
    <row r="134">
      <c r="A134" t="n">
        <v>312</v>
      </c>
      <c r="B134" t="n">
        <v>1</v>
      </c>
      <c r="C134" t="inlineStr">
        <is>
          <t>EXHAUST HOOD</t>
        </is>
      </c>
      <c r="D134" t="n">
        <v>120</v>
      </c>
      <c r="E134" t="n">
        <v>1</v>
      </c>
      <c r="F134" s="5" t="n">
        <v>20</v>
      </c>
      <c r="G134" s="6">
        <f>IF(E134&gt;1,(1.732*D134*F134)/1000,(D134*F134)/1000)</f>
        <v/>
      </c>
      <c r="S134" t="inlineStr">
        <is>
          <t>WITH MAKE-UP AIR</t>
        </is>
      </c>
    </row>
    <row r="135">
      <c r="A135" t="n">
        <v>313</v>
      </c>
      <c r="B135" t="n">
        <v>1</v>
      </c>
      <c r="C135" t="inlineStr">
        <is>
          <t>EIGHT BURNER RANGE</t>
        </is>
      </c>
      <c r="F135" s="5" t="n"/>
      <c r="G135" s="6" t="n"/>
      <c r="M135" t="n">
        <v>280000</v>
      </c>
      <c r="S135" t="inlineStr">
        <is>
          <t>MOBILE</t>
        </is>
      </c>
    </row>
    <row r="136">
      <c r="A136" t="n">
        <v>314</v>
      </c>
      <c r="B136" t="n">
        <v>1</v>
      </c>
      <c r="C136" t="inlineStr">
        <is>
          <t>FILL FAUCET</t>
        </is>
      </c>
      <c r="F136" s="5" t="n"/>
      <c r="G136" s="6" t="n"/>
      <c r="H136" t="inlineStr">
        <is>
          <t>3/4"</t>
        </is>
      </c>
      <c r="I136" t="inlineStr">
        <is>
          <t>3/4"</t>
        </is>
      </c>
      <c r="J136" t="n">
        <v>30</v>
      </c>
    </row>
    <row r="137">
      <c r="A137" t="n">
        <v>315</v>
      </c>
      <c r="B137" t="inlineStr">
        <is>
          <t>-</t>
        </is>
      </c>
      <c r="C137" t="inlineStr">
        <is>
          <t>SPARE NUMBER</t>
        </is>
      </c>
      <c r="F137" s="5" t="n"/>
      <c r="G137" s="6" t="n"/>
    </row>
    <row r="138">
      <c r="A138" t="n">
        <v>316</v>
      </c>
      <c r="B138" t="n">
        <v>1</v>
      </c>
      <c r="C138" t="inlineStr">
        <is>
          <t>DOUBLE COMBI OVEN</t>
        </is>
      </c>
      <c r="D138" t="n">
        <v>480</v>
      </c>
      <c r="E138" t="n">
        <v>3</v>
      </c>
      <c r="F138" s="5" t="n">
        <v>26.9</v>
      </c>
      <c r="G138" s="6">
        <f>IF(E138&gt;1,(1.732*D138*F138)/1000,(D138*F138)/1000)</f>
        <v/>
      </c>
      <c r="H138" t="inlineStr">
        <is>
          <t>(2)3/4"</t>
        </is>
      </c>
      <c r="K138" t="inlineStr">
        <is>
          <t>(2)2"</t>
        </is>
      </c>
      <c r="S138" t="inlineStr">
        <is>
          <t>MOBILE</t>
        </is>
      </c>
    </row>
    <row r="139">
      <c r="A139" t="n">
        <v>317</v>
      </c>
      <c r="B139" t="n">
        <v>1</v>
      </c>
      <c r="C139" t="inlineStr">
        <is>
          <t>HAND SINK</t>
        </is>
      </c>
      <c r="F139" s="5" t="n"/>
      <c r="G139" s="6" t="n"/>
      <c r="H139" t="inlineStr">
        <is>
          <t>1/2"</t>
        </is>
      </c>
      <c r="I139" t="inlineStr">
        <is>
          <t>1/2"</t>
        </is>
      </c>
      <c r="J139" t="n">
        <v>5</v>
      </c>
      <c r="L139" t="inlineStr">
        <is>
          <t>1-1/2"</t>
        </is>
      </c>
      <c r="S139" t="inlineStr">
        <is>
          <t>WITH VENDOR PROVIDED SOAP &amp; TOWEL DISPENSER</t>
        </is>
      </c>
    </row>
    <row r="140">
      <c r="A140" t="n">
        <v>318</v>
      </c>
      <c r="B140" t="n">
        <v>1</v>
      </c>
      <c r="C140" t="inlineStr">
        <is>
          <t>TRASH RECEPTACLE</t>
        </is>
      </c>
      <c r="F140" s="5" t="n"/>
      <c r="G140" s="6" t="n"/>
      <c r="S140" t="inlineStr">
        <is>
          <t>SLIM JIM</t>
        </is>
      </c>
    </row>
    <row r="141">
      <c r="A141" t="n">
        <v>319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320</v>
      </c>
      <c r="B142" t="inlineStr">
        <is>
          <t>-</t>
        </is>
      </c>
      <c r="C142" t="inlineStr">
        <is>
          <t>SPARE NUMBER</t>
        </is>
      </c>
      <c r="F142" s="5" t="n"/>
      <c r="G142" s="6" t="n"/>
    </row>
    <row r="143">
      <c r="A143" t="n">
        <v>321</v>
      </c>
      <c r="B143" t="n">
        <v>1</v>
      </c>
      <c r="C143" t="inlineStr">
        <is>
          <t>DRY STORAGE SHELVING</t>
        </is>
      </c>
      <c r="F143" s="5" t="n"/>
      <c r="G143" s="6" t="n"/>
      <c r="S143" t="inlineStr">
        <is>
          <t>FIXED FIVE TIER</t>
        </is>
      </c>
    </row>
    <row r="144">
      <c r="A144" t="n">
        <v>322</v>
      </c>
      <c r="B144" t="n">
        <v>1</v>
      </c>
      <c r="C144" t="inlineStr">
        <is>
          <t>PREPARATION TABLE WITH SINK</t>
        </is>
      </c>
      <c r="D144" t="n">
        <v>120</v>
      </c>
      <c r="E144" t="n">
        <v>1</v>
      </c>
      <c r="F144" s="5" t="n">
        <v>20</v>
      </c>
      <c r="G144" s="6">
        <f>IF(E144&gt;1,(1.732*D144*F144)/1000,(D144*F144)/1000)</f>
        <v/>
      </c>
      <c r="H144" t="inlineStr">
        <is>
          <t>1/2"</t>
        </is>
      </c>
      <c r="I144" t="inlineStr">
        <is>
          <t>1/2"</t>
        </is>
      </c>
      <c r="J144" t="n">
        <v>30</v>
      </c>
      <c r="K144" t="inlineStr">
        <is>
          <t>1-1/2"</t>
        </is>
      </c>
      <c r="S144" t="inlineStr">
        <is>
          <t>CUSTOM FABRICATION</t>
        </is>
      </c>
    </row>
    <row r="145">
      <c r="A145" t="n">
        <v>323</v>
      </c>
      <c r="B145" t="n">
        <v>1</v>
      </c>
      <c r="C145" t="inlineStr">
        <is>
          <t>DOUBLE WALL SHELF</t>
        </is>
      </c>
      <c r="F145" s="5" t="n"/>
      <c r="G145" s="6" t="n"/>
      <c r="S145" t="inlineStr">
        <is>
          <t>CUSTOM FABRICATION</t>
        </is>
      </c>
    </row>
    <row r="146">
      <c r="A146" t="n">
        <v>324</v>
      </c>
      <c r="B146" t="n">
        <v>1</v>
      </c>
      <c r="C146" t="inlineStr">
        <is>
          <t>FILLER FAUCET</t>
        </is>
      </c>
      <c r="F146" s="5" t="n"/>
      <c r="G146" s="6" t="n"/>
      <c r="H146" t="inlineStr">
        <is>
          <t>1/2"</t>
        </is>
      </c>
      <c r="I146" t="inlineStr">
        <is>
          <t>1/2"</t>
        </is>
      </c>
      <c r="J146" t="n">
        <v>15</v>
      </c>
    </row>
    <row r="147">
      <c r="A147" t="n">
        <v>325</v>
      </c>
      <c r="B147" t="inlineStr">
        <is>
          <t>-</t>
        </is>
      </c>
      <c r="C147" t="inlineStr">
        <is>
          <t>SPARE NUMBER</t>
        </is>
      </c>
      <c r="F147" s="5" t="n"/>
      <c r="G147" s="6" t="n"/>
    </row>
    <row r="148">
      <c r="A148" t="n">
        <v>326</v>
      </c>
      <c r="B148" t="n">
        <v>1</v>
      </c>
      <c r="C148" t="inlineStr">
        <is>
          <t>30 QT. MIXER</t>
        </is>
      </c>
      <c r="D148" t="n">
        <v>120</v>
      </c>
      <c r="E148" t="n">
        <v>1</v>
      </c>
      <c r="F148" s="5" t="n">
        <v>16</v>
      </c>
      <c r="G148" s="6">
        <f>IF(E148&gt;1,(1.732*D148*F148)/1000,(D148*F148)/1000)</f>
        <v/>
      </c>
    </row>
    <row r="149">
      <c r="A149" t="n">
        <v>327</v>
      </c>
      <c r="B149" t="n">
        <v>1</v>
      </c>
      <c r="C149" t="inlineStr">
        <is>
          <t>MIXER ATTACHMENT SHELF</t>
        </is>
      </c>
      <c r="F149" s="5" t="n"/>
      <c r="G149" s="6" t="n"/>
      <c r="S149" t="inlineStr">
        <is>
          <t>CUSTOM FABRICATION</t>
        </is>
      </c>
    </row>
    <row r="150">
      <c r="A150" t="n">
        <v>328</v>
      </c>
      <c r="B150" t="n">
        <v>1</v>
      </c>
      <c r="C150" t="inlineStr">
        <is>
          <t>FLOOR TROUGH &amp; GRATE</t>
        </is>
      </c>
      <c r="F150" s="5" t="n"/>
      <c r="G150" s="6" t="n"/>
      <c r="L150" t="inlineStr">
        <is>
          <t>2"</t>
        </is>
      </c>
      <c r="S150" t="inlineStr">
        <is>
          <t>CUSTOM FABRICATION</t>
        </is>
      </c>
    </row>
    <row r="151">
      <c r="A151" t="n">
        <v>329</v>
      </c>
      <c r="B151" t="inlineStr">
        <is>
          <t>-</t>
        </is>
      </c>
      <c r="C151" t="inlineStr">
        <is>
          <t>SPARE NUMBER</t>
        </is>
      </c>
      <c r="F151" s="5" t="n"/>
      <c r="G151" s="6" t="n"/>
    </row>
    <row r="152">
      <c r="A152" t="n">
        <v>330</v>
      </c>
      <c r="B152" t="inlineStr">
        <is>
          <t>-</t>
        </is>
      </c>
      <c r="C152" t="inlineStr">
        <is>
          <t>SPARE NUMBER</t>
        </is>
      </c>
      <c r="F152" s="5" t="n"/>
      <c r="G152" s="6" t="n"/>
    </row>
    <row r="153">
      <c r="A153" t="n">
        <v>331</v>
      </c>
      <c r="B153" t="n">
        <v>1</v>
      </c>
      <c r="C153" t="inlineStr">
        <is>
          <t>WALK-IN COOLER</t>
        </is>
      </c>
      <c r="D153" t="n">
        <v>120</v>
      </c>
      <c r="E153" t="n">
        <v>1</v>
      </c>
      <c r="F153" s="5" t="n">
        <v>20</v>
      </c>
      <c r="G153" s="6">
        <f>IF(E153&gt;1,(1.732*D153*F153)/1000,(D153*F153)/1000)</f>
        <v/>
      </c>
    </row>
    <row r="154">
      <c r="A154" t="n">
        <v>332</v>
      </c>
      <c r="B154" t="n">
        <v>1</v>
      </c>
      <c r="C154" t="inlineStr">
        <is>
          <t>COOLER CONDENSING UNIT</t>
        </is>
      </c>
      <c r="D154" t="n">
        <v>208</v>
      </c>
      <c r="E154" t="n">
        <v>3</v>
      </c>
      <c r="F154" s="5" t="n">
        <v>4.7</v>
      </c>
      <c r="G154" s="6">
        <f>IF(E154&gt;1,(1.732*D154*F154)/1000,(D154*F154)/1000)</f>
        <v/>
      </c>
      <c r="Q154" t="inlineStr">
        <is>
          <t>1/2"</t>
        </is>
      </c>
      <c r="R154" t="inlineStr">
        <is>
          <t>1/2"</t>
        </is>
      </c>
      <c r="S154" t="inlineStr">
        <is>
          <t>ON EMERGENCY POWER WATER-COOLED INDOOR</t>
        </is>
      </c>
    </row>
    <row r="155">
      <c r="A155" t="n">
        <v>333</v>
      </c>
      <c r="B155" t="n">
        <v>1</v>
      </c>
      <c r="C155" t="inlineStr">
        <is>
          <t>EVAPORATOR COIL</t>
        </is>
      </c>
      <c r="D155" t="n">
        <v>120</v>
      </c>
      <c r="E155" t="n">
        <v>1</v>
      </c>
      <c r="F155" s="5" t="n">
        <v>1.8</v>
      </c>
      <c r="G155" s="6">
        <f>IF(E155&gt;1,(1.732*D155*F155)/1000,(D155*F155)/1000)</f>
        <v/>
      </c>
      <c r="K155" t="inlineStr">
        <is>
          <t>3/4"</t>
        </is>
      </c>
      <c r="S155" t="inlineStr">
        <is>
          <t>ON EMERGENCY POWER</t>
        </is>
      </c>
    </row>
    <row r="156">
      <c r="A156" t="n">
        <v>334</v>
      </c>
      <c r="B156" t="n">
        <v>5</v>
      </c>
      <c r="C156" t="inlineStr">
        <is>
          <t>COOLER STORAGE SHELVING</t>
        </is>
      </c>
      <c r="F156" s="5" t="n"/>
      <c r="G156" s="6" t="n"/>
      <c r="S156" t="inlineStr">
        <is>
          <t>MOBILE FIVE TIER</t>
        </is>
      </c>
    </row>
    <row r="157">
      <c r="A157" t="inlineStr">
        <is>
          <t>335-340</t>
        </is>
      </c>
      <c r="B157" t="inlineStr">
        <is>
          <t>-</t>
        </is>
      </c>
      <c r="C157" t="inlineStr">
        <is>
          <t>SPARE NUMBERS</t>
        </is>
      </c>
      <c r="F157" s="5" t="n"/>
      <c r="G157" s="6" t="n"/>
    </row>
    <row r="158">
      <c r="A158" s="3" t="inlineStr">
        <is>
          <t>WAREWASHING AREA</t>
        </is>
      </c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</row>
    <row r="159">
      <c r="A159" t="n">
        <v>341</v>
      </c>
      <c r="B159" t="n">
        <v>1</v>
      </c>
      <c r="C159" t="inlineStr">
        <is>
          <t>SOILED DISH TABLE WITH SINK</t>
        </is>
      </c>
      <c r="F159" s="5" t="n"/>
      <c r="G159" s="6" t="n"/>
      <c r="K159" t="inlineStr">
        <is>
          <t>2"</t>
        </is>
      </c>
      <c r="S159" t="inlineStr">
        <is>
          <t>CUSTOM FABRICATION</t>
        </is>
      </c>
    </row>
    <row r="160">
      <c r="A160" t="n">
        <v>342</v>
      </c>
      <c r="B160" t="n">
        <v>1</v>
      </c>
      <c r="C160" t="inlineStr">
        <is>
          <t>DOUBLE SIDED GLASS RACK SHELF</t>
        </is>
      </c>
      <c r="F160" s="5" t="n"/>
      <c r="G160" s="6" t="n"/>
      <c r="S160" t="inlineStr">
        <is>
          <t>CUSTOM FABRICATION PART OF ITEM #341</t>
        </is>
      </c>
    </row>
    <row r="161">
      <c r="A161" t="n">
        <v>343</v>
      </c>
      <c r="B161" t="n">
        <v>1</v>
      </c>
      <c r="C161" t="inlineStr">
        <is>
          <t>PRE-RINSE UNIT</t>
        </is>
      </c>
      <c r="F161" s="5" t="n"/>
      <c r="G161" s="6" t="n"/>
      <c r="H161" t="inlineStr">
        <is>
          <t>1/2"</t>
        </is>
      </c>
      <c r="I161" t="inlineStr">
        <is>
          <t>1/2"</t>
        </is>
      </c>
      <c r="J161" t="n">
        <v>50</v>
      </c>
      <c r="S161" t="inlineStr">
        <is>
          <t>WITH FAUCET</t>
        </is>
      </c>
    </row>
    <row r="162">
      <c r="A162" t="n">
        <v>344</v>
      </c>
      <c r="B162" t="n">
        <v>1</v>
      </c>
      <c r="C162" t="inlineStr">
        <is>
          <t>DISHWASHER</t>
        </is>
      </c>
      <c r="D162" t="n">
        <v>208</v>
      </c>
      <c r="E162" t="n">
        <v>3</v>
      </c>
      <c r="F162" s="5" t="n">
        <v>60</v>
      </c>
      <c r="G162" s="6">
        <f>IF(E162&gt;1,(1.732*D162*F162)/1000,(D162*F162)/1000)</f>
        <v/>
      </c>
      <c r="H162" t="inlineStr">
        <is>
          <t>3/4"</t>
        </is>
      </c>
      <c r="K162" t="inlineStr">
        <is>
          <t>1-1/2"</t>
        </is>
      </c>
      <c r="P162" t="n">
        <v>3700</v>
      </c>
      <c r="S162" t="inlineStr">
        <is>
          <t>180° RINSE VENTLESS</t>
        </is>
      </c>
    </row>
    <row r="163">
      <c r="A163" t="n">
        <v>345</v>
      </c>
      <c r="B163" t="n">
        <v>1</v>
      </c>
      <c r="C163" t="inlineStr">
        <is>
          <t>UNDERCOUNTER DISH MACHINE</t>
        </is>
      </c>
      <c r="D163" t="n">
        <v>120</v>
      </c>
      <c r="E163" t="n">
        <v>1</v>
      </c>
      <c r="F163" s="5" t="n">
        <v>30.5</v>
      </c>
      <c r="G163" s="6">
        <f>IF(E163&gt;1,(1.732*D163*F163)/1000,(D163*F163)/1000)</f>
        <v/>
      </c>
      <c r="H163" t="inlineStr">
        <is>
          <t>1/2"</t>
        </is>
      </c>
      <c r="K163" t="inlineStr">
        <is>
          <t>1-1/2"</t>
        </is>
      </c>
    </row>
    <row r="164">
      <c r="A164" t="n">
        <v>346</v>
      </c>
      <c r="B164" t="n">
        <v>1</v>
      </c>
      <c r="C164" t="inlineStr">
        <is>
          <t>CLEAN DISH TABLE</t>
        </is>
      </c>
      <c r="F164" s="5" t="n"/>
      <c r="G164" s="6" t="n"/>
      <c r="S164" t="inlineStr">
        <is>
          <t>CUSTOM FABRICATION</t>
        </is>
      </c>
    </row>
    <row r="165">
      <c r="A165" t="n">
        <v>347</v>
      </c>
      <c r="B165" t="n">
        <v>1</v>
      </c>
      <c r="C165" t="inlineStr">
        <is>
          <t>GLASS RACK SHELF</t>
        </is>
      </c>
      <c r="F165" s="5" t="n"/>
      <c r="G165" s="6" t="n"/>
      <c r="S165" t="inlineStr">
        <is>
          <t>CUSTOM FABRICATION WALL MOUNTED</t>
        </is>
      </c>
    </row>
    <row r="166">
      <c r="A166" t="n">
        <v>348</v>
      </c>
      <c r="B166" t="n">
        <v>1</v>
      </c>
      <c r="C166" t="inlineStr">
        <is>
          <t>HAND SINK</t>
        </is>
      </c>
      <c r="F166" s="5" t="n"/>
      <c r="G166" s="6" t="n"/>
      <c r="H166" t="inlineStr">
        <is>
          <t>1/2"</t>
        </is>
      </c>
      <c r="I166" t="inlineStr">
        <is>
          <t>1/2"</t>
        </is>
      </c>
      <c r="J166" t="n">
        <v>5</v>
      </c>
      <c r="L166" t="inlineStr">
        <is>
          <t>1-1/2"</t>
        </is>
      </c>
      <c r="S166" t="inlineStr">
        <is>
          <t>WITH VENDOR PROVIDED SOAP &amp; TOWEL DISPENSER</t>
        </is>
      </c>
    </row>
    <row r="167">
      <c r="A167" t="n">
        <v>349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350</v>
      </c>
      <c r="B168" t="inlineStr">
        <is>
          <t>-</t>
        </is>
      </c>
      <c r="C168" t="inlineStr">
        <is>
          <t>SPARE NUMBER</t>
        </is>
      </c>
      <c r="F168" s="5" t="n"/>
      <c r="G168" s="6" t="n"/>
    </row>
    <row r="169">
      <c r="A169" t="n">
        <v>351</v>
      </c>
      <c r="B169" t="n">
        <v>1</v>
      </c>
      <c r="C169" t="inlineStr">
        <is>
          <t>TRASH RECEPTACLE</t>
        </is>
      </c>
      <c r="F169" s="5" t="n"/>
      <c r="G169" s="6" t="n"/>
      <c r="S169" t="inlineStr">
        <is>
          <t>SLIM JIM</t>
        </is>
      </c>
    </row>
    <row r="170">
      <c r="A170" t="n">
        <v>352</v>
      </c>
      <c r="B170" t="n">
        <v>1</v>
      </c>
      <c r="C170" t="inlineStr">
        <is>
          <t>FOOD WASTE COLLECTOR</t>
        </is>
      </c>
      <c r="D170" t="n">
        <v>208</v>
      </c>
      <c r="E170" t="n">
        <v>3</v>
      </c>
      <c r="F170" s="5" t="n">
        <v>3.2</v>
      </c>
      <c r="G170" s="6">
        <f>IF(E170&gt;1,(1.732*D170*F170)/1000,(D170*F170)/1000)</f>
        <v/>
      </c>
      <c r="H170" t="inlineStr">
        <is>
          <t>1/2"</t>
        </is>
      </c>
      <c r="I170" t="inlineStr">
        <is>
          <t>1/2"</t>
        </is>
      </c>
      <c r="J170" t="n">
        <v>15</v>
      </c>
      <c r="L170" t="inlineStr">
        <is>
          <t>1/2"</t>
        </is>
      </c>
      <c r="S170" t="inlineStr">
        <is>
          <t>WITH COVER</t>
        </is>
      </c>
    </row>
    <row r="171">
      <c r="A171" t="n">
        <v>353</v>
      </c>
      <c r="B171" t="n">
        <v>1</v>
      </c>
      <c r="C171" t="inlineStr">
        <is>
          <t>PRE-RINSE UNIT</t>
        </is>
      </c>
      <c r="F171" s="5" t="n"/>
      <c r="G171" s="6" t="n"/>
      <c r="H171" t="inlineStr">
        <is>
          <t>1/2"</t>
        </is>
      </c>
      <c r="I171" t="inlineStr">
        <is>
          <t>1/2"</t>
        </is>
      </c>
      <c r="J171" t="n">
        <v>50</v>
      </c>
      <c r="S171" t="inlineStr">
        <is>
          <t>WITH FAUCET</t>
        </is>
      </c>
    </row>
    <row r="172">
      <c r="A172" t="n">
        <v>354</v>
      </c>
      <c r="B172" t="n">
        <v>1</v>
      </c>
      <c r="C172" t="inlineStr">
        <is>
          <t>DISH MACHINE</t>
        </is>
      </c>
      <c r="D172" t="n">
        <v>208</v>
      </c>
      <c r="E172" t="n">
        <v>3</v>
      </c>
      <c r="F172" s="5" t="n">
        <v>51</v>
      </c>
      <c r="G172" s="6">
        <f>IF(E172&gt;1,(1.732*D172*F172)/1000,(D172*F172)/1000)</f>
        <v/>
      </c>
      <c r="H172" t="inlineStr">
        <is>
          <t>(2)1/2"</t>
        </is>
      </c>
      <c r="K172" t="inlineStr">
        <is>
          <t>2"</t>
        </is>
      </c>
      <c r="P172" t="n">
        <v>6100</v>
      </c>
      <c r="S172" t="inlineStr">
        <is>
          <t>180°F RINSE VENTLESS</t>
        </is>
      </c>
    </row>
    <row r="173">
      <c r="A173" t="n">
        <v>355</v>
      </c>
      <c r="B173" t="inlineStr">
        <is>
          <t>-</t>
        </is>
      </c>
      <c r="C173" t="inlineStr">
        <is>
          <t>SPARE NUMBER</t>
        </is>
      </c>
      <c r="F173" s="5" t="n"/>
      <c r="G173" s="6" t="n"/>
    </row>
    <row r="174">
      <c r="A174" t="n">
        <v>356</v>
      </c>
      <c r="B174" t="n">
        <v>1</v>
      </c>
      <c r="C174" t="inlineStr">
        <is>
          <t>FLOOR TROUGH &amp; GRATE</t>
        </is>
      </c>
      <c r="F174" s="5" t="n"/>
      <c r="G174" s="6" t="n"/>
      <c r="L174" t="inlineStr">
        <is>
          <t>2"</t>
        </is>
      </c>
      <c r="S174" t="inlineStr">
        <is>
          <t>CUSTOM FABRICATION</t>
        </is>
      </c>
    </row>
    <row r="175">
      <c r="A175" t="n">
        <v>357</v>
      </c>
      <c r="B175" t="n">
        <v>1</v>
      </c>
      <c r="C175" t="inlineStr">
        <is>
          <t>CLEAN DISH TABLE</t>
        </is>
      </c>
      <c r="F175" s="5" t="n"/>
      <c r="G175" s="6" t="n"/>
      <c r="S175" t="inlineStr">
        <is>
          <t>CUSTOM FABRICATION</t>
        </is>
      </c>
    </row>
    <row r="176">
      <c r="A176" t="n">
        <v>358</v>
      </c>
      <c r="B176" t="n">
        <v>1</v>
      </c>
      <c r="C176" t="inlineStr">
        <is>
          <t>GLASS RACK SHELF</t>
        </is>
      </c>
      <c r="F176" s="5" t="n"/>
      <c r="G176" s="6" t="n"/>
      <c r="S176" t="inlineStr">
        <is>
          <t>CUSTOM FABRICATION WALL MOUNTED</t>
        </is>
      </c>
    </row>
    <row r="177">
      <c r="A177" t="n">
        <v>359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360</v>
      </c>
      <c r="B178" t="inlineStr">
        <is>
          <t>-</t>
        </is>
      </c>
      <c r="C178" t="inlineStr">
        <is>
          <t>SPARE NUMBER</t>
        </is>
      </c>
      <c r="F178" s="5" t="n"/>
      <c r="G178" s="6" t="n"/>
    </row>
    <row r="179">
      <c r="A179" t="n">
        <v>361</v>
      </c>
      <c r="B179" t="n">
        <v>1</v>
      </c>
      <c r="C179" t="inlineStr">
        <is>
          <t>POT SINK</t>
        </is>
      </c>
      <c r="F179" s="5" t="n"/>
      <c r="G179" s="6" t="n"/>
      <c r="H179" t="inlineStr">
        <is>
          <t>3/4"</t>
        </is>
      </c>
      <c r="I179" t="inlineStr">
        <is>
          <t>3/4"</t>
        </is>
      </c>
      <c r="J179" t="n">
        <v>40</v>
      </c>
      <c r="K179" t="inlineStr">
        <is>
          <t>(3)2"</t>
        </is>
      </c>
      <c r="S179" t="inlineStr">
        <is>
          <t>CUSTOM FABRICATION</t>
        </is>
      </c>
    </row>
    <row r="180">
      <c r="A180" t="n">
        <v>362</v>
      </c>
      <c r="B180" t="n">
        <v>1</v>
      </c>
      <c r="C180" t="inlineStr">
        <is>
          <t>POT SHELF</t>
        </is>
      </c>
      <c r="F180" s="5" t="n"/>
      <c r="G180" s="6" t="n"/>
      <c r="S180" t="inlineStr">
        <is>
          <t>CUSTOM FABRICATION</t>
        </is>
      </c>
    </row>
    <row r="181">
      <c r="A181" t="n">
        <v>363</v>
      </c>
      <c r="B181" t="n">
        <v>1</v>
      </c>
      <c r="C181" t="inlineStr">
        <is>
          <t>PRE-RINSE UNIT</t>
        </is>
      </c>
      <c r="F181" s="5" t="n"/>
      <c r="G181" s="6" t="n"/>
      <c r="H181" t="inlineStr">
        <is>
          <t>1/2"</t>
        </is>
      </c>
      <c r="I181" t="inlineStr">
        <is>
          <t>1/2"</t>
        </is>
      </c>
      <c r="J181" t="n">
        <v>50</v>
      </c>
      <c r="S181" t="inlineStr">
        <is>
          <t>WITH FAUCET</t>
        </is>
      </c>
    </row>
    <row r="182">
      <c r="A182" t="n">
        <v>364</v>
      </c>
      <c r="B182" t="n">
        <v>1</v>
      </c>
      <c r="C182" t="inlineStr">
        <is>
          <t>POT SHELF</t>
        </is>
      </c>
      <c r="F182" s="5" t="n"/>
      <c r="G182" s="6" t="n"/>
      <c r="S182" t="inlineStr">
        <is>
          <t>CUSTOM FABRICATION</t>
        </is>
      </c>
    </row>
    <row r="183">
      <c r="A183" t="n">
        <v>365</v>
      </c>
      <c r="B183" t="inlineStr">
        <is>
          <t>-</t>
        </is>
      </c>
      <c r="C183" t="inlineStr">
        <is>
          <t>SPARE NUMBER</t>
        </is>
      </c>
      <c r="F183" s="5" t="n"/>
      <c r="G183" s="6" t="n"/>
    </row>
    <row r="184">
      <c r="A184" t="n">
        <v>366</v>
      </c>
      <c r="B184" t="n">
        <v>1</v>
      </c>
      <c r="C184" t="inlineStr">
        <is>
          <t>TRASH RECEPTACLE</t>
        </is>
      </c>
      <c r="F184" s="5" t="n"/>
      <c r="G184" s="6" t="n"/>
      <c r="S184" t="inlineStr">
        <is>
          <t>WITH LID AND DOLLY</t>
        </is>
      </c>
    </row>
    <row r="185">
      <c r="A185" t="n">
        <v>367</v>
      </c>
      <c r="B185" t="n">
        <v>1</v>
      </c>
      <c r="C185" t="inlineStr">
        <is>
          <t>FLOOR TROUGH &amp; GRATE</t>
        </is>
      </c>
      <c r="F185" s="5" t="n"/>
      <c r="G185" s="6" t="n"/>
      <c r="L185" t="inlineStr">
        <is>
          <t>2"</t>
        </is>
      </c>
      <c r="S185" t="inlineStr">
        <is>
          <t>CUSTOM FABRICATION</t>
        </is>
      </c>
    </row>
    <row r="186">
      <c r="A186" t="n">
        <v>368</v>
      </c>
      <c r="B186" t="n">
        <v>1</v>
      </c>
      <c r="C186" t="inlineStr">
        <is>
          <t>HAND SINK</t>
        </is>
      </c>
      <c r="F186" s="5" t="n"/>
      <c r="G186" s="6" t="n"/>
      <c r="H186" t="inlineStr">
        <is>
          <t>1/2"</t>
        </is>
      </c>
      <c r="I186" t="inlineStr">
        <is>
          <t>1/2"</t>
        </is>
      </c>
      <c r="J186" t="n">
        <v>5</v>
      </c>
      <c r="L186" t="inlineStr">
        <is>
          <t>1-1/2"</t>
        </is>
      </c>
      <c r="S186" t="inlineStr">
        <is>
          <t>WITH VENDOR PROVIDED SOAP &amp; TOWEL DISPENSER</t>
        </is>
      </c>
    </row>
    <row r="187">
      <c r="A187" t="n">
        <v>369</v>
      </c>
      <c r="B187" t="inlineStr">
        <is>
          <t>-</t>
        </is>
      </c>
      <c r="C187" t="inlineStr">
        <is>
          <t>SPARE NUMBER</t>
        </is>
      </c>
      <c r="F187" s="5" t="n"/>
      <c r="G187" s="6" t="n"/>
    </row>
    <row r="188">
      <c r="A188" t="n">
        <v>370</v>
      </c>
      <c r="B188" t="inlineStr">
        <is>
          <t>-</t>
        </is>
      </c>
      <c r="C188" t="inlineStr">
        <is>
          <t>SPARE NUMBER</t>
        </is>
      </c>
      <c r="F188" s="5" t="n"/>
      <c r="G188" s="6" t="n"/>
    </row>
    <row r="189">
      <c r="A189" t="n">
        <v>371</v>
      </c>
      <c r="B189" t="n">
        <v>1</v>
      </c>
      <c r="C189" t="inlineStr">
        <is>
          <t>TRASH RECEPTACLE</t>
        </is>
      </c>
      <c r="F189" s="5" t="n"/>
      <c r="G189" s="6" t="n"/>
      <c r="S189" t="inlineStr">
        <is>
          <t>SLIM JIM</t>
        </is>
      </c>
    </row>
    <row r="190">
      <c r="A190" t="n">
        <v>372</v>
      </c>
      <c r="B190" t="n">
        <v>1</v>
      </c>
      <c r="C190" t="inlineStr">
        <is>
          <t>GLASS POLISH TABLE</t>
        </is>
      </c>
      <c r="F190" s="5" t="n"/>
      <c r="G190" s="6" t="n"/>
      <c r="S190" t="inlineStr">
        <is>
          <t>CUSTOM FABRICATION</t>
        </is>
      </c>
    </row>
    <row r="191">
      <c r="A191" t="n">
        <v>373</v>
      </c>
      <c r="B191" t="n">
        <v>1</v>
      </c>
      <c r="C191" t="inlineStr">
        <is>
          <t>GLASS RACK SHELF</t>
        </is>
      </c>
      <c r="F191" s="5" t="n"/>
      <c r="G191" s="6" t="n"/>
      <c r="S191" t="inlineStr">
        <is>
          <t>CUSTOM FABRICATION WALL MOUNTED</t>
        </is>
      </c>
    </row>
    <row r="192">
      <c r="A192" t="n">
        <v>374</v>
      </c>
      <c r="B192" t="n">
        <v>6</v>
      </c>
      <c r="C192" t="inlineStr">
        <is>
          <t>GLASS RACK DISH DOLLY</t>
        </is>
      </c>
      <c r="F192" s="5" t="n"/>
      <c r="G192" s="6" t="n"/>
      <c r="S192" t="inlineStr">
        <is>
          <t>MOBILE</t>
        </is>
      </c>
    </row>
    <row r="193">
      <c r="A193" t="n">
        <v>375</v>
      </c>
      <c r="B193" t="inlineStr">
        <is>
          <t>-</t>
        </is>
      </c>
      <c r="C193" t="inlineStr">
        <is>
          <t>SPARE NUMBER</t>
        </is>
      </c>
      <c r="F193" s="5" t="n"/>
      <c r="G193" s="6" t="n"/>
    </row>
    <row r="194">
      <c r="A194" t="n">
        <v>376</v>
      </c>
      <c r="B194" t="n">
        <v>4</v>
      </c>
      <c r="C194" t="inlineStr">
        <is>
          <t>CLEAN DISH STORAGE SHELVING</t>
        </is>
      </c>
      <c r="F194" s="5" t="n"/>
      <c r="G194" s="6" t="n"/>
      <c r="S194" t="inlineStr">
        <is>
          <t>FIXED FIVE TIER</t>
        </is>
      </c>
    </row>
    <row r="195">
      <c r="A195" t="n">
        <v>377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378</v>
      </c>
      <c r="B196" t="inlineStr">
        <is>
          <t>-</t>
        </is>
      </c>
      <c r="C196" t="inlineStr">
        <is>
          <t>SPARE NUMBER</t>
        </is>
      </c>
      <c r="F196" s="5" t="n"/>
      <c r="G196" s="6" t="n"/>
    </row>
    <row r="197">
      <c r="A197" t="n">
        <v>379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inlineStr">
        <is>
          <t>380-400</t>
        </is>
      </c>
      <c r="B198" t="inlineStr">
        <is>
          <t>-</t>
        </is>
      </c>
      <c r="C198" t="inlineStr">
        <is>
          <t>SPARE NUMBERS</t>
        </is>
      </c>
      <c r="F198" s="5" t="n"/>
      <c r="G198" s="6" t="n"/>
    </row>
    <row r="199">
      <c r="A199" s="3" t="inlineStr">
        <is>
          <t>SERVICE AREA</t>
        </is>
      </c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</row>
    <row r="200">
      <c r="A200" t="n">
        <v>401</v>
      </c>
      <c r="B200" t="n">
        <v>1</v>
      </c>
      <c r="C200" t="inlineStr">
        <is>
          <t>WINE REFRIGERATOR</t>
        </is>
      </c>
      <c r="D200" t="n">
        <v>120</v>
      </c>
      <c r="E200" t="n">
        <v>1</v>
      </c>
      <c r="F200" s="5" t="n">
        <v>7.2</v>
      </c>
      <c r="G200" s="6">
        <f>IF(E200&gt;1,(1.732*D200*F200)/1000,(D200*F200)/1000)</f>
        <v/>
      </c>
      <c r="S200" t="inlineStr">
        <is>
          <t>MOBILE GLASS DOOR</t>
        </is>
      </c>
    </row>
    <row r="201">
      <c r="A201" t="n">
        <v>402</v>
      </c>
      <c r="B201" t="n">
        <v>1</v>
      </c>
      <c r="C201" t="inlineStr">
        <is>
          <t>REACH-IN REFRIGERATOR</t>
        </is>
      </c>
      <c r="D201" t="n">
        <v>120</v>
      </c>
      <c r="E201" t="n">
        <v>1</v>
      </c>
      <c r="F201" s="5" t="n">
        <v>3.8</v>
      </c>
      <c r="G201" s="6">
        <f>IF(E201&gt;1,(1.732*D201*F201)/1000,(D201*F201)/1000)</f>
        <v/>
      </c>
      <c r="S201" t="inlineStr">
        <is>
          <t>MOBILE</t>
        </is>
      </c>
    </row>
    <row r="202">
      <c r="A202" t="n">
        <v>403</v>
      </c>
      <c r="B202" t="n">
        <v>1</v>
      </c>
      <c r="C202" t="inlineStr">
        <is>
          <t>DOUBLE WALL SHELF</t>
        </is>
      </c>
      <c r="F202" s="5" t="n"/>
      <c r="G202" s="6" t="n"/>
      <c r="S202" t="inlineStr">
        <is>
          <t>CUSTOM FABRICATION</t>
        </is>
      </c>
    </row>
    <row r="203">
      <c r="A203" t="n">
        <v>404</v>
      </c>
      <c r="B203" t="n">
        <v>1</v>
      </c>
      <c r="C203" t="inlineStr">
        <is>
          <t>SERVICE COUNTER</t>
        </is>
      </c>
      <c r="D203" t="n">
        <v>120</v>
      </c>
      <c r="E203" t="n">
        <v>1</v>
      </c>
      <c r="F203" s="5" t="n">
        <v>40</v>
      </c>
      <c r="G203" s="6">
        <f>IF(E203&gt;1,(1.732*D203*F203)/1000,(D203*F203)/1000)</f>
        <v/>
      </c>
      <c r="S203" t="inlineStr">
        <is>
          <t>CUSTOM FABRICATION</t>
        </is>
      </c>
    </row>
    <row r="204">
      <c r="A204" t="n">
        <v>405</v>
      </c>
      <c r="B204" t="inlineStr">
        <is>
          <t>-</t>
        </is>
      </c>
      <c r="C204" t="inlineStr">
        <is>
          <t>SPARE NUMBER</t>
        </is>
      </c>
      <c r="F204" s="5" t="n"/>
      <c r="G204" s="6" t="n"/>
    </row>
    <row r="205">
      <c r="A205" t="n">
        <v>406</v>
      </c>
      <c r="B205" t="n">
        <v>1</v>
      </c>
      <c r="C205" t="inlineStr">
        <is>
          <t>DROP-IN HAND SINK</t>
        </is>
      </c>
      <c r="F205" s="5" t="n"/>
      <c r="G205" s="6" t="n"/>
      <c r="H205" t="inlineStr">
        <is>
          <t>1/2"</t>
        </is>
      </c>
      <c r="I205" t="inlineStr">
        <is>
          <t>1/2"</t>
        </is>
      </c>
      <c r="J205" t="n">
        <v>5</v>
      </c>
      <c r="L205" t="inlineStr">
        <is>
          <t>1-1/2"</t>
        </is>
      </c>
      <c r="S205" t="inlineStr">
        <is>
          <t>WITH SOAP &amp; TOWEL DISPENSER</t>
        </is>
      </c>
    </row>
    <row r="206">
      <c r="A206" t="n">
        <v>407</v>
      </c>
      <c r="B206" t="n">
        <v>1</v>
      </c>
      <c r="C206" t="inlineStr">
        <is>
          <t>TRASH RECEPTACLE</t>
        </is>
      </c>
      <c r="F206" s="5" t="n"/>
      <c r="G206" s="6" t="n"/>
      <c r="S206" t="inlineStr">
        <is>
          <t>SLIM JIM</t>
        </is>
      </c>
    </row>
    <row r="207">
      <c r="A207" t="n">
        <v>408</v>
      </c>
      <c r="B207" t="n">
        <v>1</v>
      </c>
      <c r="C207" t="inlineStr">
        <is>
          <t>TRASH CHUTE</t>
        </is>
      </c>
      <c r="F207" s="5" t="n"/>
      <c r="G207" s="6" t="n"/>
      <c r="S207" t="inlineStr">
        <is>
          <t>CUSTOM FABRICATION PART OF ITEM #404</t>
        </is>
      </c>
    </row>
    <row r="208">
      <c r="A208" t="n">
        <v>409</v>
      </c>
      <c r="B208" t="inlineStr">
        <is>
          <t>-</t>
        </is>
      </c>
      <c r="C208" t="inlineStr">
        <is>
          <t>SPARE NUMBER</t>
        </is>
      </c>
      <c r="F208" s="5" t="n"/>
      <c r="G208" s="6" t="n"/>
    </row>
    <row r="209">
      <c r="A209" t="n">
        <v>410</v>
      </c>
      <c r="B209" t="inlineStr">
        <is>
          <t>-</t>
        </is>
      </c>
      <c r="C209" t="inlineStr">
        <is>
          <t>SPARE NUMBER</t>
        </is>
      </c>
      <c r="F209" s="5" t="n"/>
      <c r="G209" s="6" t="n"/>
    </row>
    <row r="210">
      <c r="A210" t="n">
        <v>411</v>
      </c>
      <c r="B210" t="n">
        <v>1</v>
      </c>
      <c r="C210" t="inlineStr">
        <is>
          <t>UNDERCOUNTER FREEZER</t>
        </is>
      </c>
      <c r="D210" t="n">
        <v>120</v>
      </c>
      <c r="E210" t="n">
        <v>1</v>
      </c>
      <c r="F210" s="5" t="n">
        <v>8</v>
      </c>
      <c r="G210" s="6">
        <f>IF(E210&gt;1,(1.732*D210*F210)/1000,(D210*F210)/1000)</f>
        <v/>
      </c>
      <c r="K210" t="inlineStr">
        <is>
          <t>1"</t>
        </is>
      </c>
      <c r="S210" t="inlineStr">
        <is>
          <t>CUSTOM FABRICATION WITH DOOR PART OF ITEM #404</t>
        </is>
      </c>
    </row>
    <row r="211">
      <c r="A211" t="n">
        <v>412</v>
      </c>
      <c r="B211" t="n">
        <v>1</v>
      </c>
      <c r="C211" t="inlineStr">
        <is>
          <t>HOT WATER DISPENSER</t>
        </is>
      </c>
      <c r="D211" t="n">
        <v>120</v>
      </c>
      <c r="E211" t="n">
        <v>1</v>
      </c>
      <c r="F211" s="5" t="n">
        <v>15</v>
      </c>
      <c r="G211" s="6">
        <f>IF(E211&gt;1,(1.732*D211*F211)/1000,(D211*F211)/1000)</f>
        <v/>
      </c>
      <c r="H211" t="inlineStr">
        <is>
          <t>1/4"</t>
        </is>
      </c>
    </row>
    <row r="212">
      <c r="A212" t="n">
        <v>413</v>
      </c>
      <c r="B212" t="n">
        <v>1</v>
      </c>
      <c r="C212" t="inlineStr">
        <is>
          <t>COFFEE/TEA BREWER</t>
        </is>
      </c>
      <c r="D212" t="n">
        <v>120</v>
      </c>
      <c r="E212" t="n">
        <v>1</v>
      </c>
      <c r="F212" s="5" t="n">
        <v>25</v>
      </c>
      <c r="G212" s="6">
        <f>IF(E212&gt;1,(1.732*D212*F212)/1000,(D212*F212)/1000)</f>
        <v/>
      </c>
      <c r="H212" t="inlineStr">
        <is>
          <t>3/8"</t>
        </is>
      </c>
    </row>
    <row r="213">
      <c r="A213" t="n">
        <v>414</v>
      </c>
      <c r="B213" t="n">
        <v>1</v>
      </c>
      <c r="C213" t="inlineStr">
        <is>
          <t>UNDERCOUNTER REFRIGERATOR</t>
        </is>
      </c>
      <c r="D213" t="n">
        <v>120</v>
      </c>
      <c r="E213" t="n">
        <v>1</v>
      </c>
      <c r="F213" s="5" t="n">
        <v>8</v>
      </c>
      <c r="G213" s="6">
        <f>IF(E213&gt;1,(1.732*D213*F213)/1000,(D213*F213)/1000)</f>
        <v/>
      </c>
      <c r="K213" t="inlineStr">
        <is>
          <t>1"</t>
        </is>
      </c>
      <c r="S213" t="inlineStr">
        <is>
          <t>CUSTOM FABRICATION WITH DRAWERS PART OF ITEM #404</t>
        </is>
      </c>
    </row>
    <row r="214">
      <c r="A214" t="n">
        <v>415</v>
      </c>
      <c r="B214" t="inlineStr">
        <is>
          <t>-</t>
        </is>
      </c>
      <c r="C214" t="inlineStr">
        <is>
          <t>SPARE NUMBER</t>
        </is>
      </c>
      <c r="F214" s="5" t="n"/>
      <c r="G214" s="6" t="n"/>
    </row>
    <row r="215">
      <c r="A215" t="n">
        <v>416</v>
      </c>
      <c r="B215" t="n">
        <v>1</v>
      </c>
      <c r="C215" t="inlineStr">
        <is>
          <t>ESPRESSO MACHINE</t>
        </is>
      </c>
      <c r="D215" t="n">
        <v>208</v>
      </c>
      <c r="E215" t="n">
        <v>1</v>
      </c>
      <c r="F215" s="5" t="n">
        <v>20.4</v>
      </c>
      <c r="G215" s="6">
        <f>IF(E215&gt;1,(1.732*D215*F215)/1000,(D215*F215)/1000)</f>
        <v/>
      </c>
      <c r="H215" t="inlineStr">
        <is>
          <t>1/4"</t>
        </is>
      </c>
      <c r="K215" t="inlineStr">
        <is>
          <t>5/8"</t>
        </is>
      </c>
      <c r="S215" t="inlineStr">
        <is>
          <t>AUTOMATIC</t>
        </is>
      </c>
    </row>
    <row r="216">
      <c r="A216" t="n">
        <v>417</v>
      </c>
      <c r="B216" t="n">
        <v>2</v>
      </c>
      <c r="C216" t="inlineStr">
        <is>
          <t>POS PRINTER</t>
        </is>
      </c>
      <c r="D216" t="n">
        <v>120</v>
      </c>
      <c r="E216" t="n">
        <v>1</v>
      </c>
      <c r="F216" s="5" t="n">
        <v>5</v>
      </c>
      <c r="G216" s="6">
        <f>IF(E216&gt;1,(1.732*D216*F216)/1000,(D216*F216)/1000)</f>
        <v/>
      </c>
      <c r="S216" t="inlineStr">
        <is>
          <t>BY OS&amp;E</t>
        </is>
      </c>
    </row>
    <row r="217">
      <c r="A217" t="n">
        <v>418</v>
      </c>
      <c r="B217" t="n">
        <v>2</v>
      </c>
      <c r="C217" t="inlineStr">
        <is>
          <t>POS SYSTEM</t>
        </is>
      </c>
      <c r="D217" t="n">
        <v>120</v>
      </c>
      <c r="E217" t="n">
        <v>1</v>
      </c>
      <c r="F217" s="5" t="n">
        <v>10</v>
      </c>
      <c r="G217" s="6">
        <f>IF(E217&gt;1,(1.732*D217*F217)/1000,(D217*F217)/1000)</f>
        <v/>
      </c>
      <c r="S217" t="inlineStr">
        <is>
          <t>BY OS&amp;E</t>
        </is>
      </c>
    </row>
    <row r="218">
      <c r="A218" t="n">
        <v>419</v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420</v>
      </c>
      <c r="B219" t="inlineStr">
        <is>
          <t>-</t>
        </is>
      </c>
      <c r="C219" t="inlineStr">
        <is>
          <t>SPARE NUMBER</t>
        </is>
      </c>
      <c r="F219" s="5" t="n"/>
      <c r="G219" s="6" t="n"/>
    </row>
    <row r="220">
      <c r="A220" t="n">
        <v>421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422</v>
      </c>
      <c r="B221" t="n">
        <v>1</v>
      </c>
      <c r="C221" t="inlineStr">
        <is>
          <t>ICE BIN</t>
        </is>
      </c>
      <c r="F221" s="5" t="n"/>
      <c r="G221" s="6" t="n"/>
      <c r="K221" t="inlineStr">
        <is>
          <t>1"</t>
        </is>
      </c>
      <c r="S221" t="inlineStr">
        <is>
          <t>1818LBS</t>
        </is>
      </c>
    </row>
    <row r="222">
      <c r="A222" t="n">
        <v>423</v>
      </c>
      <c r="B222" t="n">
        <v>1</v>
      </c>
      <c r="C222" t="inlineStr">
        <is>
          <t>ICE MACHINE</t>
        </is>
      </c>
      <c r="D222" t="n">
        <v>120</v>
      </c>
      <c r="E222" t="n">
        <v>1</v>
      </c>
      <c r="F222" s="5" t="n">
        <v>11.8</v>
      </c>
      <c r="G222" s="6">
        <f>IF(E222&gt;1,(1.732*D222*F222)/1000,(D222*F222)/1000)</f>
        <v/>
      </c>
      <c r="H222" t="inlineStr">
        <is>
          <t>1/2"</t>
        </is>
      </c>
      <c r="K222" t="inlineStr">
        <is>
          <t>3/4"</t>
        </is>
      </c>
      <c r="N222" t="n">
        <v>5000</v>
      </c>
      <c r="S222" t="inlineStr">
        <is>
          <t>690LBS AIR-COOLED CUBELET ICE</t>
        </is>
      </c>
    </row>
    <row r="223">
      <c r="A223" t="n">
        <v>424</v>
      </c>
      <c r="B223" t="n">
        <v>1</v>
      </c>
      <c r="C223" t="inlineStr">
        <is>
          <t>ICE MACHINE</t>
        </is>
      </c>
      <c r="D223" t="n">
        <v>120</v>
      </c>
      <c r="E223" t="n">
        <v>1</v>
      </c>
      <c r="F223" s="5" t="n">
        <v>8.4</v>
      </c>
      <c r="G223" s="6">
        <f>IF(E223&gt;1,(1.732*D223*F223)/1000,(D223*F223)/1000)</f>
        <v/>
      </c>
      <c r="H223" t="inlineStr">
        <is>
          <t>1/2"</t>
        </is>
      </c>
      <c r="K223" t="inlineStr">
        <is>
          <t>3/4"</t>
        </is>
      </c>
      <c r="S223" t="inlineStr">
        <is>
          <t>380LBS AIR-COOLED CUBE ICE</t>
        </is>
      </c>
    </row>
    <row r="224">
      <c r="A224" t="n">
        <v>425</v>
      </c>
      <c r="B224" t="inlineStr">
        <is>
          <t>-</t>
        </is>
      </c>
      <c r="C224" t="inlineStr">
        <is>
          <t>SPARE NUMBER</t>
        </is>
      </c>
      <c r="F224" s="5" t="n"/>
      <c r="G224" s="6" t="n"/>
    </row>
    <row r="225">
      <c r="A225" t="n">
        <v>426</v>
      </c>
      <c r="B225" t="n">
        <v>1</v>
      </c>
      <c r="C225" t="inlineStr">
        <is>
          <t>FLOOR TROUGH &amp; GRATE</t>
        </is>
      </c>
      <c r="F225" s="5" t="n"/>
      <c r="G225" s="6" t="n"/>
      <c r="L225" t="inlineStr">
        <is>
          <t>2"</t>
        </is>
      </c>
      <c r="S225" t="inlineStr">
        <is>
          <t>CUSTOM FABRICATION</t>
        </is>
      </c>
    </row>
    <row r="226">
      <c r="A226" t="n">
        <v>427</v>
      </c>
      <c r="B226" t="n">
        <v>1</v>
      </c>
      <c r="C226" t="inlineStr">
        <is>
          <t>ICE BIN</t>
        </is>
      </c>
      <c r="F226" s="5" t="n"/>
      <c r="G226" s="6" t="n"/>
      <c r="K226" t="inlineStr">
        <is>
          <t>1"</t>
        </is>
      </c>
      <c r="S226" t="inlineStr">
        <is>
          <t>1818LBS</t>
        </is>
      </c>
    </row>
    <row r="227">
      <c r="A227" t="n">
        <v>428</v>
      </c>
      <c r="B227" t="n">
        <v>1</v>
      </c>
      <c r="C227" t="inlineStr">
        <is>
          <t>ICE MACHINE</t>
        </is>
      </c>
      <c r="D227" t="n">
        <v>120</v>
      </c>
      <c r="E227" t="n">
        <v>1</v>
      </c>
      <c r="F227" s="5" t="n">
        <v>11.8</v>
      </c>
      <c r="G227" s="6">
        <f>IF(E227&gt;1,(1.732*D227*F227)/1000,(D227*F227)/1000)</f>
        <v/>
      </c>
      <c r="H227" t="inlineStr">
        <is>
          <t>1/2"</t>
        </is>
      </c>
      <c r="K227" t="inlineStr">
        <is>
          <t>3/4"</t>
        </is>
      </c>
      <c r="N227" t="n">
        <v>5000</v>
      </c>
      <c r="S227" t="inlineStr">
        <is>
          <t>690LBS AIR-COOLED CUBELET ICE</t>
        </is>
      </c>
    </row>
    <row r="228">
      <c r="A228" t="n">
        <v>429</v>
      </c>
      <c r="B228" t="inlineStr">
        <is>
          <t>-</t>
        </is>
      </c>
      <c r="C228" t="inlineStr">
        <is>
          <t>SPARE NUMBER</t>
        </is>
      </c>
      <c r="F228" s="5" t="n"/>
      <c r="G228" s="6" t="n"/>
    </row>
    <row r="229">
      <c r="A229" t="n">
        <v>430</v>
      </c>
      <c r="B229" t="inlineStr">
        <is>
          <t>-</t>
        </is>
      </c>
      <c r="C229" t="inlineStr">
        <is>
          <t>SPARE NUMBER</t>
        </is>
      </c>
      <c r="F229" s="5" t="n"/>
      <c r="G229" s="6" t="n"/>
    </row>
    <row r="230">
      <c r="A230" t="n">
        <v>431</v>
      </c>
      <c r="B230" t="n">
        <v>1</v>
      </c>
      <c r="C230" t="inlineStr">
        <is>
          <t>ICE MACHINE</t>
        </is>
      </c>
      <c r="D230" t="n">
        <v>120</v>
      </c>
      <c r="E230" t="n">
        <v>1</v>
      </c>
      <c r="F230" s="5" t="n">
        <v>8.4</v>
      </c>
      <c r="G230" s="6">
        <f>IF(E230&gt;1,(1.732*D230*F230)/1000,(D230*F230)/1000)</f>
        <v/>
      </c>
      <c r="H230" t="inlineStr">
        <is>
          <t>1/2"</t>
        </is>
      </c>
      <c r="K230" t="inlineStr">
        <is>
          <t>3/4"</t>
        </is>
      </c>
      <c r="S230" t="inlineStr">
        <is>
          <t>380LBS AIR-COOLED CUBE ICE</t>
        </is>
      </c>
    </row>
    <row r="231">
      <c r="A231" t="n">
        <v>432</v>
      </c>
      <c r="B231" t="n">
        <v>1</v>
      </c>
      <c r="C231" t="inlineStr">
        <is>
          <t>WATER FILTRATION SYSTEM</t>
        </is>
      </c>
      <c r="F231" s="5" t="n"/>
      <c r="G231" s="6" t="n"/>
      <c r="H231" t="inlineStr">
        <is>
          <t>3/4"</t>
        </is>
      </c>
      <c r="S231" t="inlineStr">
        <is>
          <t>FOR ITEM #423</t>
        </is>
      </c>
    </row>
    <row r="232">
      <c r="A232" t="n">
        <v>433</v>
      </c>
      <c r="B232" t="n">
        <v>1</v>
      </c>
      <c r="C232" t="inlineStr">
        <is>
          <t>WATER FILTRATION SYSTEM</t>
        </is>
      </c>
      <c r="F232" s="5" t="n"/>
      <c r="G232" s="6" t="n"/>
      <c r="H232" t="inlineStr">
        <is>
          <t>3/4"</t>
        </is>
      </c>
      <c r="S232" t="inlineStr">
        <is>
          <t>FOR ITEM #428</t>
        </is>
      </c>
    </row>
    <row r="233">
      <c r="A233" t="n">
        <v>434</v>
      </c>
      <c r="B233" t="n">
        <v>1</v>
      </c>
      <c r="C233" t="inlineStr">
        <is>
          <t>WATER FILTRATION SYSTEM</t>
        </is>
      </c>
      <c r="F233" s="5" t="n"/>
      <c r="G233" s="6" t="n"/>
      <c r="H233" t="inlineStr">
        <is>
          <t>3/4"</t>
        </is>
      </c>
      <c r="S233" t="inlineStr">
        <is>
          <t>FOR ITEM #424</t>
        </is>
      </c>
    </row>
    <row r="234">
      <c r="A234" t="n">
        <v>435</v>
      </c>
      <c r="B234" t="inlineStr">
        <is>
          <t>-</t>
        </is>
      </c>
      <c r="C234" t="inlineStr">
        <is>
          <t>SPARE NUMBER</t>
        </is>
      </c>
      <c r="F234" s="5" t="n"/>
      <c r="G234" s="6" t="n"/>
    </row>
    <row r="235">
      <c r="A235" t="n">
        <v>436</v>
      </c>
      <c r="B235" t="n">
        <v>1</v>
      </c>
      <c r="C235" t="inlineStr">
        <is>
          <t>WATER FILTRATION SYSTEM</t>
        </is>
      </c>
      <c r="F235" s="5" t="n"/>
      <c r="G235" s="6" t="n"/>
      <c r="H235" t="inlineStr">
        <is>
          <t>3/4"</t>
        </is>
      </c>
      <c r="S235" t="inlineStr">
        <is>
          <t>FOR ITEM #431</t>
        </is>
      </c>
    </row>
    <row r="236">
      <c r="A236" t="n">
        <v>437</v>
      </c>
      <c r="B236" t="n">
        <v>1</v>
      </c>
      <c r="C236" t="inlineStr">
        <is>
          <t>DRY STORAGE SHELVING</t>
        </is>
      </c>
      <c r="F236" s="5" t="n"/>
      <c r="G236" s="6" t="n"/>
      <c r="S236" t="inlineStr">
        <is>
          <t>FIXED FIVE TIER</t>
        </is>
      </c>
    </row>
    <row r="237">
      <c r="A237" t="n">
        <v>438</v>
      </c>
      <c r="B237" t="inlineStr">
        <is>
          <t>-</t>
        </is>
      </c>
      <c r="C237" t="inlineStr">
        <is>
          <t>SPARE NUMBER</t>
        </is>
      </c>
      <c r="F237" s="5" t="n"/>
      <c r="G237" s="6" t="n"/>
    </row>
    <row r="238">
      <c r="A238" t="n">
        <v>439</v>
      </c>
      <c r="B238" t="inlineStr">
        <is>
          <t>-</t>
        </is>
      </c>
      <c r="C238" t="inlineStr">
        <is>
          <t>SPARE NUMBER</t>
        </is>
      </c>
      <c r="F238" s="5" t="n"/>
      <c r="G238" s="6" t="n"/>
    </row>
    <row r="239">
      <c r="A239" t="n">
        <v>440</v>
      </c>
      <c r="B239" t="inlineStr">
        <is>
          <t>-</t>
        </is>
      </c>
      <c r="C239" t="inlineStr">
        <is>
          <t>SPARE NUMBER</t>
        </is>
      </c>
      <c r="F239" s="5" t="n"/>
      <c r="G239" s="6" t="n"/>
    </row>
    <row r="240">
      <c r="A240" s="3" t="inlineStr">
        <is>
          <t>SUSHI AREA</t>
        </is>
      </c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</row>
    <row r="241">
      <c r="A241" t="n">
        <v>441</v>
      </c>
      <c r="B241" t="n">
        <v>1</v>
      </c>
      <c r="C241" t="inlineStr">
        <is>
          <t>SUSHI COUNTER</t>
        </is>
      </c>
      <c r="D241" t="n">
        <v>120</v>
      </c>
      <c r="E241" t="n">
        <v>1</v>
      </c>
      <c r="F241" s="5" t="n">
        <v>40</v>
      </c>
      <c r="G241" s="6">
        <f>IF(E241&gt;1,(1.732*D241*F241)/1000,(D241*F241)/1000)</f>
        <v/>
      </c>
      <c r="S241" t="inlineStr">
        <is>
          <t>CUSTOM FABRICATION</t>
        </is>
      </c>
    </row>
    <row r="242">
      <c r="A242" t="n">
        <v>442</v>
      </c>
      <c r="B242" t="n">
        <v>2</v>
      </c>
      <c r="C242" t="inlineStr">
        <is>
          <t>SUSHI CASE</t>
        </is>
      </c>
      <c r="D242" t="n">
        <v>120</v>
      </c>
      <c r="E242" t="n">
        <v>1</v>
      </c>
      <c r="F242" s="5" t="n">
        <v>3</v>
      </c>
      <c r="G242" s="6">
        <f>IF(E242&gt;1,(1.732*D242*F242)/1000,(D242*F242)/1000)</f>
        <v/>
      </c>
      <c r="S242" t="inlineStr">
        <is>
          <t>CUSTOM FABRICATION</t>
        </is>
      </c>
    </row>
    <row r="243">
      <c r="A243" t="n">
        <v>443</v>
      </c>
      <c r="B243" t="n">
        <v>1</v>
      </c>
      <c r="C243" t="inlineStr">
        <is>
          <t>POS PRINTER</t>
        </is>
      </c>
      <c r="D243" t="n">
        <v>120</v>
      </c>
      <c r="E243" t="n">
        <v>1</v>
      </c>
      <c r="F243" s="5" t="n">
        <v>5</v>
      </c>
      <c r="G243" s="6">
        <f>IF(E243&gt;1,(1.732*D243*F243)/1000,(D243*F243)/1000)</f>
        <v/>
      </c>
      <c r="S243" t="inlineStr">
        <is>
          <t>BY OS&amp;E</t>
        </is>
      </c>
    </row>
    <row r="244">
      <c r="A244" t="n">
        <v>444</v>
      </c>
      <c r="B244" t="n">
        <v>1</v>
      </c>
      <c r="C244" t="inlineStr">
        <is>
          <t>UNDERCOUNTER REFRIGERATOR</t>
        </is>
      </c>
      <c r="D244" t="n">
        <v>120</v>
      </c>
      <c r="E244" t="n">
        <v>1</v>
      </c>
      <c r="F244" s="5" t="n">
        <v>8</v>
      </c>
      <c r="G244" s="6">
        <f>IF(E244&gt;1,(1.732*D244*F244)/1000,(D244*F244)/1000)</f>
        <v/>
      </c>
      <c r="K244" t="inlineStr">
        <is>
          <t>1"</t>
        </is>
      </c>
      <c r="S244" t="inlineStr">
        <is>
          <t>CUSTOM FABRICATION WITH DRAWER PART OF ITEM #441</t>
        </is>
      </c>
    </row>
    <row r="245">
      <c r="A245" t="n">
        <v>445</v>
      </c>
      <c r="B245" t="inlineStr">
        <is>
          <t>-</t>
        </is>
      </c>
      <c r="C245" t="inlineStr">
        <is>
          <t>SPARE NUMBER</t>
        </is>
      </c>
      <c r="F245" s="5" t="n"/>
      <c r="G245" s="6" t="n"/>
    </row>
    <row r="246">
      <c r="A246" t="n">
        <v>446</v>
      </c>
      <c r="B246" t="n">
        <v>1</v>
      </c>
      <c r="C246" t="inlineStr">
        <is>
          <t>CUTTING BOARD</t>
        </is>
      </c>
      <c r="F246" s="5" t="n"/>
      <c r="G246" s="6" t="n"/>
      <c r="S246" t="inlineStr">
        <is>
          <t>CUSTOM FABRICATION PART OF ITEM #441</t>
        </is>
      </c>
    </row>
    <row r="247">
      <c r="A247" t="n">
        <v>447</v>
      </c>
      <c r="B247" t="n">
        <v>1</v>
      </c>
      <c r="C247" t="inlineStr">
        <is>
          <t>RICE COOKER WITH WARMER</t>
        </is>
      </c>
      <c r="D247" t="n">
        <v>120</v>
      </c>
      <c r="E247" t="n">
        <v>1</v>
      </c>
      <c r="F247" s="5" t="n">
        <v>18</v>
      </c>
      <c r="G247" s="6">
        <f>IF(E247&gt;1,(1.732*D247*F247)/1000,(D247*F247)/1000)</f>
        <v/>
      </c>
    </row>
    <row r="248">
      <c r="A248" t="n">
        <v>448</v>
      </c>
      <c r="B248" t="n">
        <v>1</v>
      </c>
      <c r="C248" t="inlineStr">
        <is>
          <t>UNDERCOUNTER REFRIGERATOR</t>
        </is>
      </c>
      <c r="D248" t="n">
        <v>120</v>
      </c>
      <c r="E248" t="n">
        <v>1</v>
      </c>
      <c r="F248" s="5" t="n">
        <v>8</v>
      </c>
      <c r="G248" s="6">
        <f>IF(E248&gt;1,(1.732*D248*F248)/1000,(D248*F248)/1000)</f>
        <v/>
      </c>
      <c r="K248" t="inlineStr">
        <is>
          <t>1"</t>
        </is>
      </c>
      <c r="S248" t="inlineStr">
        <is>
          <t>CUSTOM FABRICATION WITH DRAWER PART OF ITEM #441</t>
        </is>
      </c>
    </row>
    <row r="249">
      <c r="A249" t="n">
        <v>449</v>
      </c>
      <c r="B249" t="inlineStr">
        <is>
          <t>-</t>
        </is>
      </c>
      <c r="C249" t="inlineStr">
        <is>
          <t>SPARE NUMBER</t>
        </is>
      </c>
      <c r="F249" s="5" t="n"/>
      <c r="G249" s="6" t="n"/>
    </row>
    <row r="250">
      <c r="A250" t="n">
        <v>450</v>
      </c>
      <c r="B250" t="inlineStr">
        <is>
          <t>-</t>
        </is>
      </c>
      <c r="C250" t="inlineStr">
        <is>
          <t>SPARE NUMBER</t>
        </is>
      </c>
      <c r="F250" s="5" t="n"/>
      <c r="G250" s="6" t="n"/>
    </row>
    <row r="251">
      <c r="A251" t="n">
        <v>451</v>
      </c>
      <c r="B251" t="n">
        <v>1</v>
      </c>
      <c r="C251" t="inlineStr">
        <is>
          <t>CUTTING BOARD</t>
        </is>
      </c>
      <c r="F251" s="5" t="n"/>
      <c r="G251" s="6" t="n"/>
      <c r="S251" t="inlineStr">
        <is>
          <t>CUSTOM FABRICATION PART OF ITEM #441</t>
        </is>
      </c>
    </row>
    <row r="252">
      <c r="A252" t="n">
        <v>452</v>
      </c>
      <c r="B252" t="n">
        <v>1</v>
      </c>
      <c r="C252" t="inlineStr">
        <is>
          <t>SUSHI BACK COUNTER WITH SINK</t>
        </is>
      </c>
      <c r="D252" t="n">
        <v>120</v>
      </c>
      <c r="E252" t="n">
        <v>1</v>
      </c>
      <c r="F252" s="5" t="n">
        <v>40</v>
      </c>
      <c r="G252" s="6">
        <f>IF(E252&gt;1,(1.732*D252*F252)/1000,(D252*F252)/1000)</f>
        <v/>
      </c>
      <c r="H252" t="inlineStr">
        <is>
          <t>1/2"</t>
        </is>
      </c>
      <c r="I252" t="inlineStr">
        <is>
          <t>1/2"</t>
        </is>
      </c>
      <c r="J252" t="n">
        <v>15</v>
      </c>
      <c r="K252" t="inlineStr">
        <is>
          <t>1-1/2"</t>
        </is>
      </c>
      <c r="S252" t="inlineStr">
        <is>
          <t>CUSTOM FABRICATION</t>
        </is>
      </c>
    </row>
    <row r="253">
      <c r="A253" t="n">
        <v>453</v>
      </c>
      <c r="B253" t="n">
        <v>1</v>
      </c>
      <c r="C253" t="inlineStr">
        <is>
          <t>POS PRINTER</t>
        </is>
      </c>
      <c r="D253" t="n">
        <v>120</v>
      </c>
      <c r="E253" t="n">
        <v>1</v>
      </c>
      <c r="F253" s="5" t="n">
        <v>5</v>
      </c>
      <c r="G253" s="6">
        <f>IF(E253&gt;1,(1.732*D253*F253)/1000,(D253*F253)/1000)</f>
        <v/>
      </c>
      <c r="S253" t="inlineStr">
        <is>
          <t>BY OS&amp;E</t>
        </is>
      </c>
    </row>
    <row r="254">
      <c r="A254" t="n">
        <v>454</v>
      </c>
      <c r="B254" t="n">
        <v>1</v>
      </c>
      <c r="C254" t="inlineStr">
        <is>
          <t>DOUBLE WALL SHELF</t>
        </is>
      </c>
      <c r="F254" s="5" t="n"/>
      <c r="G254" s="6" t="n"/>
      <c r="S254" t="inlineStr">
        <is>
          <t>CUSTOM FABRICATION</t>
        </is>
      </c>
    </row>
    <row r="255">
      <c r="A255" t="n">
        <v>455</v>
      </c>
      <c r="B255" t="inlineStr">
        <is>
          <t>-</t>
        </is>
      </c>
      <c r="C255" t="inlineStr">
        <is>
          <t>SPARE NUMBER</t>
        </is>
      </c>
      <c r="F255" s="5" t="n"/>
      <c r="G255" s="6" t="n"/>
    </row>
    <row r="256">
      <c r="A256" t="n">
        <v>456</v>
      </c>
      <c r="B256" t="n">
        <v>1</v>
      </c>
      <c r="C256" t="inlineStr">
        <is>
          <t>UNDERCOUNTER REFRIGERATOR</t>
        </is>
      </c>
      <c r="D256" t="n">
        <v>120</v>
      </c>
      <c r="E256" t="n">
        <v>1</v>
      </c>
      <c r="F256" s="5" t="n">
        <v>8</v>
      </c>
      <c r="G256" s="6">
        <f>IF(E256&gt;1,(1.732*D256*F256)/1000,(D256*F256)/1000)</f>
        <v/>
      </c>
      <c r="K256" t="inlineStr">
        <is>
          <t>1"</t>
        </is>
      </c>
      <c r="S256" t="inlineStr">
        <is>
          <t>CUSTOM FABRICATION WITH DRAWERS PART OF ITEM #452</t>
        </is>
      </c>
    </row>
    <row r="257">
      <c r="A257" t="n">
        <v>457</v>
      </c>
      <c r="B257" t="n">
        <v>1</v>
      </c>
      <c r="C257" t="inlineStr">
        <is>
          <t>STAINLESS STEEL TRASH RECEPTACLE</t>
        </is>
      </c>
      <c r="F257" s="5" t="n"/>
      <c r="G257" s="6" t="n"/>
      <c r="S257" t="inlineStr">
        <is>
          <t>CUSTOM FABRICATION</t>
        </is>
      </c>
    </row>
    <row r="258">
      <c r="A258" t="n">
        <v>458</v>
      </c>
      <c r="B258" t="n">
        <v>1</v>
      </c>
      <c r="C258" t="inlineStr">
        <is>
          <t>TRASH CHUTE</t>
        </is>
      </c>
      <c r="F258" s="5" t="n"/>
      <c r="G258" s="6" t="n"/>
      <c r="S258" t="inlineStr">
        <is>
          <t>CUSTOM FABRICATION PART OF ITEM #452</t>
        </is>
      </c>
    </row>
    <row r="259">
      <c r="A259" t="n">
        <v>459</v>
      </c>
      <c r="B259" t="inlineStr">
        <is>
          <t>-</t>
        </is>
      </c>
      <c r="C259" t="inlineStr">
        <is>
          <t>SPARE NUMBER</t>
        </is>
      </c>
      <c r="F259" s="5" t="n"/>
      <c r="G259" s="6" t="n"/>
    </row>
    <row r="260">
      <c r="A260" t="n">
        <v>460</v>
      </c>
      <c r="B260" t="inlineStr">
        <is>
          <t>-</t>
        </is>
      </c>
      <c r="C260" t="inlineStr">
        <is>
          <t>SPARE NUMBER</t>
        </is>
      </c>
      <c r="F260" s="5" t="n"/>
      <c r="G260" s="6" t="n"/>
    </row>
    <row r="261">
      <c r="A261" t="n">
        <v>461</v>
      </c>
      <c r="B261" t="n">
        <v>1</v>
      </c>
      <c r="C261" t="inlineStr">
        <is>
          <t>HAND SINK</t>
        </is>
      </c>
      <c r="F261" s="5" t="n"/>
      <c r="G261" s="6" t="n"/>
      <c r="H261" t="inlineStr">
        <is>
          <t>1/2"</t>
        </is>
      </c>
      <c r="I261" t="inlineStr">
        <is>
          <t>1/2"</t>
        </is>
      </c>
      <c r="J261" t="n">
        <v>30</v>
      </c>
      <c r="K261" t="inlineStr">
        <is>
          <t>1-1/2"</t>
        </is>
      </c>
      <c r="S261" t="inlineStr">
        <is>
          <t>CUSTOM FABRICATION WITH VENDOR PROVIDED SOAP &amp; TOWEL DISPENSER PART OF ITEM #452</t>
        </is>
      </c>
    </row>
    <row r="262">
      <c r="A262" s="3" t="inlineStr">
        <is>
          <t>COOKING AREA</t>
        </is>
      </c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</row>
    <row r="263">
      <c r="A263" t="n">
        <v>462</v>
      </c>
      <c r="B263" t="n">
        <v>1</v>
      </c>
      <c r="C263" t="inlineStr">
        <is>
          <t>CHEF'S COUNTER</t>
        </is>
      </c>
      <c r="D263" t="n">
        <v>120</v>
      </c>
      <c r="E263" t="n">
        <v>1</v>
      </c>
      <c r="F263" s="5" t="n">
        <v>40</v>
      </c>
      <c r="G263" s="6">
        <f>IF(E263&gt;1,(1.732*D263*F263)/1000,(D263*F263)/1000)</f>
        <v/>
      </c>
      <c r="S263" t="inlineStr">
        <is>
          <t>CUSTOM FABRICATION</t>
        </is>
      </c>
    </row>
    <row r="264">
      <c r="A264" t="n">
        <v>463</v>
      </c>
      <c r="B264" t="n">
        <v>1</v>
      </c>
      <c r="C264" t="inlineStr">
        <is>
          <t>POS PRINTER</t>
        </is>
      </c>
      <c r="D264" t="n">
        <v>120</v>
      </c>
      <c r="E264" t="n">
        <v>1</v>
      </c>
      <c r="F264" s="5" t="n">
        <v>5</v>
      </c>
      <c r="G264" s="6">
        <f>IF(E264&gt;1,(1.732*D264*F264)/1000,(D264*F264)/1000)</f>
        <v/>
      </c>
      <c r="S264" t="inlineStr">
        <is>
          <t>BY OS&amp;E</t>
        </is>
      </c>
    </row>
    <row r="265">
      <c r="A265" t="n">
        <v>464</v>
      </c>
      <c r="B265" t="n">
        <v>1</v>
      </c>
      <c r="C265" t="inlineStr">
        <is>
          <t>DOUBLE OVERSHELF</t>
        </is>
      </c>
      <c r="F265" s="5" t="n"/>
      <c r="G265" s="6" t="n"/>
      <c r="S265" t="inlineStr">
        <is>
          <t>CUSTOM FABRICATION CEILING HUNG</t>
        </is>
      </c>
    </row>
    <row r="266">
      <c r="A266" t="n">
        <v>465</v>
      </c>
      <c r="B266" t="n">
        <v>1</v>
      </c>
      <c r="C266" t="inlineStr">
        <is>
          <t>DIPPERWELL</t>
        </is>
      </c>
      <c r="F266" s="5" t="n"/>
      <c r="G266" s="6" t="n"/>
      <c r="I266" t="inlineStr">
        <is>
          <t>1/2"</t>
        </is>
      </c>
      <c r="J266" t="n">
        <v>5</v>
      </c>
      <c r="K266" t="inlineStr">
        <is>
          <t>1-1/2"</t>
        </is>
      </c>
    </row>
    <row r="267">
      <c r="A267" t="n">
        <v>466</v>
      </c>
      <c r="B267" t="n">
        <v>1</v>
      </c>
      <c r="C267" t="inlineStr">
        <is>
          <t>UNDERCOUNTER FREEZER</t>
        </is>
      </c>
      <c r="D267" t="n">
        <v>120</v>
      </c>
      <c r="E267" t="n">
        <v>1</v>
      </c>
      <c r="F267" s="5" t="n">
        <v>8</v>
      </c>
      <c r="G267" s="6">
        <f>IF(E267&gt;1,(1.732*D267*F267)/1000,(D267*F267)/1000)</f>
        <v/>
      </c>
      <c r="K267" t="inlineStr">
        <is>
          <t>1"</t>
        </is>
      </c>
      <c r="S267" t="inlineStr">
        <is>
          <t>CUSTOM FABRICATION WITH DRAWER PART OF ITEM #462</t>
        </is>
      </c>
    </row>
    <row r="268">
      <c r="A268" t="n">
        <v>467</v>
      </c>
      <c r="B268" t="n">
        <v>1</v>
      </c>
      <c r="C268" t="inlineStr">
        <is>
          <t>UNDERCOUNTER REFRIGERATOR</t>
        </is>
      </c>
      <c r="D268" t="n">
        <v>120</v>
      </c>
      <c r="E268" t="n">
        <v>1</v>
      </c>
      <c r="F268" s="5" t="n">
        <v>8</v>
      </c>
      <c r="G268" s="6">
        <f>IF(E268&gt;1,(1.732*D268*F268)/1000,(D268*F268)/1000)</f>
        <v/>
      </c>
      <c r="K268" t="inlineStr">
        <is>
          <t>1"</t>
        </is>
      </c>
      <c r="S268" t="inlineStr">
        <is>
          <t>CUSTOM FABRICATION WITH DOORS PART OF ITEM #462</t>
        </is>
      </c>
    </row>
    <row r="269">
      <c r="A269" t="n">
        <v>468</v>
      </c>
      <c r="B269" t="n">
        <v>1</v>
      </c>
      <c r="C269" t="inlineStr">
        <is>
          <t>COMBI OVEN</t>
        </is>
      </c>
      <c r="F269" s="5" t="n"/>
      <c r="G269" s="6" t="n"/>
    </row>
    <row r="270">
      <c r="A270" t="n">
        <v>469</v>
      </c>
      <c r="B270" t="inlineStr">
        <is>
          <t>-</t>
        </is>
      </c>
      <c r="C270" t="inlineStr">
        <is>
          <t>SPARE NUMBER</t>
        </is>
      </c>
      <c r="F270" s="5" t="n"/>
      <c r="G270" s="6" t="n"/>
    </row>
    <row r="271">
      <c r="A271" t="n">
        <v>470</v>
      </c>
      <c r="B271" t="inlineStr">
        <is>
          <t>-</t>
        </is>
      </c>
      <c r="C271" t="inlineStr">
        <is>
          <t>SPARE NUMBER</t>
        </is>
      </c>
      <c r="F271" s="5" t="n"/>
      <c r="G271" s="6" t="n"/>
    </row>
    <row r="272">
      <c r="A272" t="n">
        <v>471</v>
      </c>
      <c r="B272" t="n">
        <v>1</v>
      </c>
      <c r="C272" t="inlineStr">
        <is>
          <t>FRYER</t>
        </is>
      </c>
      <c r="F272" s="5" t="n"/>
      <c r="G272" s="6" t="n"/>
      <c r="M272" t="n">
        <v>110000</v>
      </c>
      <c r="S272" t="inlineStr">
        <is>
          <t>MOBILE</t>
        </is>
      </c>
    </row>
    <row r="273">
      <c r="A273" t="n">
        <v>472</v>
      </c>
      <c r="B273" t="n">
        <v>1</v>
      </c>
      <c r="C273" t="inlineStr">
        <is>
          <t>EXHAUST HOOD</t>
        </is>
      </c>
      <c r="D273" t="n">
        <v>120</v>
      </c>
      <c r="E273" t="n">
        <v>1</v>
      </c>
      <c r="F273" s="5" t="n">
        <v>20</v>
      </c>
      <c r="G273" s="6">
        <f>IF(E273&gt;1,(1.732*D273*F273)/1000,(D273*F273)/1000)</f>
        <v/>
      </c>
      <c r="S273" t="inlineStr">
        <is>
          <t>WITH MAKE-UP AIR</t>
        </is>
      </c>
    </row>
    <row r="274">
      <c r="A274" t="n">
        <v>473</v>
      </c>
      <c r="B274" t="n">
        <v>1</v>
      </c>
      <c r="C274" t="inlineStr">
        <is>
          <t>POS PRINTER</t>
        </is>
      </c>
      <c r="D274" t="n">
        <v>120</v>
      </c>
      <c r="E274" t="n">
        <v>1</v>
      </c>
      <c r="F274" s="5" t="n">
        <v>5</v>
      </c>
      <c r="G274" s="6">
        <f>IF(E274&gt;1,(1.732*D274*F274)/1000,(D274*F274)/1000)</f>
        <v/>
      </c>
      <c r="S274" t="inlineStr">
        <is>
          <t>BY OS&amp;E</t>
        </is>
      </c>
    </row>
    <row r="275">
      <c r="A275" t="n">
        <v>474</v>
      </c>
      <c r="B275" t="n">
        <v>1</v>
      </c>
      <c r="C275" t="inlineStr">
        <is>
          <t>UNDERCOUNTER REFRIGERATOR</t>
        </is>
      </c>
      <c r="D275" t="n">
        <v>120</v>
      </c>
      <c r="E275" t="n">
        <v>1</v>
      </c>
      <c r="F275" s="5" t="n">
        <v>8</v>
      </c>
      <c r="G275" s="6">
        <f>IF(E275&gt;1,(1.732*D275*F275)/1000,(D275*F275)/1000)</f>
        <v/>
      </c>
      <c r="K275" t="inlineStr">
        <is>
          <t>1"</t>
        </is>
      </c>
      <c r="S275" t="inlineStr">
        <is>
          <t>CUSTOM FABRICATION WITH DRAWERS DOOR AND NSF7 RAIL PART OF ITEM #462</t>
        </is>
      </c>
    </row>
    <row r="276">
      <c r="A276" t="n">
        <v>475</v>
      </c>
      <c r="B276" t="inlineStr">
        <is>
          <t>-</t>
        </is>
      </c>
      <c r="C276" t="inlineStr">
        <is>
          <t>SPARE NUMBER</t>
        </is>
      </c>
      <c r="F276" s="5" t="n"/>
      <c r="G276" s="6" t="n"/>
    </row>
    <row r="277">
      <c r="A277" t="n">
        <v>476</v>
      </c>
      <c r="B277" t="n">
        <v>1</v>
      </c>
      <c r="C277" t="inlineStr">
        <is>
          <t>STAINLESS STEEL TRASH RECEPTACLE</t>
        </is>
      </c>
      <c r="F277" s="5" t="n"/>
      <c r="G277" s="6" t="n"/>
      <c r="S277" t="inlineStr">
        <is>
          <t>CUSTOM FABRICATION</t>
        </is>
      </c>
    </row>
    <row r="278">
      <c r="A278" t="n">
        <v>477</v>
      </c>
      <c r="B278" t="n">
        <v>1</v>
      </c>
      <c r="C278" t="inlineStr">
        <is>
          <t>TRASH CHUTE</t>
        </is>
      </c>
      <c r="F278" s="5" t="n"/>
      <c r="G278" s="6" t="n"/>
      <c r="S278" t="inlineStr">
        <is>
          <t>CUSTOM FABRICATION PART OF ITEM #462</t>
        </is>
      </c>
    </row>
    <row r="279">
      <c r="A279" t="n">
        <v>478</v>
      </c>
      <c r="B279" t="n">
        <v>1</v>
      </c>
      <c r="C279" t="inlineStr">
        <is>
          <t>HAND SINK</t>
        </is>
      </c>
      <c r="F279" s="5" t="n"/>
      <c r="G279" s="6" t="n"/>
      <c r="H279" t="inlineStr">
        <is>
          <t>1/2"</t>
        </is>
      </c>
      <c r="I279" t="inlineStr">
        <is>
          <t>1/2"</t>
        </is>
      </c>
      <c r="J279" t="n">
        <v>30</v>
      </c>
      <c r="K279" t="inlineStr">
        <is>
          <t>1-1/2"</t>
        </is>
      </c>
      <c r="S279" t="inlineStr">
        <is>
          <t>CUSTOM FABRICATION WITH VENDOR PROVIDED SOAP &amp; TOWEL DISPENSER PART OF ITEM #462</t>
        </is>
      </c>
    </row>
    <row r="280">
      <c r="A280" t="n">
        <v>479</v>
      </c>
      <c r="B280" t="inlineStr">
        <is>
          <t>-</t>
        </is>
      </c>
      <c r="C280" t="inlineStr">
        <is>
          <t>SPARE NUMBER</t>
        </is>
      </c>
      <c r="F280" s="5" t="n"/>
      <c r="G280" s="6" t="n"/>
    </row>
    <row r="281">
      <c r="A281" t="n">
        <v>480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n">
        <v>481</v>
      </c>
      <c r="B282" t="n">
        <v>1</v>
      </c>
      <c r="C282" t="inlineStr">
        <is>
          <t>UNDERCOUNTER REFRIGERATOR</t>
        </is>
      </c>
      <c r="D282" t="n">
        <v>120</v>
      </c>
      <c r="E282" t="n">
        <v>1</v>
      </c>
      <c r="F282" s="5" t="n">
        <v>8</v>
      </c>
      <c r="G282" s="6">
        <f>IF(E282&gt;1,(1.732*D282*F282)/1000,(D282*F282)/1000)</f>
        <v/>
      </c>
      <c r="K282" t="inlineStr">
        <is>
          <t>1"</t>
        </is>
      </c>
      <c r="S282" t="inlineStr">
        <is>
          <t>CUSTOM FABRICATION WITH DRAWERS AND NSF7 RAIL PART OF ITEM #462</t>
        </is>
      </c>
    </row>
    <row r="283">
      <c r="A283" t="n">
        <v>482</v>
      </c>
      <c r="B283" t="n">
        <v>1</v>
      </c>
      <c r="C283" t="inlineStr">
        <is>
          <t>POS PRINTER</t>
        </is>
      </c>
      <c r="D283" t="n">
        <v>120</v>
      </c>
      <c r="E283" t="n">
        <v>1</v>
      </c>
      <c r="F283" s="5" t="n">
        <v>5</v>
      </c>
      <c r="G283" s="6">
        <f>IF(E283&gt;1,(1.732*D283*F283)/1000,(D283*F283)/1000)</f>
        <v/>
      </c>
      <c r="S283" t="inlineStr">
        <is>
          <t>BY OS&amp;E</t>
        </is>
      </c>
    </row>
    <row r="284">
      <c r="A284" t="n">
        <v>483</v>
      </c>
      <c r="B284" t="n">
        <v>1</v>
      </c>
      <c r="C284" t="inlineStr">
        <is>
          <t>CHEF'S COUNTER WITH SINK</t>
        </is>
      </c>
      <c r="D284" t="n">
        <v>120</v>
      </c>
      <c r="E284" t="n">
        <v>1</v>
      </c>
      <c r="F284" s="5" t="n">
        <v>40</v>
      </c>
      <c r="G284" s="6">
        <f>IF(E284&gt;1,(1.732*D284*F284)/1000,(D284*F284)/1000)</f>
        <v/>
      </c>
      <c r="H284" t="inlineStr">
        <is>
          <t>1/2"</t>
        </is>
      </c>
      <c r="I284" t="inlineStr">
        <is>
          <t>1/2"</t>
        </is>
      </c>
      <c r="J284" t="n">
        <v>15</v>
      </c>
      <c r="K284" t="inlineStr">
        <is>
          <t>1-1/2"</t>
        </is>
      </c>
      <c r="S284" t="inlineStr">
        <is>
          <t>CUSTOM FABRICATION</t>
        </is>
      </c>
    </row>
    <row r="285">
      <c r="A285" t="n">
        <v>484</v>
      </c>
      <c r="B285" t="n">
        <v>1</v>
      </c>
      <c r="C285" t="inlineStr">
        <is>
          <t>POS PRINTER</t>
        </is>
      </c>
      <c r="D285" t="n">
        <v>120</v>
      </c>
      <c r="E285" t="n">
        <v>1</v>
      </c>
      <c r="F285" s="5" t="n">
        <v>5</v>
      </c>
      <c r="G285" s="6">
        <f>IF(E285&gt;1,(1.732*D285*F285)/1000,(D285*F285)/1000)</f>
        <v/>
      </c>
      <c r="S285" t="inlineStr">
        <is>
          <t>BY OS&amp;E</t>
        </is>
      </c>
    </row>
    <row r="286">
      <c r="A286" t="n">
        <v>485</v>
      </c>
      <c r="B286" t="n">
        <v>2</v>
      </c>
      <c r="C286" t="inlineStr">
        <is>
          <t>FOOD WARMER</t>
        </is>
      </c>
      <c r="D286" t="n">
        <v>120</v>
      </c>
      <c r="E286" t="n">
        <v>1</v>
      </c>
      <c r="F286" s="5" t="n">
        <v>9.199999999999999</v>
      </c>
      <c r="G286" s="6">
        <f>IF(E286&gt;1,(1.732*D286*F286)/1000,(D286*F286)/1000)</f>
        <v/>
      </c>
    </row>
    <row r="287">
      <c r="A287" t="n">
        <v>486</v>
      </c>
      <c r="B287" t="n">
        <v>1</v>
      </c>
      <c r="C287" t="inlineStr">
        <is>
          <t>DOUBLE OVERSHELF</t>
        </is>
      </c>
      <c r="F287" s="5" t="n"/>
      <c r="G287" s="6" t="n"/>
      <c r="S287" t="inlineStr">
        <is>
          <t>CUSTOM FABRICATION CEILING HUNG</t>
        </is>
      </c>
    </row>
    <row r="288">
      <c r="A288" t="n">
        <v>487</v>
      </c>
      <c r="B288" t="n">
        <v>1</v>
      </c>
      <c r="C288" t="inlineStr">
        <is>
          <t>UNDERCOUNTER REFRIGERATOR</t>
        </is>
      </c>
      <c r="D288" t="n">
        <v>120</v>
      </c>
      <c r="E288" t="n">
        <v>1</v>
      </c>
      <c r="F288" s="5" t="n">
        <v>8</v>
      </c>
      <c r="G288" s="6">
        <f>IF(E288&gt;1,(1.732*D288*F288)/1000,(D288*F288)/1000)</f>
        <v/>
      </c>
      <c r="K288" t="inlineStr">
        <is>
          <t>1"</t>
        </is>
      </c>
      <c r="S288" t="inlineStr">
        <is>
          <t>CUSTOM FABRICATION WITH DRAWERS PART OF ITEM #483</t>
        </is>
      </c>
    </row>
    <row r="289">
      <c r="A289" t="n">
        <v>488</v>
      </c>
      <c r="B289" t="n">
        <v>1</v>
      </c>
      <c r="C289" t="inlineStr">
        <is>
          <t>UNDERCOUNTER REFRIGERATOR</t>
        </is>
      </c>
      <c r="D289" t="n">
        <v>120</v>
      </c>
      <c r="E289" t="n">
        <v>1</v>
      </c>
      <c r="F289" s="5" t="n">
        <v>8</v>
      </c>
      <c r="G289" s="6">
        <f>IF(E289&gt;1,(1.732*D289*F289)/1000,(D289*F289)/1000)</f>
        <v/>
      </c>
      <c r="K289" t="inlineStr">
        <is>
          <t>1"</t>
        </is>
      </c>
      <c r="S289" t="inlineStr">
        <is>
          <t>CUSTOM FABRICATION WITH DRAWER PART OF ITEM #483</t>
        </is>
      </c>
    </row>
    <row r="290">
      <c r="A290" t="n">
        <v>489</v>
      </c>
      <c r="B290" t="n">
        <v>2</v>
      </c>
      <c r="C290" t="inlineStr">
        <is>
          <t>FOOD WARMER</t>
        </is>
      </c>
      <c r="D290" t="n">
        <v>120</v>
      </c>
      <c r="E290" t="n">
        <v>1</v>
      </c>
      <c r="F290" s="5" t="n">
        <v>4.2</v>
      </c>
      <c r="G290" s="6">
        <f>IF(E290&gt;1,(1.732*D290*F290)/1000,(D290*F290)/1000)</f>
        <v/>
      </c>
    </row>
    <row r="291">
      <c r="A291" t="n">
        <v>490</v>
      </c>
      <c r="B291" t="inlineStr">
        <is>
          <t>-</t>
        </is>
      </c>
      <c r="C291" t="inlineStr">
        <is>
          <t>SPARE NUMBER</t>
        </is>
      </c>
      <c r="F291" s="5" t="n"/>
      <c r="G291" s="6" t="n"/>
    </row>
    <row r="292">
      <c r="A292" t="n">
        <v>491</v>
      </c>
      <c r="B292" t="n">
        <v>1</v>
      </c>
      <c r="C292" t="inlineStr">
        <is>
          <t>POS PRINTER</t>
        </is>
      </c>
      <c r="D292" t="n">
        <v>120</v>
      </c>
      <c r="E292" t="n">
        <v>1</v>
      </c>
      <c r="F292" s="5" t="n">
        <v>5</v>
      </c>
      <c r="G292" s="6">
        <f>IF(E292&gt;1,(1.732*D292*F292)/1000,(D292*F292)/1000)</f>
        <v/>
      </c>
      <c r="S292" t="inlineStr">
        <is>
          <t>BY OS&amp;E</t>
        </is>
      </c>
    </row>
    <row r="293">
      <c r="A293" t="n">
        <v>492</v>
      </c>
      <c r="B293" t="n">
        <v>1</v>
      </c>
      <c r="C293" t="inlineStr">
        <is>
          <t>EXHAUST HOOD</t>
        </is>
      </c>
      <c r="D293" t="n">
        <v>120</v>
      </c>
      <c r="E293" t="n">
        <v>1</v>
      </c>
      <c r="F293" s="5" t="n">
        <v>20</v>
      </c>
      <c r="G293" s="6">
        <f>IF(E293&gt;1,(1.732*D293*F293)/1000,(D293*F293)/1000)</f>
        <v/>
      </c>
      <c r="S293" t="inlineStr">
        <is>
          <t>WITH MAKE-UP AIR</t>
        </is>
      </c>
    </row>
    <row r="294">
      <c r="A294" t="n">
        <v>493</v>
      </c>
      <c r="B294" t="n">
        <v>1</v>
      </c>
      <c r="C294" t="inlineStr">
        <is>
          <t>FIRE SUPPRESSION SYSTEM</t>
        </is>
      </c>
      <c r="D294" t="n">
        <v>120</v>
      </c>
      <c r="E294" t="n">
        <v>1</v>
      </c>
      <c r="F294" s="5" t="n">
        <v>20</v>
      </c>
      <c r="G294" s="6">
        <f>IF(E294&gt;1,(1.732*D294*F294)/1000,(D294*F294)/1000)</f>
        <v/>
      </c>
      <c r="S294" t="inlineStr">
        <is>
          <t>FOR ITEMS #472 #492</t>
        </is>
      </c>
    </row>
    <row r="295">
      <c r="A295" t="n">
        <v>494</v>
      </c>
      <c r="B295" t="n">
        <v>1</v>
      </c>
      <c r="C295" t="inlineStr">
        <is>
          <t>HOOD CONTROL CABINET</t>
        </is>
      </c>
      <c r="D295" t="n">
        <v>120</v>
      </c>
      <c r="E295" t="n">
        <v>1</v>
      </c>
      <c r="F295" s="5" t="n">
        <v>4</v>
      </c>
      <c r="G295" s="6">
        <f>IF(E295&gt;1,(1.732*D295*F295)/1000,(D295*F295)/1000)</f>
        <v/>
      </c>
      <c r="S295" t="inlineStr">
        <is>
          <t>FOR ITEMS #472 #492</t>
        </is>
      </c>
    </row>
    <row r="296">
      <c r="A296" t="n">
        <v>495</v>
      </c>
      <c r="B296" t="inlineStr">
        <is>
          <t>-</t>
        </is>
      </c>
      <c r="C296" t="inlineStr">
        <is>
          <t>SPARE NUMBER</t>
        </is>
      </c>
      <c r="F296" s="5" t="n"/>
      <c r="G296" s="6" t="n"/>
    </row>
    <row r="297">
      <c r="A297" t="n">
        <v>496</v>
      </c>
      <c r="B297" t="n">
        <v>1</v>
      </c>
      <c r="C297" t="inlineStr">
        <is>
          <t>SPREADER</t>
        </is>
      </c>
      <c r="F297" s="5" t="n"/>
      <c r="G297" s="6" t="n"/>
    </row>
    <row r="298">
      <c r="A298" t="n">
        <v>497</v>
      </c>
      <c r="B298" t="n">
        <v>2</v>
      </c>
      <c r="C298" t="inlineStr">
        <is>
          <t>FRYER</t>
        </is>
      </c>
      <c r="F298" s="5" t="n"/>
      <c r="G298" s="6" t="n"/>
      <c r="M298" t="n">
        <v>110000</v>
      </c>
      <c r="S298" t="inlineStr">
        <is>
          <t>MOBILE</t>
        </is>
      </c>
    </row>
    <row r="299">
      <c r="A299" t="n">
        <v>498</v>
      </c>
      <c r="B299" t="n">
        <v>1</v>
      </c>
      <c r="C299" t="inlineStr">
        <is>
          <t>SPREADER</t>
        </is>
      </c>
      <c r="F299" s="5" t="n"/>
      <c r="G299" s="6" t="n"/>
    </row>
    <row r="300">
      <c r="A300" t="n">
        <v>499</v>
      </c>
      <c r="B300" t="inlineStr">
        <is>
          <t>-</t>
        </is>
      </c>
      <c r="C300" t="inlineStr">
        <is>
          <t>SPARE NUMBER</t>
        </is>
      </c>
      <c r="F300" s="5" t="n"/>
      <c r="G300" s="6" t="n"/>
    </row>
    <row r="301">
      <c r="A301" t="n">
        <v>500</v>
      </c>
      <c r="B301" t="inlineStr">
        <is>
          <t>-</t>
        </is>
      </c>
      <c r="C301" t="inlineStr">
        <is>
          <t>SPARE NUMBER</t>
        </is>
      </c>
      <c r="F301" s="5" t="n"/>
      <c r="G301" s="6" t="n"/>
    </row>
    <row r="302">
      <c r="A302" t="n">
        <v>501</v>
      </c>
      <c r="B302" t="n">
        <v>1</v>
      </c>
      <c r="C302" t="inlineStr">
        <is>
          <t>SIX BURNER RANGE WITH CONVECTION OVEN</t>
        </is>
      </c>
      <c r="D302" t="n">
        <v>120</v>
      </c>
      <c r="E302" t="n">
        <v>1</v>
      </c>
      <c r="F302" s="5" t="n">
        <v>4</v>
      </c>
      <c r="G302" s="6">
        <f>IF(E302&gt;1,(1.732*D302*F302)/1000,(D302*F302)/1000)</f>
        <v/>
      </c>
      <c r="M302" t="n">
        <v>240000</v>
      </c>
      <c r="S302" t="inlineStr">
        <is>
          <t>MOBILE</t>
        </is>
      </c>
    </row>
    <row r="303">
      <c r="A303" t="n">
        <v>502</v>
      </c>
      <c r="B303" t="n">
        <v>1</v>
      </c>
      <c r="C303" t="inlineStr">
        <is>
          <t>PIZZA OVEN</t>
        </is>
      </c>
      <c r="D303" t="n">
        <v>208</v>
      </c>
      <c r="E303" t="n">
        <v>3</v>
      </c>
      <c r="F303" s="5" t="n">
        <v>35.8</v>
      </c>
      <c r="G303" s="6">
        <f>IF(E303&gt;1,(1.732*D303*F303)/1000,(D303*F303)/1000)</f>
        <v/>
      </c>
    </row>
    <row r="304">
      <c r="A304" t="n">
        <v>503</v>
      </c>
      <c r="B304" t="n">
        <v>1</v>
      </c>
      <c r="C304" t="inlineStr">
        <is>
          <t>REFRIGERATED MAKEUP TABLE</t>
        </is>
      </c>
      <c r="D304" t="n">
        <v>120</v>
      </c>
      <c r="E304" t="n">
        <v>1</v>
      </c>
      <c r="F304" s="5" t="n">
        <v>20</v>
      </c>
      <c r="G304" s="6">
        <f>IF(E304&gt;1,(1.732*D304*F304)/1000,(D304*F304)/1000)</f>
        <v/>
      </c>
      <c r="S304" t="inlineStr">
        <is>
          <t>CUSTOM FABRICATION</t>
        </is>
      </c>
    </row>
    <row r="305">
      <c r="A305" t="n">
        <v>504</v>
      </c>
      <c r="B305" t="n">
        <v>1</v>
      </c>
      <c r="C305" t="inlineStr">
        <is>
          <t>UNDERCOUNTER REFRIGERATOR</t>
        </is>
      </c>
      <c r="D305" t="n">
        <v>120</v>
      </c>
      <c r="E305" t="n">
        <v>1</v>
      </c>
      <c r="F305" s="5" t="n">
        <v>8</v>
      </c>
      <c r="G305" s="6">
        <f>IF(E305&gt;1,(1.732*D305*F305)/1000,(D305*F305)/1000)</f>
        <v/>
      </c>
      <c r="K305" t="inlineStr">
        <is>
          <t>1"</t>
        </is>
      </c>
      <c r="S305" t="inlineStr">
        <is>
          <t>CUSTOM FABRICATION WITH DRAWER PART OF ITEM #503</t>
        </is>
      </c>
    </row>
    <row r="306">
      <c r="A306" t="inlineStr">
        <is>
          <t>505-600</t>
        </is>
      </c>
      <c r="B306" t="inlineStr">
        <is>
          <t>-</t>
        </is>
      </c>
      <c r="C306" t="inlineStr">
        <is>
          <t>SPARE NUMBERS</t>
        </is>
      </c>
      <c r="F306" s="5" t="n"/>
      <c r="G306" s="6" t="n"/>
    </row>
    <row r="307">
      <c r="A307" s="3" t="inlineStr">
        <is>
          <t>COOKING AREA</t>
        </is>
      </c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</row>
    <row r="308">
      <c r="A308" t="n">
        <v>601</v>
      </c>
      <c r="B308" t="n">
        <v>1</v>
      </c>
      <c r="C308" t="inlineStr">
        <is>
          <t>CHEF'S COUNTER WITH SINK</t>
        </is>
      </c>
      <c r="D308" t="n">
        <v>120</v>
      </c>
      <c r="E308" t="n">
        <v>1</v>
      </c>
      <c r="F308" s="5" t="n">
        <v>40</v>
      </c>
      <c r="G308" s="6">
        <f>IF(E308&gt;1,(1.732*D308*F308)/1000,(D308*F308)/1000)</f>
        <v/>
      </c>
      <c r="H308" t="inlineStr">
        <is>
          <t>1/2"</t>
        </is>
      </c>
      <c r="I308" t="inlineStr">
        <is>
          <t>1/2"</t>
        </is>
      </c>
      <c r="J308" t="n">
        <v>15</v>
      </c>
      <c r="K308" t="inlineStr">
        <is>
          <t>1-1/2"</t>
        </is>
      </c>
      <c r="S308" t="inlineStr">
        <is>
          <t>CUSTOM FABRICATION</t>
        </is>
      </c>
    </row>
    <row r="309">
      <c r="A309" t="n">
        <v>602</v>
      </c>
      <c r="B309" t="n">
        <v>1</v>
      </c>
      <c r="C309" t="inlineStr">
        <is>
          <t>POS PRINTER</t>
        </is>
      </c>
      <c r="D309" t="n">
        <v>120</v>
      </c>
      <c r="E309" t="n">
        <v>1</v>
      </c>
      <c r="F309" s="5" t="n">
        <v>5</v>
      </c>
      <c r="G309" s="6">
        <f>IF(E309&gt;1,(1.732*D309*F309)/1000,(D309*F309)/1000)</f>
        <v/>
      </c>
      <c r="S309" t="inlineStr">
        <is>
          <t>BY OS&amp;E</t>
        </is>
      </c>
    </row>
    <row r="310">
      <c r="A310" t="n">
        <v>603</v>
      </c>
      <c r="B310" t="n">
        <v>1</v>
      </c>
      <c r="C310" t="inlineStr">
        <is>
          <t>DOUBLE OVERSHELF</t>
        </is>
      </c>
      <c r="F310" s="5" t="n"/>
      <c r="G310" s="6" t="n"/>
      <c r="S310" t="inlineStr">
        <is>
          <t>CUSTOM FABRICATION CEILING HUNG</t>
        </is>
      </c>
    </row>
    <row r="311">
      <c r="A311" t="n">
        <v>604</v>
      </c>
      <c r="B311" t="n">
        <v>1</v>
      </c>
      <c r="C311" t="inlineStr">
        <is>
          <t>UNDERCOUNTER REFRIGERATOR</t>
        </is>
      </c>
      <c r="D311" t="n">
        <v>120</v>
      </c>
      <c r="E311" t="n">
        <v>1</v>
      </c>
      <c r="F311" s="5" t="n">
        <v>8</v>
      </c>
      <c r="G311" s="6">
        <f>IF(E311&gt;1,(1.732*D311*F311)/1000,(D311*F311)/1000)</f>
        <v/>
      </c>
      <c r="K311" t="inlineStr">
        <is>
          <t>1"</t>
        </is>
      </c>
      <c r="S311" t="inlineStr">
        <is>
          <t>CUSTOM FABRICATION WITH DRAWERS PART OF ITEM #601</t>
        </is>
      </c>
    </row>
    <row r="312">
      <c r="A312" t="n">
        <v>605</v>
      </c>
      <c r="B312" t="n">
        <v>2</v>
      </c>
      <c r="C312" t="inlineStr">
        <is>
          <t>FOOD WARMER</t>
        </is>
      </c>
      <c r="D312" t="n">
        <v>120</v>
      </c>
      <c r="E312" t="n">
        <v>1</v>
      </c>
      <c r="F312" s="5" t="n">
        <v>7.9</v>
      </c>
      <c r="G312" s="6">
        <f>IF(E312&gt;1,(1.732*D312*F312)/1000,(D312*F312)/1000)</f>
        <v/>
      </c>
    </row>
    <row r="313">
      <c r="A313" t="n">
        <v>606</v>
      </c>
      <c r="B313" t="n">
        <v>1</v>
      </c>
      <c r="C313" t="inlineStr">
        <is>
          <t>UNDERCOUNTER REFRIGERATOR</t>
        </is>
      </c>
      <c r="D313" t="n">
        <v>120</v>
      </c>
      <c r="E313" t="n">
        <v>1</v>
      </c>
      <c r="F313" s="5" t="n">
        <v>8</v>
      </c>
      <c r="G313" s="6">
        <f>IF(E313&gt;1,(1.732*D313*F313)/1000,(D313*F313)/1000)</f>
        <v/>
      </c>
      <c r="K313" t="inlineStr">
        <is>
          <t>1"</t>
        </is>
      </c>
      <c r="S313" t="inlineStr">
        <is>
          <t>CUSTOM FABRICATION WITH DRAWERS AND DOOR PART OF ITEM #601</t>
        </is>
      </c>
    </row>
    <row r="314">
      <c r="A314" t="n">
        <v>607</v>
      </c>
      <c r="B314" t="n">
        <v>1</v>
      </c>
      <c r="C314" t="inlineStr">
        <is>
          <t>POS PRINTER</t>
        </is>
      </c>
      <c r="D314" t="n">
        <v>120</v>
      </c>
      <c r="E314" t="n">
        <v>1</v>
      </c>
      <c r="F314" s="5" t="n">
        <v>5</v>
      </c>
      <c r="G314" s="6">
        <f>IF(E314&gt;1,(1.732*D314*F314)/1000,(D314*F314)/1000)</f>
        <v/>
      </c>
      <c r="S314" t="inlineStr">
        <is>
          <t>BY OS&amp;E</t>
        </is>
      </c>
    </row>
    <row r="315">
      <c r="A315" t="n">
        <v>608</v>
      </c>
      <c r="B315" t="n">
        <v>1</v>
      </c>
      <c r="C315" t="inlineStr">
        <is>
          <t>HAND SINK</t>
        </is>
      </c>
      <c r="F315" s="5" t="n"/>
      <c r="G315" s="6" t="n"/>
      <c r="H315" t="inlineStr">
        <is>
          <t>1/2"</t>
        </is>
      </c>
      <c r="I315" t="inlineStr">
        <is>
          <t>1/2"</t>
        </is>
      </c>
      <c r="J315" t="n">
        <v>30</v>
      </c>
      <c r="K315" t="inlineStr">
        <is>
          <t>1-1/2"</t>
        </is>
      </c>
      <c r="S315" t="inlineStr">
        <is>
          <t>CUSTOM FABRICATION WITH VENDOR PROVIDED SOAP &amp; TOWEL DISPENSER PART OF ITEM #601</t>
        </is>
      </c>
    </row>
    <row r="316">
      <c r="A316" t="n">
        <v>609</v>
      </c>
      <c r="B316" t="n">
        <v>2</v>
      </c>
      <c r="C316" t="inlineStr">
        <is>
          <t>FOOD WARMER</t>
        </is>
      </c>
      <c r="D316" t="n">
        <v>120</v>
      </c>
      <c r="E316" t="n">
        <v>1</v>
      </c>
      <c r="F316" s="5" t="n">
        <v>10.4</v>
      </c>
      <c r="G316" s="6">
        <f>IF(E316&gt;1,(1.732*D316*F316)/1000,(D316*F316)/1000)</f>
        <v/>
      </c>
    </row>
    <row r="317">
      <c r="A317" t="n">
        <v>610</v>
      </c>
      <c r="B317" t="inlineStr">
        <is>
          <t>-</t>
        </is>
      </c>
      <c r="C317" t="inlineStr">
        <is>
          <t>SPARE NUMBER</t>
        </is>
      </c>
      <c r="F317" s="5" t="n"/>
      <c r="G317" s="6" t="n"/>
    </row>
    <row r="318">
      <c r="A318" t="n">
        <v>611</v>
      </c>
      <c r="B318" t="n">
        <v>1</v>
      </c>
      <c r="C318" t="inlineStr">
        <is>
          <t>TRASH CHUTE</t>
        </is>
      </c>
      <c r="F318" s="5" t="n"/>
      <c r="G318" s="6" t="n"/>
      <c r="S318" t="inlineStr">
        <is>
          <t>CUSTOM FABRICATION PART OF ITEM #601</t>
        </is>
      </c>
    </row>
    <row r="319">
      <c r="A319" t="n">
        <v>612</v>
      </c>
      <c r="B319" t="n">
        <v>1</v>
      </c>
      <c r="C319" t="inlineStr">
        <is>
          <t>STAINLESS STEEL TRASH RECEPTACLE</t>
        </is>
      </c>
      <c r="F319" s="5" t="n"/>
      <c r="G319" s="6" t="n"/>
      <c r="S319" t="inlineStr">
        <is>
          <t>CUSTOM FABRICATION</t>
        </is>
      </c>
    </row>
    <row r="320">
      <c r="A320" t="n">
        <v>613</v>
      </c>
      <c r="B320" t="n">
        <v>1</v>
      </c>
      <c r="C320" t="inlineStr">
        <is>
          <t>EXHAUST HOOD</t>
        </is>
      </c>
      <c r="D320" t="n">
        <v>120</v>
      </c>
      <c r="E320" t="n">
        <v>1</v>
      </c>
      <c r="F320" s="5" t="n">
        <v>20</v>
      </c>
      <c r="G320" s="6">
        <f>IF(E320&gt;1,(1.732*D320*F320)/1000,(D320*F320)/1000)</f>
        <v/>
      </c>
      <c r="S320" t="inlineStr">
        <is>
          <t>WITH MAKE-UP AIR</t>
        </is>
      </c>
    </row>
    <row r="321">
      <c r="A321" t="n">
        <v>614</v>
      </c>
      <c r="B321" t="n">
        <v>1</v>
      </c>
      <c r="C321" t="inlineStr">
        <is>
          <t>FIRE SUPPRESSION SYSTEM</t>
        </is>
      </c>
      <c r="D321" t="n">
        <v>120</v>
      </c>
      <c r="E321" t="n">
        <v>1</v>
      </c>
      <c r="F321" s="5" t="n">
        <v>20</v>
      </c>
      <c r="G321" s="6">
        <f>IF(E321&gt;1,(1.732*D321*F321)/1000,(D321*F321)/1000)</f>
        <v/>
      </c>
      <c r="S321" t="inlineStr">
        <is>
          <t>FOR ITEM #613</t>
        </is>
      </c>
    </row>
    <row r="322">
      <c r="A322" t="n">
        <v>615</v>
      </c>
      <c r="B322" t="inlineStr">
        <is>
          <t>-</t>
        </is>
      </c>
      <c r="C322" t="inlineStr">
        <is>
          <t>SPARE NUMBER</t>
        </is>
      </c>
      <c r="F322" s="5" t="n"/>
      <c r="G322" s="6" t="n"/>
    </row>
    <row r="323">
      <c r="A323" t="n">
        <v>616</v>
      </c>
      <c r="B323" t="n">
        <v>1</v>
      </c>
      <c r="C323" t="inlineStr">
        <is>
          <t>HOOD CONTROL CABINET</t>
        </is>
      </c>
      <c r="D323" t="n">
        <v>120</v>
      </c>
      <c r="E323" t="n">
        <v>1</v>
      </c>
      <c r="F323" s="5" t="n">
        <v>4</v>
      </c>
      <c r="G323" s="6">
        <f>IF(E323&gt;1,(1.732*D323*F323)/1000,(D323*F323)/1000)</f>
        <v/>
      </c>
      <c r="S323" t="inlineStr">
        <is>
          <t>FOR ITEM #613</t>
        </is>
      </c>
    </row>
    <row r="324">
      <c r="A324" t="n">
        <v>617</v>
      </c>
      <c r="B324" t="n">
        <v>1</v>
      </c>
      <c r="C324" t="inlineStr">
        <is>
          <t>WORK TABLE</t>
        </is>
      </c>
      <c r="D324" t="n">
        <v>120</v>
      </c>
      <c r="E324" t="n">
        <v>1</v>
      </c>
      <c r="F324" s="5" t="n">
        <v>20</v>
      </c>
      <c r="G324" s="6">
        <f>IF(E324&gt;1,(1.732*D324*F324)/1000,(D324*F324)/1000)</f>
        <v/>
      </c>
      <c r="S324" t="inlineStr">
        <is>
          <t>CUSTOM FABRICATION</t>
        </is>
      </c>
    </row>
    <row r="325">
      <c r="A325" t="n">
        <v>618</v>
      </c>
      <c r="B325" t="n">
        <v>1</v>
      </c>
      <c r="C325" t="inlineStr">
        <is>
          <t>PASTA COOKER</t>
        </is>
      </c>
      <c r="D325" t="n">
        <v>120</v>
      </c>
      <c r="E325" t="n">
        <v>1</v>
      </c>
      <c r="F325" s="5" t="n">
        <v>15</v>
      </c>
      <c r="G325" s="6">
        <f>IF(E325&gt;1,(1.732*D325*F325)/1000,(D325*F325)/1000)</f>
        <v/>
      </c>
      <c r="H325" t="inlineStr">
        <is>
          <t>3/4"</t>
        </is>
      </c>
      <c r="K325" t="inlineStr">
        <is>
          <t>1"</t>
        </is>
      </c>
      <c r="M325" t="n">
        <v>80000</v>
      </c>
      <c r="S325" t="inlineStr">
        <is>
          <t>MOBILE WITH PLATE SHELF</t>
        </is>
      </c>
    </row>
    <row r="326">
      <c r="A326" t="n">
        <v>619</v>
      </c>
      <c r="B326" t="inlineStr">
        <is>
          <t>-</t>
        </is>
      </c>
      <c r="C326" t="inlineStr">
        <is>
          <t>SPARE NUMBER</t>
        </is>
      </c>
      <c r="F326" s="5" t="n"/>
      <c r="G326" s="6" t="n"/>
    </row>
    <row r="327">
      <c r="A327" t="n">
        <v>620</v>
      </c>
      <c r="B327" t="inlineStr">
        <is>
          <t>-</t>
        </is>
      </c>
      <c r="C327" t="inlineStr">
        <is>
          <t>SPARE NUMBER</t>
        </is>
      </c>
      <c r="F327" s="5" t="n"/>
      <c r="G327" s="6" t="n"/>
    </row>
    <row r="328">
      <c r="A328" t="n">
        <v>621</v>
      </c>
      <c r="B328" t="n">
        <v>1</v>
      </c>
      <c r="C328" t="inlineStr">
        <is>
          <t>SIX BURNER RANGE WITH CONVECTION OVEN</t>
        </is>
      </c>
      <c r="D328" t="n">
        <v>120</v>
      </c>
      <c r="E328" t="n">
        <v>1</v>
      </c>
      <c r="F328" s="5" t="n">
        <v>4</v>
      </c>
      <c r="G328" s="6">
        <f>IF(E328&gt;1,(1.732*D328*F328)/1000,(D328*F328)/1000)</f>
        <v/>
      </c>
      <c r="M328" t="n">
        <v>240000</v>
      </c>
      <c r="S328" t="inlineStr">
        <is>
          <t>MOBILE</t>
        </is>
      </c>
    </row>
    <row r="329">
      <c r="A329" t="n">
        <v>622</v>
      </c>
      <c r="B329" t="n">
        <v>1</v>
      </c>
      <c r="C329" t="inlineStr">
        <is>
          <t>FILL FAUCET</t>
        </is>
      </c>
      <c r="F329" s="5" t="n"/>
      <c r="G329" s="6" t="n"/>
      <c r="H329" t="inlineStr">
        <is>
          <t>3/4"</t>
        </is>
      </c>
      <c r="I329" t="inlineStr">
        <is>
          <t>3/4"</t>
        </is>
      </c>
      <c r="J329" t="n">
        <v>30</v>
      </c>
    </row>
    <row r="330">
      <c r="A330" t="n">
        <v>623</v>
      </c>
      <c r="B330" t="n">
        <v>1</v>
      </c>
      <c r="C330" t="inlineStr">
        <is>
          <t>SALAMANDER</t>
        </is>
      </c>
      <c r="F330" s="5" t="n"/>
      <c r="G330" s="6" t="n"/>
      <c r="M330" t="n">
        <v>35000</v>
      </c>
      <c r="S330" t="inlineStr">
        <is>
          <t>WALL MOUNTED</t>
        </is>
      </c>
    </row>
    <row r="331">
      <c r="A331" t="n">
        <v>624</v>
      </c>
      <c r="B331" t="n">
        <v>1</v>
      </c>
      <c r="C331" t="inlineStr">
        <is>
          <t>SPREADER</t>
        </is>
      </c>
      <c r="F331" s="5" t="n"/>
      <c r="G331" s="6" t="n"/>
    </row>
    <row r="332">
      <c r="A332" t="n">
        <v>625</v>
      </c>
      <c r="B332" t="inlineStr">
        <is>
          <t>-</t>
        </is>
      </c>
      <c r="C332" t="inlineStr">
        <is>
          <t>SPARE NUMBER</t>
        </is>
      </c>
      <c r="F332" s="5" t="n"/>
      <c r="G332" s="6" t="n"/>
    </row>
    <row r="333">
      <c r="A333" t="n">
        <v>626</v>
      </c>
      <c r="B333" t="n">
        <v>1</v>
      </c>
      <c r="C333" t="inlineStr">
        <is>
          <t>FRYER</t>
        </is>
      </c>
      <c r="F333" s="5" t="n"/>
      <c r="G333" s="6" t="n"/>
      <c r="M333" t="n">
        <v>110000</v>
      </c>
      <c r="S333" t="inlineStr">
        <is>
          <t>MOBILE</t>
        </is>
      </c>
    </row>
    <row r="334">
      <c r="A334" t="n">
        <v>627</v>
      </c>
      <c r="B334" t="n">
        <v>1</v>
      </c>
      <c r="C334" t="inlineStr">
        <is>
          <t>SPREADER</t>
        </is>
      </c>
      <c r="F334" s="5" t="n"/>
      <c r="G334" s="6" t="n"/>
    </row>
    <row r="335">
      <c r="A335" t="n">
        <v>628</v>
      </c>
      <c r="B335" t="n">
        <v>1</v>
      </c>
      <c r="C335" t="inlineStr">
        <is>
          <t>EIGHT BURNER RANGE</t>
        </is>
      </c>
      <c r="F335" s="5" t="n"/>
      <c r="G335" s="6" t="n"/>
      <c r="M335" t="n">
        <v>280000</v>
      </c>
      <c r="S335" t="inlineStr">
        <is>
          <t>MOBILE</t>
        </is>
      </c>
    </row>
    <row r="336">
      <c r="A336" t="n">
        <v>629</v>
      </c>
      <c r="B336" t="inlineStr">
        <is>
          <t>-</t>
        </is>
      </c>
      <c r="C336" t="inlineStr">
        <is>
          <t>SPARE NUMBER</t>
        </is>
      </c>
      <c r="F336" s="5" t="n"/>
      <c r="G336" s="6" t="n"/>
    </row>
    <row r="337">
      <c r="A337" t="n">
        <v>630</v>
      </c>
      <c r="B337" t="inlineStr">
        <is>
          <t>-</t>
        </is>
      </c>
      <c r="C337" t="inlineStr">
        <is>
          <t>SPARE NUMBER</t>
        </is>
      </c>
      <c r="F337" s="5" t="n"/>
      <c r="G337" s="6" t="n"/>
    </row>
    <row r="338">
      <c r="A338" t="n">
        <v>631</v>
      </c>
      <c r="B338" t="inlineStr">
        <is>
          <t>-</t>
        </is>
      </c>
      <c r="C338" t="inlineStr">
        <is>
          <t>SPARE NUMBER</t>
        </is>
      </c>
      <c r="F338" s="5" t="n"/>
      <c r="G338" s="6" t="n"/>
    </row>
    <row r="339">
      <c r="A339" t="n">
        <v>632</v>
      </c>
      <c r="B339" t="n">
        <v>1</v>
      </c>
      <c r="C339" t="inlineStr">
        <is>
          <t>FILL FAUCET</t>
        </is>
      </c>
      <c r="F339" s="5" t="n"/>
      <c r="G339" s="6" t="n"/>
      <c r="H339" t="inlineStr">
        <is>
          <t>3/4"</t>
        </is>
      </c>
      <c r="I339" t="inlineStr">
        <is>
          <t>3/4"</t>
        </is>
      </c>
      <c r="J339" t="n">
        <v>30</v>
      </c>
    </row>
    <row r="340">
      <c r="A340" t="n">
        <v>633</v>
      </c>
      <c r="B340" t="n">
        <v>1</v>
      </c>
      <c r="C340" t="inlineStr">
        <is>
          <t>MEAT RESTING RACK</t>
        </is>
      </c>
      <c r="F340" s="5" t="n"/>
      <c r="G340" s="6" t="n"/>
      <c r="S340" t="inlineStr">
        <is>
          <t>CUSTOM FABRICATION</t>
        </is>
      </c>
    </row>
    <row r="341">
      <c r="A341" t="n">
        <v>634</v>
      </c>
      <c r="B341" t="n">
        <v>1</v>
      </c>
      <c r="C341" t="inlineStr">
        <is>
          <t>STEAKHOUSE BROILER WITH OVEN</t>
        </is>
      </c>
      <c r="D341" t="n">
        <v>120</v>
      </c>
      <c r="E341" t="n">
        <v>1</v>
      </c>
      <c r="F341" s="5" t="n">
        <v>4</v>
      </c>
      <c r="G341" s="6">
        <f>IF(E341&gt;1,(1.732*D341*F341)/1000,(D341*F341)/1000)</f>
        <v/>
      </c>
      <c r="M341" t="n">
        <v>139000</v>
      </c>
    </row>
    <row r="342">
      <c r="A342" t="inlineStr">
        <is>
          <t>635-640</t>
        </is>
      </c>
      <c r="B342" t="inlineStr">
        <is>
          <t>-</t>
        </is>
      </c>
      <c r="C342" t="inlineStr">
        <is>
          <t>SPARE NUMBERS</t>
        </is>
      </c>
      <c r="F342" s="5" t="n"/>
      <c r="G342" s="6" t="n"/>
    </row>
    <row r="343">
      <c r="A343" s="3" t="inlineStr">
        <is>
          <t>COOLER FREEZER AREA</t>
        </is>
      </c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</row>
    <row r="344">
      <c r="A344" t="n">
        <v>641</v>
      </c>
      <c r="B344" t="n">
        <v>1</v>
      </c>
      <c r="C344" t="inlineStr">
        <is>
          <t>WALK-IN COOLER</t>
        </is>
      </c>
      <c r="D344" t="n">
        <v>120</v>
      </c>
      <c r="E344" t="n">
        <v>1</v>
      </c>
      <c r="F344" s="5" t="n">
        <v>20</v>
      </c>
      <c r="G344" s="6">
        <f>IF(E344&gt;1,(1.732*D344*F344)/1000,(D344*F344)/1000)</f>
        <v/>
      </c>
    </row>
    <row r="345">
      <c r="A345" t="n">
        <v>642</v>
      </c>
      <c r="B345" t="n">
        <v>1</v>
      </c>
      <c r="C345" t="inlineStr">
        <is>
          <t>FLOOR TROUGH &amp; GRATE</t>
        </is>
      </c>
      <c r="F345" s="5" t="n"/>
      <c r="G345" s="6" t="n"/>
      <c r="L345" t="inlineStr">
        <is>
          <t>2"</t>
        </is>
      </c>
      <c r="S345" t="inlineStr">
        <is>
          <t>CUSTOM FABRICATION</t>
        </is>
      </c>
    </row>
    <row r="346">
      <c r="A346" t="n">
        <v>643</v>
      </c>
      <c r="B346" t="n">
        <v>1</v>
      </c>
      <c r="C346" t="inlineStr">
        <is>
          <t>COOLER CONDENSING UNIT</t>
        </is>
      </c>
      <c r="D346" t="n">
        <v>208</v>
      </c>
      <c r="E346" t="n">
        <v>3</v>
      </c>
      <c r="F346" s="5" t="n">
        <v>4.7</v>
      </c>
      <c r="G346" s="6">
        <f>IF(E346&gt;1,(1.732*D346*F346)/1000,(D346*F346)/1000)</f>
        <v/>
      </c>
      <c r="Q346" t="inlineStr">
        <is>
          <t>1/2"</t>
        </is>
      </c>
      <c r="R346" t="inlineStr">
        <is>
          <t>1/2"</t>
        </is>
      </c>
      <c r="S346" t="inlineStr">
        <is>
          <t>ON EMERGENCY POWER WATER-COOLED INDOOR</t>
        </is>
      </c>
    </row>
    <row r="347">
      <c r="A347" t="n">
        <v>644</v>
      </c>
      <c r="B347" t="n">
        <v>1</v>
      </c>
      <c r="C347" t="inlineStr">
        <is>
          <t>FREEZER CONDENSING UNIT</t>
        </is>
      </c>
      <c r="D347" t="n">
        <v>208</v>
      </c>
      <c r="E347" t="n">
        <v>3</v>
      </c>
      <c r="F347" s="5" t="n">
        <v>11.4</v>
      </c>
      <c r="G347" s="6">
        <f>IF(E347&gt;1,(1.732*D347*F347)/1000,(D347*F347)/1000)</f>
        <v/>
      </c>
      <c r="Q347" t="inlineStr">
        <is>
          <t>1/2"</t>
        </is>
      </c>
      <c r="R347" t="inlineStr">
        <is>
          <t>1/2"</t>
        </is>
      </c>
      <c r="S347" t="inlineStr">
        <is>
          <t>ON EMERGENCY POWER WATER-COOLED INDOOR</t>
        </is>
      </c>
    </row>
    <row r="348">
      <c r="A348" t="n">
        <v>645</v>
      </c>
      <c r="B348" t="inlineStr">
        <is>
          <t>-</t>
        </is>
      </c>
      <c r="C348" t="inlineStr">
        <is>
          <t>SPARE NUMBER</t>
        </is>
      </c>
      <c r="F348" s="5" t="n"/>
      <c r="G348" s="6" t="n"/>
    </row>
    <row r="349">
      <c r="A349" t="n">
        <v>646</v>
      </c>
      <c r="B349" t="n">
        <v>1</v>
      </c>
      <c r="C349" t="inlineStr">
        <is>
          <t>EVAPORATOR COIL</t>
        </is>
      </c>
      <c r="D349" t="n">
        <v>120</v>
      </c>
      <c r="E349" t="n">
        <v>1</v>
      </c>
      <c r="F349" s="5" t="n">
        <v>1.8</v>
      </c>
      <c r="G349" s="6">
        <f>IF(E349&gt;1,(1.732*D349*F349)/1000,(D349*F349)/1000)</f>
        <v/>
      </c>
      <c r="K349" t="inlineStr">
        <is>
          <t>3/4"</t>
        </is>
      </c>
      <c r="S349" t="inlineStr">
        <is>
          <t>ON EMERGENCY POWER</t>
        </is>
      </c>
    </row>
    <row r="350">
      <c r="A350" t="n">
        <v>647</v>
      </c>
      <c r="B350" t="n">
        <v>4</v>
      </c>
      <c r="C350" t="inlineStr">
        <is>
          <t>COOLER STORAGE SHELVING</t>
        </is>
      </c>
      <c r="F350" s="5" t="n"/>
      <c r="G350" s="6" t="n"/>
      <c r="S350" t="inlineStr">
        <is>
          <t>MOBILE FIVE TIER</t>
        </is>
      </c>
    </row>
    <row r="351">
      <c r="A351" t="n">
        <v>648</v>
      </c>
      <c r="B351" t="n">
        <v>1</v>
      </c>
      <c r="C351" t="inlineStr">
        <is>
          <t>WALK-IN FREEZER</t>
        </is>
      </c>
      <c r="D351" t="n">
        <v>120</v>
      </c>
      <c r="E351" t="n">
        <v>1</v>
      </c>
      <c r="F351" s="5" t="n">
        <v>20</v>
      </c>
      <c r="G351" s="6">
        <f>IF(E351&gt;1,(1.732*D351*F351)/1000,(D351*F351)/1000)</f>
        <v/>
      </c>
    </row>
    <row r="352">
      <c r="A352" t="n">
        <v>649</v>
      </c>
      <c r="B352" t="n">
        <v>3</v>
      </c>
      <c r="C352" t="inlineStr">
        <is>
          <t>UTILITY RACK</t>
        </is>
      </c>
      <c r="F352" s="5" t="n"/>
      <c r="G352" s="6" t="n"/>
      <c r="S352" t="inlineStr">
        <is>
          <t>MOBILE</t>
        </is>
      </c>
    </row>
    <row r="353">
      <c r="A353" t="n">
        <v>650</v>
      </c>
      <c r="B353" t="inlineStr">
        <is>
          <t>-</t>
        </is>
      </c>
      <c r="C353" t="inlineStr">
        <is>
          <t>SPARE NUMBER</t>
        </is>
      </c>
      <c r="F353" s="5" t="n"/>
      <c r="G353" s="6" t="n"/>
    </row>
    <row r="354">
      <c r="A354" t="n">
        <v>651</v>
      </c>
      <c r="B354" t="n">
        <v>1</v>
      </c>
      <c r="C354" t="inlineStr">
        <is>
          <t>EVAPORATOR COIL</t>
        </is>
      </c>
      <c r="D354" t="n">
        <v>120</v>
      </c>
      <c r="E354" t="n">
        <v>1</v>
      </c>
      <c r="F354" s="5" t="n">
        <v>1.8</v>
      </c>
      <c r="G354" s="6">
        <f>IF(E354&gt;1,(1.732*D354*F354)/1000,(D354*F354)/1000)</f>
        <v/>
      </c>
      <c r="K354" t="inlineStr">
        <is>
          <t>3/4"</t>
        </is>
      </c>
      <c r="S354" t="inlineStr">
        <is>
          <t>ON EMERGENCY POWER</t>
        </is>
      </c>
    </row>
    <row r="355">
      <c r="A355" t="n">
        <v>652</v>
      </c>
      <c r="B355" t="n">
        <v>3</v>
      </c>
      <c r="C355" t="inlineStr">
        <is>
          <t>COOLER STORAGE SHELVING</t>
        </is>
      </c>
      <c r="F355" s="5" t="n"/>
      <c r="G355" s="6" t="n"/>
      <c r="S355" t="inlineStr">
        <is>
          <t>MOBILE FIVE TIER</t>
        </is>
      </c>
    </row>
    <row r="356">
      <c r="A356" t="n">
        <v>653</v>
      </c>
      <c r="B356" t="inlineStr">
        <is>
          <t>-</t>
        </is>
      </c>
      <c r="C356" t="inlineStr">
        <is>
          <t>SPARE NUMBER</t>
        </is>
      </c>
      <c r="F356" s="5" t="n"/>
      <c r="G356" s="6" t="n"/>
    </row>
    <row r="357">
      <c r="A357" t="n">
        <v>654</v>
      </c>
      <c r="B357" t="inlineStr">
        <is>
          <t>-</t>
        </is>
      </c>
      <c r="C357" t="inlineStr">
        <is>
          <t>SPARE NUMBER</t>
        </is>
      </c>
      <c r="F357" s="5" t="n"/>
      <c r="G357" s="6" t="n"/>
    </row>
    <row r="358">
      <c r="A358" t="inlineStr">
        <is>
          <t>655-660</t>
        </is>
      </c>
      <c r="B358" t="inlineStr">
        <is>
          <t>-</t>
        </is>
      </c>
      <c r="C358" t="inlineStr">
        <is>
          <t>SPARE NUMBERS</t>
        </is>
      </c>
      <c r="F358" s="5" t="n"/>
      <c r="G358" s="6" t="n"/>
    </row>
    <row r="359">
      <c r="A359" s="3" t="inlineStr">
        <is>
          <t>JANITOR AREA</t>
        </is>
      </c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</row>
    <row r="360">
      <c r="A360" t="n">
        <v>661</v>
      </c>
      <c r="B360" t="n">
        <v>1</v>
      </c>
      <c r="C360" t="inlineStr">
        <is>
          <t>MOP SINK</t>
        </is>
      </c>
      <c r="F360" s="5" t="n"/>
      <c r="G360" s="6" t="n"/>
      <c r="L360" t="inlineStr">
        <is>
          <t>2"</t>
        </is>
      </c>
      <c r="S360" t="inlineStr">
        <is>
          <t>BY GENERAL CONTRACTOR</t>
        </is>
      </c>
    </row>
    <row r="361">
      <c r="A361" t="n">
        <v>662</v>
      </c>
      <c r="B361" t="n">
        <v>1</v>
      </c>
      <c r="C361" t="inlineStr">
        <is>
          <t>HOSE BIBB</t>
        </is>
      </c>
      <c r="F361" s="5" t="n"/>
      <c r="G361" s="6" t="n"/>
      <c r="H361" t="inlineStr">
        <is>
          <t>1/2"</t>
        </is>
      </c>
      <c r="I361" t="inlineStr">
        <is>
          <t>1/2"</t>
        </is>
      </c>
      <c r="S361" t="inlineStr">
        <is>
          <t>BY GENERAL CONTRACTOR</t>
        </is>
      </c>
    </row>
    <row r="362">
      <c r="A362" t="n">
        <v>663</v>
      </c>
      <c r="B362" t="n">
        <v>1</v>
      </c>
      <c r="C362" t="inlineStr">
        <is>
          <t>DOUBLE WALL SHELF</t>
        </is>
      </c>
      <c r="F362" s="5" t="n"/>
      <c r="G362" s="6" t="n"/>
      <c r="S362" t="inlineStr">
        <is>
          <t>CUSTOM FABRICATION</t>
        </is>
      </c>
    </row>
    <row r="363">
      <c r="A363" t="n">
        <v>664</v>
      </c>
      <c r="B363" t="n">
        <v>1</v>
      </c>
      <c r="C363" t="inlineStr">
        <is>
          <t>MOP RACK</t>
        </is>
      </c>
      <c r="F363" s="5" t="n"/>
      <c r="G363" s="6" t="n"/>
      <c r="S363" t="inlineStr">
        <is>
          <t>BY GENERAL CONTRACTOR</t>
        </is>
      </c>
    </row>
    <row r="364">
      <c r="A364" t="inlineStr">
        <is>
          <t>665-700</t>
        </is>
      </c>
      <c r="B364" t="inlineStr">
        <is>
          <t>-</t>
        </is>
      </c>
      <c r="C364" t="inlineStr">
        <is>
          <t>SPARE NUMBERS</t>
        </is>
      </c>
      <c r="F364" s="5" t="n"/>
      <c r="G364" s="6" t="n"/>
    </row>
    <row r="365">
      <c r="A365" s="3" t="inlineStr">
        <is>
          <t>BAR AREA</t>
        </is>
      </c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</row>
    <row r="366">
      <c r="A366" t="n">
        <v>701</v>
      </c>
      <c r="B366" t="n">
        <v>1</v>
      </c>
      <c r="C366" t="inlineStr">
        <is>
          <t>BAR TOP AND DIE WALL</t>
        </is>
      </c>
      <c r="F366" s="5" t="n"/>
      <c r="G366" s="6" t="n"/>
      <c r="S366" t="inlineStr">
        <is>
          <t>BY INTERIOR DESIGNER</t>
        </is>
      </c>
    </row>
    <row r="367">
      <c r="A367" t="n">
        <v>702</v>
      </c>
      <c r="B367" t="n">
        <v>1</v>
      </c>
      <c r="C367" t="inlineStr">
        <is>
          <t>HAND SINK</t>
        </is>
      </c>
      <c r="F367" s="5" t="n"/>
      <c r="G367" s="6" t="n"/>
      <c r="H367" t="inlineStr">
        <is>
          <t>1/2"</t>
        </is>
      </c>
      <c r="I367" t="inlineStr">
        <is>
          <t>1/2"</t>
        </is>
      </c>
      <c r="J367" t="n">
        <v>5</v>
      </c>
      <c r="L367" t="inlineStr">
        <is>
          <t>1-1/2"</t>
        </is>
      </c>
      <c r="S367" t="inlineStr">
        <is>
          <t>WITH SOAP &amp; TOWEL DISPENSER</t>
        </is>
      </c>
    </row>
    <row r="368">
      <c r="A368" t="n">
        <v>703</v>
      </c>
      <c r="B368" t="n">
        <v>1</v>
      </c>
      <c r="C368" t="inlineStr">
        <is>
          <t>TRASH UNIT</t>
        </is>
      </c>
      <c r="F368" s="5" t="n"/>
      <c r="G368" s="6" t="n"/>
      <c r="S368" t="inlineStr">
        <is>
          <t>WITH SLIM JIM</t>
        </is>
      </c>
    </row>
    <row r="369">
      <c r="A369" t="n">
        <v>704</v>
      </c>
      <c r="B369" t="n">
        <v>1</v>
      </c>
      <c r="C369" t="inlineStr">
        <is>
          <t>POS CABINET</t>
        </is>
      </c>
      <c r="F369" s="5" t="n"/>
      <c r="G369" s="6" t="n"/>
    </row>
    <row r="370">
      <c r="A370" t="n">
        <v>705</v>
      </c>
      <c r="B370" t="inlineStr">
        <is>
          <t>-</t>
        </is>
      </c>
      <c r="C370" t="inlineStr">
        <is>
          <t>SPARE NUMBER</t>
        </is>
      </c>
      <c r="F370" s="5" t="n"/>
      <c r="G370" s="6" t="n"/>
    </row>
    <row r="371">
      <c r="A371" t="n">
        <v>706</v>
      </c>
      <c r="B371" t="n">
        <v>1</v>
      </c>
      <c r="C371" t="inlineStr">
        <is>
          <t>POS SYSTEM</t>
        </is>
      </c>
      <c r="D371" t="n">
        <v>120</v>
      </c>
      <c r="E371" t="n">
        <v>1</v>
      </c>
      <c r="F371" s="5" t="n">
        <v>10</v>
      </c>
      <c r="G371" s="6">
        <f>IF(E371&gt;1,(1.732*D371*F371)/1000,(D371*F371)/1000)</f>
        <v/>
      </c>
      <c r="S371" t="inlineStr">
        <is>
          <t>BY OS&amp;E</t>
        </is>
      </c>
    </row>
    <row r="372">
      <c r="A372" t="n">
        <v>707</v>
      </c>
      <c r="B372" t="n">
        <v>1</v>
      </c>
      <c r="C372" t="inlineStr">
        <is>
          <t>POS PRINTER</t>
        </is>
      </c>
      <c r="D372" t="n">
        <v>120</v>
      </c>
      <c r="E372" t="n">
        <v>1</v>
      </c>
      <c r="F372" s="5" t="n">
        <v>5</v>
      </c>
      <c r="G372" s="6">
        <f>IF(E372&gt;1,(1.732*D372*F372)/1000,(D372*F372)/1000)</f>
        <v/>
      </c>
      <c r="S372" t="inlineStr">
        <is>
          <t>BY OS&amp;E</t>
        </is>
      </c>
    </row>
    <row r="373">
      <c r="A373" t="n">
        <v>708</v>
      </c>
      <c r="B373" t="n">
        <v>1</v>
      </c>
      <c r="C373" t="inlineStr">
        <is>
          <t>DUMP SINK</t>
        </is>
      </c>
      <c r="F373" s="5" t="n"/>
      <c r="G373" s="6" t="n"/>
      <c r="H373" t="inlineStr">
        <is>
          <t>1/2"</t>
        </is>
      </c>
      <c r="I373" t="inlineStr">
        <is>
          <t>1/2"</t>
        </is>
      </c>
      <c r="J373" t="n">
        <v>15</v>
      </c>
      <c r="K373" t="inlineStr">
        <is>
          <t>1-1/2"</t>
        </is>
      </c>
      <c r="S373" t="inlineStr">
        <is>
          <t>WITH GLASS RINSER</t>
        </is>
      </c>
    </row>
    <row r="374">
      <c r="A374" t="n">
        <v>709</v>
      </c>
      <c r="B374" t="inlineStr">
        <is>
          <t>-</t>
        </is>
      </c>
      <c r="C374" t="inlineStr">
        <is>
          <t>SPARE NUMBER</t>
        </is>
      </c>
      <c r="F374" s="5" t="n"/>
      <c r="G374" s="6" t="n"/>
    </row>
    <row r="375">
      <c r="A375" t="n">
        <v>710</v>
      </c>
      <c r="B375" t="inlineStr">
        <is>
          <t>-</t>
        </is>
      </c>
      <c r="C375" t="inlineStr">
        <is>
          <t>SPARE NUMBER</t>
        </is>
      </c>
      <c r="F375" s="5" t="n"/>
      <c r="G375" s="6" t="n"/>
    </row>
    <row r="376">
      <c r="A376" t="n">
        <v>711</v>
      </c>
      <c r="B376" t="n">
        <v>1</v>
      </c>
      <c r="C376" t="inlineStr">
        <is>
          <t>SLANTED LIQUOR RACK</t>
        </is>
      </c>
      <c r="F376" s="5" t="n"/>
      <c r="G376" s="6" t="n"/>
    </row>
    <row r="377">
      <c r="A377" t="n">
        <v>712</v>
      </c>
      <c r="B377" t="n">
        <v>1</v>
      </c>
      <c r="C377" t="inlineStr">
        <is>
          <t>COCKTAIL STATION</t>
        </is>
      </c>
      <c r="F377" s="5" t="n"/>
      <c r="G377" s="6" t="n"/>
      <c r="K377" t="inlineStr">
        <is>
          <t>1"</t>
        </is>
      </c>
    </row>
    <row r="378">
      <c r="A378" t="n">
        <v>713</v>
      </c>
      <c r="B378" t="n">
        <v>1</v>
      </c>
      <c r="C378" t="inlineStr">
        <is>
          <t>SPEED RAIL</t>
        </is>
      </c>
      <c r="F378" s="5" t="n"/>
      <c r="G378" s="6" t="n"/>
    </row>
    <row r="379">
      <c r="A379" t="n">
        <v>714</v>
      </c>
      <c r="B379" t="n">
        <v>1</v>
      </c>
      <c r="C379" t="inlineStr">
        <is>
          <t>COCKTAIL STATION BOTTLE WELL</t>
        </is>
      </c>
      <c r="F379" s="5" t="n"/>
      <c r="G379" s="6" t="n"/>
      <c r="K379" t="inlineStr">
        <is>
          <t>1/2"</t>
        </is>
      </c>
    </row>
    <row r="380">
      <c r="A380" t="n">
        <v>715</v>
      </c>
      <c r="B380" t="inlineStr">
        <is>
          <t>-</t>
        </is>
      </c>
      <c r="C380" t="inlineStr">
        <is>
          <t>SPARE NUMBER</t>
        </is>
      </c>
      <c r="F380" s="5" t="n"/>
      <c r="G380" s="6" t="n"/>
    </row>
    <row r="381">
      <c r="A381" t="n">
        <v>716</v>
      </c>
      <c r="B381" t="n">
        <v>1</v>
      </c>
      <c r="C381" t="inlineStr">
        <is>
          <t>GLASSWASHER</t>
        </is>
      </c>
      <c r="D381" t="n">
        <v>208</v>
      </c>
      <c r="E381" t="n">
        <v>1</v>
      </c>
      <c r="F381" s="5" t="n">
        <v>33</v>
      </c>
      <c r="G381" s="6">
        <f>IF(E381&gt;1,(1.732*D381*F381)/1000,(D381*F381)/1000)</f>
        <v/>
      </c>
      <c r="I381" t="inlineStr">
        <is>
          <t>1/2"</t>
        </is>
      </c>
      <c r="J381" t="n">
        <v>18</v>
      </c>
      <c r="K381" t="inlineStr">
        <is>
          <t>1"</t>
        </is>
      </c>
      <c r="L381" t="inlineStr">
        <is>
          <t>1"</t>
        </is>
      </c>
      <c r="S381" t="inlineStr">
        <is>
          <t>180° RINSE</t>
        </is>
      </c>
    </row>
    <row r="382">
      <c r="A382" t="n">
        <v>717</v>
      </c>
      <c r="B382" t="n">
        <v>1</v>
      </c>
      <c r="C382" t="inlineStr">
        <is>
          <t>BACK BAR TOP</t>
        </is>
      </c>
      <c r="F382" s="5" t="n"/>
      <c r="G382" s="6" t="n"/>
      <c r="S382" t="inlineStr">
        <is>
          <t>BY INTERIOR DESIGNER</t>
        </is>
      </c>
    </row>
    <row r="383">
      <c r="A383" t="n">
        <v>718</v>
      </c>
      <c r="B383" t="n">
        <v>1</v>
      </c>
      <c r="C383" t="inlineStr">
        <is>
          <t>BOTTLE DISPLAY</t>
        </is>
      </c>
      <c r="F383" s="5" t="n"/>
      <c r="G383" s="6" t="n"/>
      <c r="S383" t="inlineStr">
        <is>
          <t>BY GENERAL CONTRACTOR</t>
        </is>
      </c>
    </row>
    <row r="384">
      <c r="A384" t="n">
        <v>719</v>
      </c>
      <c r="B384" t="inlineStr">
        <is>
          <t>-</t>
        </is>
      </c>
      <c r="C384" t="inlineStr">
        <is>
          <t>SPARE NUMBER</t>
        </is>
      </c>
      <c r="F384" s="5" t="n"/>
      <c r="G384" s="6" t="n"/>
    </row>
    <row r="385">
      <c r="A385" t="n">
        <v>720</v>
      </c>
      <c r="B385" t="inlineStr">
        <is>
          <t>-</t>
        </is>
      </c>
      <c r="C385" t="inlineStr">
        <is>
          <t>SPARE NUMBER</t>
        </is>
      </c>
      <c r="F385" s="5" t="n"/>
      <c r="G385" s="6" t="n"/>
    </row>
    <row r="386">
      <c r="A386" t="n">
        <v>721</v>
      </c>
      <c r="B386" t="n">
        <v>1</v>
      </c>
      <c r="C386" t="inlineStr">
        <is>
          <t>BACK BAR REFRIGERATOR</t>
        </is>
      </c>
      <c r="D386" t="n">
        <v>120</v>
      </c>
      <c r="E386" t="n">
        <v>1</v>
      </c>
      <c r="F386" s="5" t="n">
        <v>5.5</v>
      </c>
      <c r="G386" s="6">
        <f>IF(E386&gt;1,(1.732*D386*F386)/1000,(D386*F386)/1000)</f>
        <v/>
      </c>
      <c r="S386" t="inlineStr">
        <is>
          <t>MOBILE</t>
        </is>
      </c>
    </row>
    <row r="387">
      <c r="A387" t="n">
        <v>722</v>
      </c>
      <c r="B387" t="n">
        <v>1</v>
      </c>
      <c r="C387" t="inlineStr">
        <is>
          <t>BACK BAR REFRIGERATOR</t>
        </is>
      </c>
      <c r="D387" t="n">
        <v>120</v>
      </c>
      <c r="E387" t="n">
        <v>1</v>
      </c>
      <c r="F387" s="5" t="n">
        <v>5.5</v>
      </c>
      <c r="G387" s="6">
        <f>IF(E387&gt;1,(1.732*D387*F387)/1000,(D387*F387)/1000)</f>
        <v/>
      </c>
      <c r="S387" t="inlineStr">
        <is>
          <t>MOBILE</t>
        </is>
      </c>
    </row>
    <row r="388">
      <c r="A388" t="n">
        <v>723</v>
      </c>
      <c r="B388" t="inlineStr">
        <is>
          <t>-</t>
        </is>
      </c>
      <c r="C388" t="inlineStr">
        <is>
          <t>SPARE NUMBER</t>
        </is>
      </c>
      <c r="F388" s="5" t="n"/>
      <c r="G388" s="6" t="n"/>
    </row>
    <row r="389">
      <c r="A389" t="n">
        <v>724</v>
      </c>
      <c r="B389" t="inlineStr">
        <is>
          <t>-</t>
        </is>
      </c>
      <c r="C389" t="inlineStr">
        <is>
          <t>SPARE NUMBER</t>
        </is>
      </c>
      <c r="F389" s="5" t="n"/>
      <c r="G389" s="6" t="n"/>
    </row>
    <row r="390">
      <c r="A390" t="inlineStr">
        <is>
          <t>725-750</t>
        </is>
      </c>
      <c r="B390" t="inlineStr">
        <is>
          <t>-</t>
        </is>
      </c>
      <c r="C390" t="inlineStr">
        <is>
          <t>SPARE NUMBERS</t>
        </is>
      </c>
      <c r="F390" s="5" t="n"/>
      <c r="G390" s="6" t="n"/>
    </row>
    <row r="391">
      <c r="A391" s="3" t="inlineStr">
        <is>
          <t>BAR AREA</t>
        </is>
      </c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</row>
    <row r="392">
      <c r="A392" t="n">
        <v>751</v>
      </c>
      <c r="B392" t="n">
        <v>1</v>
      </c>
      <c r="C392" t="inlineStr">
        <is>
          <t>BAR TOP AND DIE WALL</t>
        </is>
      </c>
      <c r="F392" s="5" t="n"/>
      <c r="G392" s="6" t="n"/>
      <c r="S392" t="inlineStr">
        <is>
          <t>BY INTERIOR DESIGNER</t>
        </is>
      </c>
    </row>
    <row r="393">
      <c r="A393" t="n">
        <v>752</v>
      </c>
      <c r="B393" t="n">
        <v>1</v>
      </c>
      <c r="C393" t="inlineStr">
        <is>
          <t>HAND SINK</t>
        </is>
      </c>
      <c r="F393" s="5" t="n"/>
      <c r="G393" s="6" t="n"/>
      <c r="H393" t="inlineStr">
        <is>
          <t>1/2"</t>
        </is>
      </c>
      <c r="I393" t="inlineStr">
        <is>
          <t>1/2"</t>
        </is>
      </c>
      <c r="J393" t="n">
        <v>5</v>
      </c>
      <c r="L393" t="inlineStr">
        <is>
          <t>1-1/2"</t>
        </is>
      </c>
      <c r="S393" t="inlineStr">
        <is>
          <t>WITH SOAP &amp; TOWEL DISPENSER</t>
        </is>
      </c>
    </row>
    <row r="394">
      <c r="A394" t="n">
        <v>753</v>
      </c>
      <c r="B394" t="n">
        <v>1</v>
      </c>
      <c r="C394" t="inlineStr">
        <is>
          <t>TRASH UNIT</t>
        </is>
      </c>
      <c r="F394" s="5" t="n"/>
      <c r="G394" s="6" t="n"/>
      <c r="S394" t="inlineStr">
        <is>
          <t>WITH SLIM JIM</t>
        </is>
      </c>
    </row>
    <row r="395">
      <c r="A395" t="n">
        <v>754</v>
      </c>
      <c r="B395" t="n">
        <v>1</v>
      </c>
      <c r="C395" t="inlineStr">
        <is>
          <t>GLASSWASHER</t>
        </is>
      </c>
      <c r="D395" t="n">
        <v>208</v>
      </c>
      <c r="E395" t="n">
        <v>1</v>
      </c>
      <c r="F395" s="5" t="n">
        <v>33</v>
      </c>
      <c r="G395" s="6">
        <f>IF(E395&gt;1,(1.732*D395*F395)/1000,(D395*F395)/1000)</f>
        <v/>
      </c>
      <c r="I395" t="inlineStr">
        <is>
          <t>1/2"</t>
        </is>
      </c>
      <c r="J395" t="n">
        <v>18</v>
      </c>
      <c r="K395" t="inlineStr">
        <is>
          <t>1"</t>
        </is>
      </c>
      <c r="L395" t="inlineStr">
        <is>
          <t>1"</t>
        </is>
      </c>
      <c r="S395" t="inlineStr">
        <is>
          <t>180° RINSE</t>
        </is>
      </c>
    </row>
    <row r="396">
      <c r="A396" t="n">
        <v>755</v>
      </c>
      <c r="B396" t="inlineStr">
        <is>
          <t>-</t>
        </is>
      </c>
      <c r="C396" t="inlineStr">
        <is>
          <t>SPARE NUMBER</t>
        </is>
      </c>
      <c r="F396" s="5" t="n"/>
      <c r="G396" s="6" t="n"/>
    </row>
    <row r="397">
      <c r="A397" t="n">
        <v>756</v>
      </c>
      <c r="B397" t="n">
        <v>1</v>
      </c>
      <c r="C397" t="inlineStr">
        <is>
          <t>DRAINBOARD</t>
        </is>
      </c>
      <c r="F397" s="5" t="n"/>
      <c r="G397" s="6" t="n"/>
      <c r="K397" t="inlineStr">
        <is>
          <t>1-1/2"</t>
        </is>
      </c>
    </row>
    <row r="398">
      <c r="A398" t="n">
        <v>757</v>
      </c>
      <c r="B398" t="n">
        <v>1</v>
      </c>
      <c r="C398" t="inlineStr">
        <is>
          <t>COCKTAIL STATION BOTTLE WELL</t>
        </is>
      </c>
      <c r="F398" s="5" t="n"/>
      <c r="G398" s="6" t="n"/>
      <c r="K398" t="inlineStr">
        <is>
          <t>1/2"</t>
        </is>
      </c>
    </row>
    <row r="399">
      <c r="A399" t="n">
        <v>758</v>
      </c>
      <c r="B399" t="n">
        <v>1</v>
      </c>
      <c r="C399" t="inlineStr">
        <is>
          <t>SPEED RAIL</t>
        </is>
      </c>
      <c r="F399" s="5" t="n"/>
      <c r="G399" s="6" t="n"/>
    </row>
    <row r="400">
      <c r="A400" t="n">
        <v>759</v>
      </c>
      <c r="B400" t="inlineStr">
        <is>
          <t>-</t>
        </is>
      </c>
      <c r="C400" t="inlineStr">
        <is>
          <t>SPARE NUMBER</t>
        </is>
      </c>
      <c r="F400" s="5" t="n"/>
      <c r="G400" s="6" t="n"/>
    </row>
    <row r="401">
      <c r="A401" t="n">
        <v>760</v>
      </c>
      <c r="B401" t="inlineStr">
        <is>
          <t>-</t>
        </is>
      </c>
      <c r="C401" t="inlineStr">
        <is>
          <t>SPARE NUMBER</t>
        </is>
      </c>
      <c r="F401" s="5" t="n"/>
      <c r="G401" s="6" t="n"/>
    </row>
    <row r="402">
      <c r="A402" t="n">
        <v>761</v>
      </c>
      <c r="B402" t="n">
        <v>1</v>
      </c>
      <c r="C402" t="inlineStr">
        <is>
          <t>COCKTAIL STATION</t>
        </is>
      </c>
      <c r="F402" s="5" t="n"/>
      <c r="G402" s="6" t="n"/>
      <c r="K402" t="inlineStr">
        <is>
          <t>1"</t>
        </is>
      </c>
    </row>
    <row r="403">
      <c r="A403" t="n">
        <v>762</v>
      </c>
      <c r="B403" t="n">
        <v>1</v>
      </c>
      <c r="C403" t="inlineStr">
        <is>
          <t>SLANTED LIQUOR RACK</t>
        </is>
      </c>
      <c r="F403" s="5" t="n"/>
      <c r="G403" s="6" t="n"/>
    </row>
    <row r="404">
      <c r="A404" t="n">
        <v>763</v>
      </c>
      <c r="B404" t="n">
        <v>1</v>
      </c>
      <c r="C404" t="inlineStr">
        <is>
          <t>DUMP SINK</t>
        </is>
      </c>
      <c r="F404" s="5" t="n"/>
      <c r="G404" s="6" t="n"/>
      <c r="H404" t="inlineStr">
        <is>
          <t>1/2"</t>
        </is>
      </c>
      <c r="I404" t="inlineStr">
        <is>
          <t>1/2"</t>
        </is>
      </c>
      <c r="J404" t="n">
        <v>15</v>
      </c>
      <c r="K404" t="inlineStr">
        <is>
          <t>1-1/2"</t>
        </is>
      </c>
      <c r="S404" t="inlineStr">
        <is>
          <t>WITH GLASS RINSER</t>
        </is>
      </c>
    </row>
    <row r="405">
      <c r="A405" t="n">
        <v>764</v>
      </c>
      <c r="B405" t="n">
        <v>1</v>
      </c>
      <c r="C405" t="inlineStr">
        <is>
          <t>UNDERCOUNTER FREEZER</t>
        </is>
      </c>
      <c r="D405" t="n">
        <v>120</v>
      </c>
      <c r="E405" t="n">
        <v>1</v>
      </c>
      <c r="F405" s="5" t="n">
        <v>2.3</v>
      </c>
      <c r="G405" s="6">
        <f>IF(E405&gt;1,(1.732*D405*F405)/1000,(D405*F405)/1000)</f>
        <v/>
      </c>
      <c r="S405" t="inlineStr">
        <is>
          <t>WITH DRAWERS</t>
        </is>
      </c>
    </row>
    <row r="406">
      <c r="A406" t="n">
        <v>765</v>
      </c>
      <c r="B406" t="inlineStr">
        <is>
          <t>-</t>
        </is>
      </c>
      <c r="C406" t="inlineStr">
        <is>
          <t>SPARE NUMBER</t>
        </is>
      </c>
      <c r="F406" s="5" t="n"/>
      <c r="G406" s="6" t="n"/>
    </row>
    <row r="407">
      <c r="A407" t="n">
        <v>766</v>
      </c>
      <c r="B407" t="n">
        <v>1</v>
      </c>
      <c r="C407" t="inlineStr">
        <is>
          <t>BUTCHER BLOCK TOP</t>
        </is>
      </c>
      <c r="F407" s="5" t="n"/>
      <c r="G407" s="6" t="n"/>
      <c r="S407" t="inlineStr">
        <is>
          <t>CUSTOM FABRICATION</t>
        </is>
      </c>
    </row>
    <row r="408">
      <c r="A408" t="n">
        <v>767</v>
      </c>
      <c r="B408" t="n">
        <v>1</v>
      </c>
      <c r="C408" t="inlineStr">
        <is>
          <t>POS CABINET</t>
        </is>
      </c>
      <c r="F408" s="5" t="n"/>
      <c r="G408" s="6" t="n"/>
    </row>
    <row r="409">
      <c r="A409" t="n">
        <v>768</v>
      </c>
      <c r="B409" t="n">
        <v>1</v>
      </c>
      <c r="C409" t="inlineStr">
        <is>
          <t>POS SYSTEM</t>
        </is>
      </c>
      <c r="D409" t="n">
        <v>120</v>
      </c>
      <c r="E409" t="n">
        <v>1</v>
      </c>
      <c r="F409" s="5" t="n">
        <v>10</v>
      </c>
      <c r="G409" s="6">
        <f>IF(E409&gt;1,(1.732*D409*F409)/1000,(D409*F409)/1000)</f>
        <v/>
      </c>
      <c r="S409" t="inlineStr">
        <is>
          <t>BY OS&amp;E</t>
        </is>
      </c>
    </row>
    <row r="410">
      <c r="A410" t="n">
        <v>769</v>
      </c>
      <c r="B410" t="inlineStr">
        <is>
          <t>-</t>
        </is>
      </c>
      <c r="C410" t="inlineStr">
        <is>
          <t>SPARE NUMBER</t>
        </is>
      </c>
      <c r="F410" s="5" t="n"/>
      <c r="G410" s="6" t="n"/>
    </row>
    <row r="411">
      <c r="A411" t="n">
        <v>770</v>
      </c>
      <c r="B411" t="inlineStr">
        <is>
          <t>-</t>
        </is>
      </c>
      <c r="C411" t="inlineStr">
        <is>
          <t>SPARE NUMBER</t>
        </is>
      </c>
      <c r="F411" s="5" t="n"/>
      <c r="G411" s="6" t="n"/>
    </row>
    <row r="412">
      <c r="A412" t="n">
        <v>771</v>
      </c>
      <c r="B412" t="n">
        <v>1</v>
      </c>
      <c r="C412" t="inlineStr">
        <is>
          <t>POS PRINTER</t>
        </is>
      </c>
      <c r="D412" t="n">
        <v>120</v>
      </c>
      <c r="E412" t="n">
        <v>1</v>
      </c>
      <c r="F412" s="5" t="n">
        <v>5</v>
      </c>
      <c r="G412" s="6">
        <f>IF(E412&gt;1,(1.732*D412*F412)/1000,(D412*F412)/1000)</f>
        <v/>
      </c>
      <c r="S412" t="inlineStr">
        <is>
          <t>BY OS&amp;E</t>
        </is>
      </c>
    </row>
    <row r="413">
      <c r="A413" t="n">
        <v>772</v>
      </c>
      <c r="B413" t="n">
        <v>1</v>
      </c>
      <c r="C413" t="inlineStr">
        <is>
          <t>BACK BAR TOP</t>
        </is>
      </c>
      <c r="F413" s="5" t="n"/>
      <c r="G413" s="6" t="n"/>
      <c r="S413" t="inlineStr">
        <is>
          <t>BY INTERIOR DESIGNER</t>
        </is>
      </c>
    </row>
    <row r="414">
      <c r="A414" t="n">
        <v>773</v>
      </c>
      <c r="B414" t="n">
        <v>1</v>
      </c>
      <c r="C414" t="inlineStr">
        <is>
          <t>BOTTLE DISPLAY</t>
        </is>
      </c>
      <c r="F414" s="5" t="n"/>
      <c r="G414" s="6" t="n"/>
      <c r="S414" t="inlineStr">
        <is>
          <t>BY GENERAL CONTRACTOR</t>
        </is>
      </c>
    </row>
    <row r="415">
      <c r="A415" t="n">
        <v>774</v>
      </c>
      <c r="B415" t="n">
        <v>1</v>
      </c>
      <c r="C415" t="inlineStr">
        <is>
          <t>BACK BAR REFRIGERATOR</t>
        </is>
      </c>
      <c r="D415" t="n">
        <v>120</v>
      </c>
      <c r="E415" t="n">
        <v>1</v>
      </c>
      <c r="F415" s="5" t="n">
        <v>5.5</v>
      </c>
      <c r="G415" s="6">
        <f>IF(E415&gt;1,(1.732*D415*F415)/1000,(D415*F415)/1000)</f>
        <v/>
      </c>
      <c r="S415" t="inlineStr">
        <is>
          <t>MOBILE</t>
        </is>
      </c>
    </row>
    <row r="416">
      <c r="A416" t="n">
        <v>775</v>
      </c>
      <c r="B416" t="inlineStr">
        <is>
          <t>-</t>
        </is>
      </c>
      <c r="C416" t="inlineStr">
        <is>
          <t>SPARE NUMBER</t>
        </is>
      </c>
      <c r="F416" s="5" t="n"/>
      <c r="G416" s="6" t="n"/>
    </row>
    <row r="417">
      <c r="A417" t="n">
        <v>776</v>
      </c>
      <c r="B417" t="n">
        <v>1</v>
      </c>
      <c r="C417" t="inlineStr">
        <is>
          <t>BACK BAR REFRIGERATOR</t>
        </is>
      </c>
      <c r="D417" t="n">
        <v>120</v>
      </c>
      <c r="E417" t="n">
        <v>1</v>
      </c>
      <c r="F417" s="5" t="n">
        <v>6.3</v>
      </c>
      <c r="G417" s="6">
        <f>IF(E417&gt;1,(1.732*D417*F417)/1000,(D417*F417)/1000)</f>
        <v/>
      </c>
      <c r="S417" t="inlineStr">
        <is>
          <t>MOBILE</t>
        </is>
      </c>
    </row>
    <row r="418">
      <c r="A418" t="n">
        <v>777</v>
      </c>
      <c r="B418" t="inlineStr">
        <is>
          <t>-</t>
        </is>
      </c>
      <c r="C418" t="inlineStr">
        <is>
          <t>SPARE NUMBER</t>
        </is>
      </c>
      <c r="F418" s="5" t="n"/>
      <c r="G418" s="6" t="n"/>
    </row>
    <row r="419">
      <c r="A419" t="n">
        <v>778</v>
      </c>
      <c r="B419" t="inlineStr">
        <is>
          <t>-</t>
        </is>
      </c>
      <c r="C419" t="inlineStr">
        <is>
          <t>SPARE NUMBER</t>
        </is>
      </c>
      <c r="F419" s="5" t="n"/>
      <c r="G419" s="6" t="n"/>
    </row>
    <row r="420">
      <c r="A420" t="n">
        <v>779</v>
      </c>
      <c r="B420" t="inlineStr">
        <is>
          <t>-</t>
        </is>
      </c>
      <c r="C420" t="inlineStr">
        <is>
          <t>SPARE NUMBER</t>
        </is>
      </c>
      <c r="F420" s="5" t="n"/>
      <c r="G420" s="6" t="n"/>
    </row>
    <row r="421">
      <c r="A421" t="inlineStr">
        <is>
          <t>780-800</t>
        </is>
      </c>
      <c r="B421" t="inlineStr">
        <is>
          <t>-</t>
        </is>
      </c>
      <c r="C421" t="inlineStr">
        <is>
          <t>SPARE NUMBERS</t>
        </is>
      </c>
      <c r="F421" s="5" t="n"/>
      <c r="G421" s="6" t="n"/>
    </row>
    <row r="422">
      <c r="A422" s="3" t="inlineStr">
        <is>
          <t>BAR AREA</t>
        </is>
      </c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</row>
    <row r="423">
      <c r="A423" t="n">
        <v>801</v>
      </c>
      <c r="B423" t="n">
        <v>1</v>
      </c>
      <c r="C423" t="inlineStr">
        <is>
          <t>FLIP TOP DOOR</t>
        </is>
      </c>
      <c r="F423" s="5" t="n"/>
      <c r="G423" s="6" t="n"/>
      <c r="S423" t="inlineStr">
        <is>
          <t>BY INTERIOR DESIGNER</t>
        </is>
      </c>
    </row>
    <row r="424">
      <c r="A424" t="n">
        <v>802</v>
      </c>
      <c r="B424" t="n">
        <v>1</v>
      </c>
      <c r="C424" t="inlineStr">
        <is>
          <t>BAR TOP AND DIE WALL</t>
        </is>
      </c>
      <c r="F424" s="5" t="n"/>
      <c r="G424" s="6" t="n"/>
      <c r="S424" t="inlineStr">
        <is>
          <t>BY INTERIOR DESIGNER</t>
        </is>
      </c>
    </row>
    <row r="425">
      <c r="A425" t="n">
        <v>803</v>
      </c>
      <c r="B425" t="n">
        <v>1</v>
      </c>
      <c r="C425" t="inlineStr">
        <is>
          <t>HAND SINK</t>
        </is>
      </c>
      <c r="F425" s="5" t="n"/>
      <c r="G425" s="6" t="n"/>
      <c r="H425" t="inlineStr">
        <is>
          <t>1/2"</t>
        </is>
      </c>
      <c r="I425" t="inlineStr">
        <is>
          <t>1/2"</t>
        </is>
      </c>
      <c r="J425" t="n">
        <v>5</v>
      </c>
      <c r="L425" t="inlineStr">
        <is>
          <t>1-1/2"</t>
        </is>
      </c>
      <c r="S425" t="inlineStr">
        <is>
          <t>WITH SOAP &amp; TOWEL DISPENSER</t>
        </is>
      </c>
    </row>
    <row r="426">
      <c r="A426" t="n">
        <v>804</v>
      </c>
      <c r="B426" t="n">
        <v>1</v>
      </c>
      <c r="C426" t="inlineStr">
        <is>
          <t>TRASH UNIT</t>
        </is>
      </c>
      <c r="F426" s="5" t="n"/>
      <c r="G426" s="6" t="n"/>
      <c r="S426" t="inlineStr">
        <is>
          <t>WITH SLIM JIM</t>
        </is>
      </c>
    </row>
    <row r="427">
      <c r="A427" t="n">
        <v>805</v>
      </c>
      <c r="B427" t="inlineStr">
        <is>
          <t>-</t>
        </is>
      </c>
      <c r="C427" t="inlineStr">
        <is>
          <t>SPARE NUMBER</t>
        </is>
      </c>
      <c r="F427" s="5" t="n"/>
      <c r="G427" s="6" t="n"/>
    </row>
    <row r="428">
      <c r="A428" t="n">
        <v>806</v>
      </c>
      <c r="B428" t="n">
        <v>1</v>
      </c>
      <c r="C428" t="inlineStr">
        <is>
          <t>DUMP SINK</t>
        </is>
      </c>
      <c r="F428" s="5" t="n"/>
      <c r="G428" s="6" t="n"/>
      <c r="H428" t="inlineStr">
        <is>
          <t>1/2"</t>
        </is>
      </c>
      <c r="I428" t="inlineStr">
        <is>
          <t>1/2"</t>
        </is>
      </c>
      <c r="J428" t="n">
        <v>15</v>
      </c>
      <c r="K428" t="inlineStr">
        <is>
          <t>1-1/2"</t>
        </is>
      </c>
      <c r="S428" t="inlineStr">
        <is>
          <t>WITH GLASS RINSER</t>
        </is>
      </c>
    </row>
    <row r="429">
      <c r="A429" t="n">
        <v>807</v>
      </c>
      <c r="B429" t="n">
        <v>1</v>
      </c>
      <c r="C429" t="inlineStr">
        <is>
          <t>SLANTED LIQUOR RACK</t>
        </is>
      </c>
      <c r="F429" s="5" t="n"/>
      <c r="G429" s="6" t="n"/>
    </row>
    <row r="430">
      <c r="A430" t="n">
        <v>808</v>
      </c>
      <c r="B430" t="n">
        <v>1</v>
      </c>
      <c r="C430" t="inlineStr">
        <is>
          <t>COCKTAIL STATION</t>
        </is>
      </c>
      <c r="F430" s="5" t="n"/>
      <c r="G430" s="6" t="n"/>
      <c r="K430" t="inlineStr">
        <is>
          <t>1"</t>
        </is>
      </c>
    </row>
    <row r="431">
      <c r="A431" t="n">
        <v>809</v>
      </c>
      <c r="B431" t="inlineStr">
        <is>
          <t>-</t>
        </is>
      </c>
      <c r="C431" t="inlineStr">
        <is>
          <t>SPARE NUMBER</t>
        </is>
      </c>
      <c r="F431" s="5" t="n"/>
      <c r="G431" s="6" t="n"/>
    </row>
    <row r="432">
      <c r="A432" t="n">
        <v>810</v>
      </c>
      <c r="B432" t="inlineStr">
        <is>
          <t>-</t>
        </is>
      </c>
      <c r="C432" t="inlineStr">
        <is>
          <t>SPARE NUMBER</t>
        </is>
      </c>
      <c r="F432" s="5" t="n"/>
      <c r="G432" s="6" t="n"/>
    </row>
    <row r="433">
      <c r="A433" t="n">
        <v>811</v>
      </c>
      <c r="B433" t="n">
        <v>1</v>
      </c>
      <c r="C433" t="inlineStr">
        <is>
          <t>SPEED RAIL</t>
        </is>
      </c>
      <c r="F433" s="5" t="n"/>
      <c r="G433" s="6" t="n"/>
    </row>
    <row r="434">
      <c r="A434" t="n">
        <v>812</v>
      </c>
      <c r="B434" t="n">
        <v>1</v>
      </c>
      <c r="C434" t="inlineStr">
        <is>
          <t>COCKTAIL STATION BOTTLE WELL</t>
        </is>
      </c>
      <c r="F434" s="5" t="n"/>
      <c r="G434" s="6" t="n"/>
      <c r="K434" t="inlineStr">
        <is>
          <t>1/2"</t>
        </is>
      </c>
    </row>
    <row r="435">
      <c r="A435" t="n">
        <v>813</v>
      </c>
      <c r="B435" t="n">
        <v>1</v>
      </c>
      <c r="C435" t="inlineStr">
        <is>
          <t>POS CABINET</t>
        </is>
      </c>
      <c r="F435" s="5" t="n"/>
      <c r="G435" s="6" t="n"/>
    </row>
    <row r="436">
      <c r="A436" t="n">
        <v>814</v>
      </c>
      <c r="B436" t="n">
        <v>1</v>
      </c>
      <c r="C436" t="inlineStr">
        <is>
          <t>POS SYSTEM</t>
        </is>
      </c>
      <c r="D436" t="n">
        <v>120</v>
      </c>
      <c r="E436" t="n">
        <v>1</v>
      </c>
      <c r="F436" s="5" t="n">
        <v>10</v>
      </c>
      <c r="G436" s="6">
        <f>IF(E436&gt;1,(1.732*D436*F436)/1000,(D436*F436)/1000)</f>
        <v/>
      </c>
      <c r="S436" t="inlineStr">
        <is>
          <t>BY OS&amp;E</t>
        </is>
      </c>
    </row>
    <row r="437">
      <c r="A437" t="n">
        <v>815</v>
      </c>
      <c r="B437" t="inlineStr">
        <is>
          <t>-</t>
        </is>
      </c>
      <c r="C437" t="inlineStr">
        <is>
          <t>SPARE NUMBER</t>
        </is>
      </c>
      <c r="F437" s="5" t="n"/>
      <c r="G437" s="6" t="n"/>
    </row>
    <row r="438">
      <c r="A438" t="n">
        <v>816</v>
      </c>
      <c r="B438" t="n">
        <v>1</v>
      </c>
      <c r="C438" t="inlineStr">
        <is>
          <t>POS PRINTER</t>
        </is>
      </c>
      <c r="D438" t="n">
        <v>120</v>
      </c>
      <c r="E438" t="n">
        <v>1</v>
      </c>
      <c r="F438" s="5" t="n">
        <v>5</v>
      </c>
      <c r="G438" s="6">
        <f>IF(E438&gt;1,(1.732*D438*F438)/1000,(D438*F438)/1000)</f>
        <v/>
      </c>
      <c r="S438" t="inlineStr">
        <is>
          <t>BY OS&amp;E</t>
        </is>
      </c>
    </row>
    <row r="439">
      <c r="A439" t="n">
        <v>817</v>
      </c>
      <c r="B439" t="n">
        <v>1</v>
      </c>
      <c r="C439" t="inlineStr">
        <is>
          <t>POS CABINET</t>
        </is>
      </c>
      <c r="F439" s="5" t="n"/>
      <c r="G439" s="6" t="n"/>
    </row>
    <row r="440">
      <c r="A440" t="n">
        <v>818</v>
      </c>
      <c r="B440" t="n">
        <v>1</v>
      </c>
      <c r="C440" t="inlineStr">
        <is>
          <t>POS SYSTEM</t>
        </is>
      </c>
      <c r="D440" t="n">
        <v>120</v>
      </c>
      <c r="E440" t="n">
        <v>1</v>
      </c>
      <c r="F440" s="5" t="n">
        <v>10</v>
      </c>
      <c r="G440" s="6">
        <f>IF(E440&gt;1,(1.732*D440*F440)/1000,(D440*F440)/1000)</f>
        <v/>
      </c>
      <c r="S440" t="inlineStr">
        <is>
          <t>BY OS&amp;E</t>
        </is>
      </c>
    </row>
    <row r="441">
      <c r="A441" t="n">
        <v>819</v>
      </c>
      <c r="B441" t="inlineStr">
        <is>
          <t>-</t>
        </is>
      </c>
      <c r="C441" t="inlineStr">
        <is>
          <t>SPARE NUMBER</t>
        </is>
      </c>
      <c r="F441" s="5" t="n"/>
      <c r="G441" s="6" t="n"/>
    </row>
    <row r="442">
      <c r="A442" t="n">
        <v>820</v>
      </c>
      <c r="B442" t="inlineStr">
        <is>
          <t>-</t>
        </is>
      </c>
      <c r="C442" t="inlineStr">
        <is>
          <t>SPARE NUMBER</t>
        </is>
      </c>
      <c r="F442" s="5" t="n"/>
      <c r="G442" s="6" t="n"/>
    </row>
    <row r="443">
      <c r="A443" t="n">
        <v>821</v>
      </c>
      <c r="B443" t="n">
        <v>1</v>
      </c>
      <c r="C443" t="inlineStr">
        <is>
          <t>POS PRINTER</t>
        </is>
      </c>
      <c r="D443" t="n">
        <v>120</v>
      </c>
      <c r="E443" t="n">
        <v>1</v>
      </c>
      <c r="F443" s="5" t="n">
        <v>5</v>
      </c>
      <c r="G443" s="6">
        <f>IF(E443&gt;1,(1.732*D443*F443)/1000,(D443*F443)/1000)</f>
        <v/>
      </c>
      <c r="S443" t="inlineStr">
        <is>
          <t>BY OS&amp;E</t>
        </is>
      </c>
    </row>
    <row r="444">
      <c r="A444" t="n">
        <v>822</v>
      </c>
      <c r="B444" t="n">
        <v>1</v>
      </c>
      <c r="C444" t="inlineStr">
        <is>
          <t>DUMP SINK</t>
        </is>
      </c>
      <c r="F444" s="5" t="n"/>
      <c r="G444" s="6" t="n"/>
      <c r="H444" t="inlineStr">
        <is>
          <t>1/2"</t>
        </is>
      </c>
      <c r="I444" t="inlineStr">
        <is>
          <t>1/2"</t>
        </is>
      </c>
      <c r="J444" t="n">
        <v>15</v>
      </c>
      <c r="K444" t="inlineStr">
        <is>
          <t>1-1/2"</t>
        </is>
      </c>
      <c r="S444" t="inlineStr">
        <is>
          <t>WITH GLASS RINSER</t>
        </is>
      </c>
    </row>
    <row r="445">
      <c r="A445" t="n">
        <v>823</v>
      </c>
      <c r="B445" t="n">
        <v>1</v>
      </c>
      <c r="C445" t="inlineStr">
        <is>
          <t>SLANTED LIQUOR RACK</t>
        </is>
      </c>
      <c r="F445" s="5" t="n"/>
      <c r="G445" s="6" t="n"/>
    </row>
    <row r="446">
      <c r="A446" t="n">
        <v>824</v>
      </c>
      <c r="B446" t="n">
        <v>1</v>
      </c>
      <c r="C446" t="inlineStr">
        <is>
          <t>COCKTAIL STATION</t>
        </is>
      </c>
      <c r="F446" s="5" t="n"/>
      <c r="G446" s="6" t="n"/>
      <c r="K446" t="inlineStr">
        <is>
          <t>1"</t>
        </is>
      </c>
    </row>
    <row r="447">
      <c r="A447" t="n">
        <v>825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826</v>
      </c>
      <c r="B448" t="n">
        <v>1</v>
      </c>
      <c r="C448" t="inlineStr">
        <is>
          <t>SPEED RAIL</t>
        </is>
      </c>
      <c r="F448" s="5" t="n"/>
      <c r="G448" s="6" t="n"/>
    </row>
    <row r="449">
      <c r="A449" t="n">
        <v>827</v>
      </c>
      <c r="B449" t="n">
        <v>1</v>
      </c>
      <c r="C449" t="inlineStr">
        <is>
          <t>COCKTAIL STATION BOTTLE WELL</t>
        </is>
      </c>
      <c r="F449" s="5" t="n"/>
      <c r="G449" s="6" t="n"/>
      <c r="K449" t="inlineStr">
        <is>
          <t>1/2"</t>
        </is>
      </c>
    </row>
    <row r="450">
      <c r="A450" t="n">
        <v>828</v>
      </c>
      <c r="B450" t="n">
        <v>1</v>
      </c>
      <c r="C450" t="inlineStr">
        <is>
          <t>BACK BAR REFRIGERATOR</t>
        </is>
      </c>
      <c r="D450" t="n">
        <v>120</v>
      </c>
      <c r="E450" t="n">
        <v>1</v>
      </c>
      <c r="F450" s="5" t="n">
        <v>3.2</v>
      </c>
      <c r="G450" s="6">
        <f>IF(E450&gt;1,(1.732*D450*F450)/1000,(D450*F450)/1000)</f>
        <v/>
      </c>
      <c r="K450" t="inlineStr">
        <is>
          <t>3/4"</t>
        </is>
      </c>
      <c r="S450" t="inlineStr">
        <is>
          <t>WITH DRAWERS</t>
        </is>
      </c>
    </row>
    <row r="451">
      <c r="A451" t="n">
        <v>829</v>
      </c>
      <c r="B451" t="inlineStr">
        <is>
          <t>-</t>
        </is>
      </c>
      <c r="C451" t="inlineStr">
        <is>
          <t>SPARE NUMBER</t>
        </is>
      </c>
      <c r="F451" s="5" t="n"/>
      <c r="G451" s="6" t="n"/>
    </row>
    <row r="452">
      <c r="A452" t="n">
        <v>830</v>
      </c>
      <c r="B452" t="inlineStr">
        <is>
          <t>-</t>
        </is>
      </c>
      <c r="C452" t="inlineStr">
        <is>
          <t>SPARE NUMBER</t>
        </is>
      </c>
      <c r="F452" s="5" t="n"/>
      <c r="G452" s="6" t="n"/>
    </row>
    <row r="453">
      <c r="A453" t="n">
        <v>831</v>
      </c>
      <c r="B453" t="n">
        <v>1</v>
      </c>
      <c r="C453" t="inlineStr">
        <is>
          <t>GLASSWASHER</t>
        </is>
      </c>
      <c r="D453" t="n">
        <v>208</v>
      </c>
      <c r="E453" t="n">
        <v>1</v>
      </c>
      <c r="F453" s="5" t="n">
        <v>33</v>
      </c>
      <c r="G453" s="6">
        <f>IF(E453&gt;1,(1.732*D453*F453)/1000,(D453*F453)/1000)</f>
        <v/>
      </c>
      <c r="I453" t="inlineStr">
        <is>
          <t>1/2"</t>
        </is>
      </c>
      <c r="J453" t="n">
        <v>18</v>
      </c>
      <c r="K453" t="inlineStr">
        <is>
          <t>1"</t>
        </is>
      </c>
      <c r="L453" t="inlineStr">
        <is>
          <t>1"</t>
        </is>
      </c>
      <c r="S453" t="inlineStr">
        <is>
          <t>180° RINSE</t>
        </is>
      </c>
    </row>
    <row r="454">
      <c r="A454" t="n">
        <v>832</v>
      </c>
      <c r="B454" t="inlineStr">
        <is>
          <t>-</t>
        </is>
      </c>
      <c r="C454" t="inlineStr">
        <is>
          <t>SPARE NUMBER</t>
        </is>
      </c>
      <c r="F454" s="5" t="n"/>
      <c r="G454" s="6" t="n"/>
    </row>
    <row r="455">
      <c r="A455" t="n">
        <v>833</v>
      </c>
      <c r="B455" t="inlineStr">
        <is>
          <t>-</t>
        </is>
      </c>
      <c r="C455" t="inlineStr">
        <is>
          <t>SPARE NUMBER</t>
        </is>
      </c>
      <c r="F455" s="5" t="n"/>
      <c r="G455" s="6" t="n"/>
    </row>
    <row r="456">
      <c r="A456" t="n">
        <v>834</v>
      </c>
      <c r="B456" t="inlineStr">
        <is>
          <t>-</t>
        </is>
      </c>
      <c r="C456" t="inlineStr">
        <is>
          <t>SPARE NUMBER</t>
        </is>
      </c>
      <c r="F456" s="5" t="n"/>
      <c r="G456" s="6" t="n"/>
    </row>
    <row r="457">
      <c r="A457" t="inlineStr">
        <is>
          <t>835-900</t>
        </is>
      </c>
      <c r="B457" t="inlineStr">
        <is>
          <t>-</t>
        </is>
      </c>
      <c r="C457" t="inlineStr">
        <is>
          <t>SPARE NUMBERS</t>
        </is>
      </c>
      <c r="F457" s="5" t="n"/>
      <c r="G457" s="6" t="n"/>
    </row>
    <row r="458">
      <c r="A458" s="3" t="inlineStr">
        <is>
          <t>BAR AREA</t>
        </is>
      </c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</row>
    <row r="459">
      <c r="A459" t="n">
        <v>901</v>
      </c>
      <c r="B459" t="n">
        <v>1</v>
      </c>
      <c r="C459" t="inlineStr">
        <is>
          <t>FLIP TOP DOOR</t>
        </is>
      </c>
      <c r="F459" s="5" t="n"/>
      <c r="G459" s="6" t="n"/>
      <c r="S459" t="inlineStr">
        <is>
          <t>BY INTERIOR DESIGNER</t>
        </is>
      </c>
    </row>
    <row r="460">
      <c r="A460" t="n">
        <v>902</v>
      </c>
      <c r="B460" t="n">
        <v>1</v>
      </c>
      <c r="C460" t="inlineStr">
        <is>
          <t>BAR TOP AND DIE WALL</t>
        </is>
      </c>
      <c r="F460" s="5" t="n"/>
      <c r="G460" s="6" t="n"/>
      <c r="S460" t="inlineStr">
        <is>
          <t>BY INTERIOR DESIGNER</t>
        </is>
      </c>
    </row>
    <row r="461">
      <c r="A461" t="n">
        <v>903</v>
      </c>
      <c r="B461" t="n">
        <v>1</v>
      </c>
      <c r="C461" t="inlineStr">
        <is>
          <t>UNDERCOUNTER REFRIGERATOR</t>
        </is>
      </c>
      <c r="D461" t="n">
        <v>120</v>
      </c>
      <c r="E461" t="n">
        <v>1</v>
      </c>
      <c r="F461" s="5" t="n">
        <v>2.3</v>
      </c>
      <c r="G461" s="6">
        <f>IF(E461&gt;1,(1.732*D461*F461)/1000,(D461*F461)/1000)</f>
        <v/>
      </c>
      <c r="S461" t="inlineStr">
        <is>
          <t>MOBILE</t>
        </is>
      </c>
    </row>
    <row r="462">
      <c r="A462" t="n">
        <v>904</v>
      </c>
      <c r="B462" t="n">
        <v>1</v>
      </c>
      <c r="C462" t="inlineStr">
        <is>
          <t>COCKTAIL STATION BOTTLE WELL</t>
        </is>
      </c>
      <c r="F462" s="5" t="n"/>
      <c r="G462" s="6" t="n"/>
      <c r="K462" t="inlineStr">
        <is>
          <t>1/2"</t>
        </is>
      </c>
    </row>
    <row r="463">
      <c r="A463" t="n">
        <v>905</v>
      </c>
      <c r="B463" t="inlineStr">
        <is>
          <t>-</t>
        </is>
      </c>
      <c r="C463" t="inlineStr">
        <is>
          <t>SPARE NUMBER</t>
        </is>
      </c>
      <c r="F463" s="5" t="n"/>
      <c r="G463" s="6" t="n"/>
    </row>
    <row r="464">
      <c r="A464" t="n">
        <v>906</v>
      </c>
      <c r="B464" t="n">
        <v>1</v>
      </c>
      <c r="C464" t="inlineStr">
        <is>
          <t>SPEED RAIL</t>
        </is>
      </c>
      <c r="F464" s="5" t="n"/>
      <c r="G464" s="6" t="n"/>
    </row>
    <row r="465">
      <c r="A465" t="n">
        <v>907</v>
      </c>
      <c r="B465" t="n">
        <v>1</v>
      </c>
      <c r="C465" t="inlineStr">
        <is>
          <t>COCKTAIL STATION</t>
        </is>
      </c>
      <c r="F465" s="5" t="n"/>
      <c r="G465" s="6" t="n"/>
      <c r="K465" t="inlineStr">
        <is>
          <t>1"</t>
        </is>
      </c>
    </row>
    <row r="466">
      <c r="A466" t="n">
        <v>908</v>
      </c>
      <c r="B466" t="n">
        <v>1</v>
      </c>
      <c r="C466" t="inlineStr">
        <is>
          <t>SLANTED LIQUOR RACK</t>
        </is>
      </c>
      <c r="F466" s="5" t="n"/>
      <c r="G466" s="6" t="n"/>
    </row>
    <row r="467">
      <c r="A467" t="n">
        <v>909</v>
      </c>
      <c r="B467" t="inlineStr">
        <is>
          <t>-</t>
        </is>
      </c>
      <c r="C467" t="inlineStr">
        <is>
          <t>SPARE NUMBER</t>
        </is>
      </c>
      <c r="F467" s="5" t="n"/>
      <c r="G467" s="6" t="n"/>
    </row>
    <row r="468">
      <c r="A468" t="n">
        <v>910</v>
      </c>
      <c r="B468" t="inlineStr">
        <is>
          <t>-</t>
        </is>
      </c>
      <c r="C468" t="inlineStr">
        <is>
          <t>SPARE NUMBER</t>
        </is>
      </c>
      <c r="F468" s="5" t="n"/>
      <c r="G468" s="6" t="n"/>
    </row>
    <row r="469">
      <c r="A469" t="n">
        <v>911</v>
      </c>
      <c r="B469" t="n">
        <v>1</v>
      </c>
      <c r="C469" t="inlineStr">
        <is>
          <t>DUMP SINK</t>
        </is>
      </c>
      <c r="F469" s="5" t="n"/>
      <c r="G469" s="6" t="n"/>
      <c r="H469" t="inlineStr">
        <is>
          <t>1/2"</t>
        </is>
      </c>
      <c r="I469" t="inlineStr">
        <is>
          <t>1/2"</t>
        </is>
      </c>
      <c r="J469" t="n">
        <v>15</v>
      </c>
      <c r="K469" t="inlineStr">
        <is>
          <t>1-1/2"</t>
        </is>
      </c>
      <c r="S469" t="inlineStr">
        <is>
          <t>WITH GLASS RINSER</t>
        </is>
      </c>
    </row>
    <row r="470">
      <c r="A470" t="n">
        <v>912</v>
      </c>
      <c r="B470" t="n">
        <v>1</v>
      </c>
      <c r="C470" t="inlineStr">
        <is>
          <t>POS CABINET</t>
        </is>
      </c>
      <c r="F470" s="5" t="n"/>
      <c r="G470" s="6" t="n"/>
    </row>
    <row r="471">
      <c r="A471" t="n">
        <v>913</v>
      </c>
      <c r="B471" t="n">
        <v>1</v>
      </c>
      <c r="C471" t="inlineStr">
        <is>
          <t>POS SYSTEM</t>
        </is>
      </c>
      <c r="D471" t="n">
        <v>120</v>
      </c>
      <c r="E471" t="n">
        <v>1</v>
      </c>
      <c r="F471" s="5" t="n">
        <v>10</v>
      </c>
      <c r="G471" s="6">
        <f>IF(E471&gt;1,(1.732*D471*F471)/1000,(D471*F471)/1000)</f>
        <v/>
      </c>
      <c r="S471" t="inlineStr">
        <is>
          <t>BY OS&amp;E</t>
        </is>
      </c>
    </row>
    <row r="472">
      <c r="A472" t="n">
        <v>914</v>
      </c>
      <c r="B472" t="n">
        <v>1</v>
      </c>
      <c r="C472" t="inlineStr">
        <is>
          <t>POS PRINTER</t>
        </is>
      </c>
      <c r="D472" t="n">
        <v>120</v>
      </c>
      <c r="E472" t="n">
        <v>1</v>
      </c>
      <c r="F472" s="5" t="n">
        <v>5</v>
      </c>
      <c r="G472" s="6">
        <f>IF(E472&gt;1,(1.732*D472*F472)/1000,(D472*F472)/1000)</f>
        <v/>
      </c>
      <c r="S472" t="inlineStr">
        <is>
          <t>BY OS&amp;E</t>
        </is>
      </c>
    </row>
    <row r="473">
      <c r="A473" t="n">
        <v>915</v>
      </c>
      <c r="B473" t="inlineStr">
        <is>
          <t>-</t>
        </is>
      </c>
      <c r="C473" t="inlineStr">
        <is>
          <t>SPARE NUMBER</t>
        </is>
      </c>
      <c r="F473" s="5" t="n"/>
      <c r="G473" s="6" t="n"/>
    </row>
    <row r="474">
      <c r="A474" t="n">
        <v>916</v>
      </c>
      <c r="B474" t="n">
        <v>1</v>
      </c>
      <c r="C474" t="inlineStr">
        <is>
          <t>UNDERCOUNTER FREEZER</t>
        </is>
      </c>
      <c r="D474" t="n">
        <v>120</v>
      </c>
      <c r="E474" t="n">
        <v>1</v>
      </c>
      <c r="F474" s="5" t="n">
        <v>2.3</v>
      </c>
      <c r="G474" s="6">
        <f>IF(E474&gt;1,(1.732*D474*F474)/1000,(D474*F474)/1000)</f>
        <v/>
      </c>
      <c r="S474" t="inlineStr">
        <is>
          <t>WITH DRAWERS</t>
        </is>
      </c>
    </row>
    <row r="475">
      <c r="A475" t="n">
        <v>917</v>
      </c>
      <c r="B475" t="n">
        <v>1</v>
      </c>
      <c r="C475" t="inlineStr">
        <is>
          <t>BUTCHER BLOCK TOP</t>
        </is>
      </c>
      <c r="F475" s="5" t="n"/>
      <c r="G475" s="6" t="n"/>
      <c r="S475" t="inlineStr">
        <is>
          <t>CUSTOM FABRICATION</t>
        </is>
      </c>
    </row>
    <row r="476">
      <c r="A476" t="n">
        <v>918</v>
      </c>
      <c r="B476" t="n">
        <v>1</v>
      </c>
      <c r="C476" t="inlineStr">
        <is>
          <t>FILLER PIECE</t>
        </is>
      </c>
      <c r="F476" s="5" t="n"/>
      <c r="G476" s="6" t="n"/>
      <c r="S476" t="inlineStr">
        <is>
          <t>CUSTOM DESIGN</t>
        </is>
      </c>
    </row>
    <row r="477">
      <c r="A477" t="n">
        <v>919</v>
      </c>
      <c r="B477" t="inlineStr">
        <is>
          <t>-</t>
        </is>
      </c>
      <c r="C477" t="inlineStr">
        <is>
          <t>SPARE NUMBER</t>
        </is>
      </c>
      <c r="F477" s="5" t="n"/>
      <c r="G477" s="6" t="n"/>
    </row>
    <row r="478">
      <c r="A478" t="n">
        <v>920</v>
      </c>
      <c r="B478" t="inlineStr">
        <is>
          <t>-</t>
        </is>
      </c>
      <c r="C478" t="inlineStr">
        <is>
          <t>SPARE NUMBER</t>
        </is>
      </c>
      <c r="F478" s="5" t="n"/>
      <c r="G478" s="6" t="n"/>
    </row>
    <row r="479">
      <c r="A479" t="n">
        <v>921</v>
      </c>
      <c r="B479" t="n">
        <v>1</v>
      </c>
      <c r="C479" t="inlineStr">
        <is>
          <t>BACK BAR REFRIGERATOR</t>
        </is>
      </c>
      <c r="D479" t="n">
        <v>120</v>
      </c>
      <c r="E479" t="n">
        <v>1</v>
      </c>
      <c r="F479" s="5" t="n">
        <v>3.2</v>
      </c>
      <c r="G479" s="6">
        <f>IF(E479&gt;1,(1.732*D479*F479)/1000,(D479*F479)/1000)</f>
        <v/>
      </c>
      <c r="K479" t="inlineStr">
        <is>
          <t>3/4"</t>
        </is>
      </c>
      <c r="S479" t="inlineStr">
        <is>
          <t>WITH DRAWERS</t>
        </is>
      </c>
    </row>
    <row r="480">
      <c r="A480" t="n">
        <v>922</v>
      </c>
      <c r="B480" t="n">
        <v>1</v>
      </c>
      <c r="C480" t="inlineStr">
        <is>
          <t>FILLER PIECE</t>
        </is>
      </c>
      <c r="F480" s="5" t="n"/>
      <c r="G480" s="6" t="n"/>
      <c r="S480" t="inlineStr">
        <is>
          <t>CUSTOM DESIGN</t>
        </is>
      </c>
    </row>
    <row r="481">
      <c r="A481" t="n">
        <v>923</v>
      </c>
      <c r="B481" t="n">
        <v>1</v>
      </c>
      <c r="C481" t="inlineStr">
        <is>
          <t>COCKTAIL STATION BOTTLE WELL</t>
        </is>
      </c>
      <c r="F481" s="5" t="n"/>
      <c r="G481" s="6" t="n"/>
      <c r="K481" t="inlineStr">
        <is>
          <t>1/2"</t>
        </is>
      </c>
    </row>
    <row r="482">
      <c r="A482" t="n">
        <v>924</v>
      </c>
      <c r="B482" t="n">
        <v>1</v>
      </c>
      <c r="C482" t="inlineStr">
        <is>
          <t>SPEED RAIL</t>
        </is>
      </c>
      <c r="F482" s="5" t="n"/>
      <c r="G482" s="6" t="n"/>
    </row>
    <row r="483">
      <c r="A483" t="n">
        <v>925</v>
      </c>
      <c r="B483" t="inlineStr">
        <is>
          <t>-</t>
        </is>
      </c>
      <c r="C483" t="inlineStr">
        <is>
          <t>SPARE NUMBER</t>
        </is>
      </c>
      <c r="F483" s="5" t="n"/>
      <c r="G483" s="6" t="n"/>
    </row>
    <row r="484">
      <c r="A484" t="n">
        <v>926</v>
      </c>
      <c r="B484" t="n">
        <v>1</v>
      </c>
      <c r="C484" t="inlineStr">
        <is>
          <t>COCKTAIL STATION</t>
        </is>
      </c>
      <c r="F484" s="5" t="n"/>
      <c r="G484" s="6" t="n"/>
      <c r="K484" t="inlineStr">
        <is>
          <t>1"</t>
        </is>
      </c>
    </row>
    <row r="485">
      <c r="A485" t="n">
        <v>927</v>
      </c>
      <c r="B485" t="n">
        <v>1</v>
      </c>
      <c r="C485" t="inlineStr">
        <is>
          <t>SLANTED LIQUOR RACK</t>
        </is>
      </c>
      <c r="F485" s="5" t="n"/>
      <c r="G485" s="6" t="n"/>
    </row>
    <row r="486">
      <c r="A486" t="n">
        <v>928</v>
      </c>
      <c r="B486" t="n">
        <v>1</v>
      </c>
      <c r="C486" t="inlineStr">
        <is>
          <t>FILLER PIECE</t>
        </is>
      </c>
      <c r="F486" s="5" t="n"/>
      <c r="G486" s="6" t="n"/>
      <c r="S486" t="inlineStr">
        <is>
          <t>CUSTOM DESIGN</t>
        </is>
      </c>
    </row>
    <row r="487">
      <c r="A487" t="n">
        <v>929</v>
      </c>
      <c r="B487" t="inlineStr">
        <is>
          <t>-</t>
        </is>
      </c>
      <c r="C487" t="inlineStr">
        <is>
          <t>SPARE NUMBER</t>
        </is>
      </c>
      <c r="F487" s="5" t="n"/>
      <c r="G487" s="6" t="n"/>
    </row>
    <row r="488">
      <c r="A488" t="n">
        <v>930</v>
      </c>
      <c r="B488" t="inlineStr">
        <is>
          <t>-</t>
        </is>
      </c>
      <c r="C488" t="inlineStr">
        <is>
          <t>SPARE NUMBER</t>
        </is>
      </c>
      <c r="F488" s="5" t="n"/>
      <c r="G488" s="6" t="n"/>
    </row>
    <row r="489">
      <c r="A489" t="n">
        <v>931</v>
      </c>
      <c r="B489" t="n">
        <v>1</v>
      </c>
      <c r="C489" t="inlineStr">
        <is>
          <t>DUMP SINK</t>
        </is>
      </c>
      <c r="F489" s="5" t="n"/>
      <c r="G489" s="6" t="n"/>
      <c r="H489" t="inlineStr">
        <is>
          <t>1/2"</t>
        </is>
      </c>
      <c r="I489" t="inlineStr">
        <is>
          <t>1/2"</t>
        </is>
      </c>
      <c r="J489" t="n">
        <v>15</v>
      </c>
      <c r="K489" t="inlineStr">
        <is>
          <t>1-1/2"</t>
        </is>
      </c>
      <c r="S489" t="inlineStr">
        <is>
          <t>WITH GLASS RINSER</t>
        </is>
      </c>
    </row>
    <row r="490">
      <c r="A490" t="n">
        <v>932</v>
      </c>
      <c r="B490" t="n">
        <v>1</v>
      </c>
      <c r="C490" t="inlineStr">
        <is>
          <t>FILLER PIECE</t>
        </is>
      </c>
      <c r="F490" s="5" t="n"/>
      <c r="G490" s="6" t="n"/>
      <c r="S490" t="inlineStr">
        <is>
          <t>CUSTOM DESIGN</t>
        </is>
      </c>
    </row>
    <row r="491">
      <c r="A491" t="n">
        <v>933</v>
      </c>
      <c r="B491" t="n">
        <v>1</v>
      </c>
      <c r="C491" t="inlineStr">
        <is>
          <t>POS CABINET</t>
        </is>
      </c>
      <c r="F491" s="5" t="n"/>
      <c r="G491" s="6" t="n"/>
    </row>
    <row r="492">
      <c r="A492" t="n">
        <v>934</v>
      </c>
      <c r="B492" t="n">
        <v>1</v>
      </c>
      <c r="C492" t="inlineStr">
        <is>
          <t>POS SYSTEM</t>
        </is>
      </c>
      <c r="D492" t="n">
        <v>120</v>
      </c>
      <c r="E492" t="n">
        <v>1</v>
      </c>
      <c r="F492" s="5" t="n">
        <v>10</v>
      </c>
      <c r="G492" s="6">
        <f>IF(E492&gt;1,(1.732*D492*F492)/1000,(D492*F492)/1000)</f>
        <v/>
      </c>
      <c r="S492" t="inlineStr">
        <is>
          <t>BY OS&amp;E</t>
        </is>
      </c>
    </row>
    <row r="493">
      <c r="A493" t="n">
        <v>935</v>
      </c>
      <c r="B493" t="inlineStr">
        <is>
          <t>-</t>
        </is>
      </c>
      <c r="C493" t="inlineStr">
        <is>
          <t>SPARE NUMBER</t>
        </is>
      </c>
      <c r="F493" s="5" t="n"/>
      <c r="G493" s="6" t="n"/>
    </row>
    <row r="494">
      <c r="A494" t="n">
        <v>936</v>
      </c>
      <c r="B494" t="n">
        <v>1</v>
      </c>
      <c r="C494" t="inlineStr">
        <is>
          <t>POS PRINTER</t>
        </is>
      </c>
      <c r="D494" t="n">
        <v>120</v>
      </c>
      <c r="E494" t="n">
        <v>1</v>
      </c>
      <c r="F494" s="5" t="n">
        <v>5</v>
      </c>
      <c r="G494" s="6">
        <f>IF(E494&gt;1,(1.732*D494*F494)/1000,(D494*F494)/1000)</f>
        <v/>
      </c>
      <c r="S494" t="inlineStr">
        <is>
          <t>BY OS&amp;E</t>
        </is>
      </c>
    </row>
    <row r="495">
      <c r="A495" t="n">
        <v>937</v>
      </c>
      <c r="B495" t="n">
        <v>1</v>
      </c>
      <c r="C495" t="inlineStr">
        <is>
          <t>FILLER PIECE</t>
        </is>
      </c>
      <c r="F495" s="5" t="n"/>
      <c r="G495" s="6" t="n"/>
      <c r="S495" t="inlineStr">
        <is>
          <t>CUSTOM DESIGN</t>
        </is>
      </c>
    </row>
    <row r="496">
      <c r="A496" t="n">
        <v>938</v>
      </c>
      <c r="B496" t="n">
        <v>1</v>
      </c>
      <c r="C496" t="inlineStr">
        <is>
          <t>UNDERCOUNTER REFRIGERATOR</t>
        </is>
      </c>
      <c r="D496" t="n">
        <v>120</v>
      </c>
      <c r="E496" t="n">
        <v>1</v>
      </c>
      <c r="F496" s="5" t="n">
        <v>2.3</v>
      </c>
      <c r="G496" s="6">
        <f>IF(E496&gt;1,(1.732*D496*F496)/1000,(D496*F496)/1000)</f>
        <v/>
      </c>
      <c r="S496" t="inlineStr">
        <is>
          <t>MOBILE</t>
        </is>
      </c>
    </row>
    <row r="497">
      <c r="A497" t="n">
        <v>939</v>
      </c>
      <c r="B497" t="inlineStr">
        <is>
          <t>-</t>
        </is>
      </c>
      <c r="C497" t="inlineStr">
        <is>
          <t>SPARE NUMBER</t>
        </is>
      </c>
      <c r="F497" s="5" t="n"/>
      <c r="G497" s="6" t="n"/>
    </row>
    <row r="498">
      <c r="A498" t="n">
        <v>940</v>
      </c>
      <c r="B498" t="inlineStr">
        <is>
          <t>-</t>
        </is>
      </c>
      <c r="C498" t="inlineStr">
        <is>
          <t>SPARE NUMBER</t>
        </is>
      </c>
      <c r="F498" s="5" t="n"/>
      <c r="G498" s="6" t="n"/>
    </row>
    <row r="499">
      <c r="A499" t="n">
        <v>941</v>
      </c>
      <c r="B499" t="n">
        <v>1</v>
      </c>
      <c r="C499" t="inlineStr">
        <is>
          <t>FILLER PIECE</t>
        </is>
      </c>
      <c r="F499" s="5" t="n"/>
      <c r="G499" s="6" t="n"/>
      <c r="S499" t="inlineStr">
        <is>
          <t>CUSTOM DESIGN</t>
        </is>
      </c>
    </row>
    <row r="500">
      <c r="A500" t="n">
        <v>942</v>
      </c>
      <c r="B500" t="n">
        <v>1</v>
      </c>
      <c r="C500" t="inlineStr">
        <is>
          <t>UNDERCOUNTER REFRIGERATOR</t>
        </is>
      </c>
      <c r="D500" t="n">
        <v>120</v>
      </c>
      <c r="E500" t="n">
        <v>1</v>
      </c>
      <c r="F500" s="5" t="n">
        <v>2.3</v>
      </c>
      <c r="G500" s="6">
        <f>IF(E500&gt;1,(1.732*D500*F500)/1000,(D500*F500)/1000)</f>
        <v/>
      </c>
      <c r="S500" t="inlineStr">
        <is>
          <t>MOBILE</t>
        </is>
      </c>
    </row>
    <row r="501">
      <c r="A501" t="n">
        <v>943</v>
      </c>
      <c r="B501" t="n">
        <v>1</v>
      </c>
      <c r="C501" t="inlineStr">
        <is>
          <t>FILLER PIECE</t>
        </is>
      </c>
      <c r="F501" s="5" t="n"/>
      <c r="G501" s="6" t="n"/>
      <c r="S501" t="inlineStr">
        <is>
          <t>CUSTOM DESIGN</t>
        </is>
      </c>
    </row>
    <row r="502">
      <c r="A502" t="n">
        <v>944</v>
      </c>
      <c r="B502" t="n">
        <v>1</v>
      </c>
      <c r="C502" t="inlineStr">
        <is>
          <t>DRAIN WORKBOARD</t>
        </is>
      </c>
      <c r="F502" s="5" t="n"/>
      <c r="G502" s="6" t="n"/>
      <c r="K502" t="inlineStr">
        <is>
          <t>1-1/2"</t>
        </is>
      </c>
    </row>
    <row r="503">
      <c r="A503" t="n">
        <v>945</v>
      </c>
      <c r="B503" t="inlineStr">
        <is>
          <t>-</t>
        </is>
      </c>
      <c r="C503" t="inlineStr">
        <is>
          <t>SPARE NUMBER</t>
        </is>
      </c>
      <c r="F503" s="5" t="n"/>
      <c r="G503" s="6" t="n"/>
    </row>
    <row r="504">
      <c r="A504" t="n">
        <v>946</v>
      </c>
      <c r="B504" t="n">
        <v>1</v>
      </c>
      <c r="C504" t="inlineStr">
        <is>
          <t>GLASSWASHER</t>
        </is>
      </c>
      <c r="D504" t="n">
        <v>208</v>
      </c>
      <c r="E504" t="n">
        <v>1</v>
      </c>
      <c r="F504" s="5" t="n">
        <v>33</v>
      </c>
      <c r="G504" s="6">
        <f>IF(E504&gt;1,(1.732*D504*F504)/1000,(D504*F504)/1000)</f>
        <v/>
      </c>
      <c r="I504" t="inlineStr">
        <is>
          <t>1/2"</t>
        </is>
      </c>
      <c r="J504" t="n">
        <v>18</v>
      </c>
      <c r="K504" t="inlineStr">
        <is>
          <t>1"</t>
        </is>
      </c>
      <c r="L504" t="inlineStr">
        <is>
          <t>1"</t>
        </is>
      </c>
      <c r="S504" t="inlineStr">
        <is>
          <t>180° RINSE</t>
        </is>
      </c>
    </row>
    <row r="505">
      <c r="A505" t="n">
        <v>947</v>
      </c>
      <c r="B505" t="n">
        <v>1</v>
      </c>
      <c r="C505" t="inlineStr">
        <is>
          <t>DRAIN WORKBOARD</t>
        </is>
      </c>
      <c r="F505" s="5" t="n"/>
      <c r="G505" s="6" t="n"/>
      <c r="K505" t="inlineStr">
        <is>
          <t>1-1/2"</t>
        </is>
      </c>
    </row>
    <row r="506">
      <c r="A506" t="n">
        <v>948</v>
      </c>
      <c r="B506" t="n">
        <v>1</v>
      </c>
      <c r="C506" t="inlineStr">
        <is>
          <t>UNDERCOUNTER REFRIGERATOR</t>
        </is>
      </c>
      <c r="D506" t="n">
        <v>120</v>
      </c>
      <c r="E506" t="n">
        <v>1</v>
      </c>
      <c r="F506" s="5" t="n">
        <v>2.3</v>
      </c>
      <c r="G506" s="6">
        <f>IF(E506&gt;1,(1.732*D506*F506)/1000,(D506*F506)/1000)</f>
        <v/>
      </c>
      <c r="S506" t="inlineStr">
        <is>
          <t>MOBILE</t>
        </is>
      </c>
    </row>
    <row r="507">
      <c r="A507" t="n">
        <v>949</v>
      </c>
      <c r="B507" t="inlineStr">
        <is>
          <t>-</t>
        </is>
      </c>
      <c r="C507" t="inlineStr">
        <is>
          <t>SPARE NUMBER</t>
        </is>
      </c>
      <c r="F507" s="5" t="n"/>
      <c r="G507" s="6" t="n"/>
    </row>
    <row r="508">
      <c r="A508" t="n">
        <v>950</v>
      </c>
      <c r="B508" t="inlineStr">
        <is>
          <t>-</t>
        </is>
      </c>
      <c r="C508" t="inlineStr">
        <is>
          <t>SPARE NUMBER</t>
        </is>
      </c>
      <c r="F508" s="5" t="n"/>
      <c r="G508" s="6" t="n"/>
    </row>
    <row r="509">
      <c r="A509" t="n">
        <v>951</v>
      </c>
      <c r="B509" t="n">
        <v>1</v>
      </c>
      <c r="C509" t="inlineStr">
        <is>
          <t>COCKTAIL STATION BOTTLE WELL</t>
        </is>
      </c>
      <c r="F509" s="5" t="n"/>
      <c r="G509" s="6" t="n"/>
      <c r="K509" t="inlineStr">
        <is>
          <t>1/2"</t>
        </is>
      </c>
    </row>
    <row r="510">
      <c r="A510" t="n">
        <v>952</v>
      </c>
      <c r="B510" t="n">
        <v>1</v>
      </c>
      <c r="C510" t="inlineStr">
        <is>
          <t>SPEED RAIL</t>
        </is>
      </c>
      <c r="F510" s="5" t="n"/>
      <c r="G510" s="6" t="n"/>
    </row>
    <row r="511">
      <c r="A511" t="n">
        <v>953</v>
      </c>
      <c r="B511" t="n">
        <v>1</v>
      </c>
      <c r="C511" t="inlineStr">
        <is>
          <t>COCKTAIL STATION</t>
        </is>
      </c>
      <c r="F511" s="5" t="n"/>
      <c r="G511" s="6" t="n"/>
      <c r="K511" t="inlineStr">
        <is>
          <t>1"</t>
        </is>
      </c>
    </row>
    <row r="512">
      <c r="A512" t="n">
        <v>954</v>
      </c>
      <c r="B512" t="n">
        <v>1</v>
      </c>
      <c r="C512" t="inlineStr">
        <is>
          <t>SLANTED LIQUOR RACK</t>
        </is>
      </c>
      <c r="F512" s="5" t="n"/>
      <c r="G512" s="6" t="n"/>
    </row>
    <row r="513">
      <c r="A513" t="n">
        <v>955</v>
      </c>
      <c r="B513" t="inlineStr">
        <is>
          <t>-</t>
        </is>
      </c>
      <c r="C513" t="inlineStr">
        <is>
          <t>SPARE NUMBER</t>
        </is>
      </c>
      <c r="F513" s="5" t="n"/>
      <c r="G513" s="6" t="n"/>
    </row>
    <row r="514">
      <c r="A514" t="n">
        <v>956</v>
      </c>
      <c r="B514" t="n">
        <v>1</v>
      </c>
      <c r="C514" t="inlineStr">
        <is>
          <t>DUMP SINK</t>
        </is>
      </c>
      <c r="F514" s="5" t="n"/>
      <c r="G514" s="6" t="n"/>
      <c r="H514" t="inlineStr">
        <is>
          <t>1/2"</t>
        </is>
      </c>
      <c r="I514" t="inlineStr">
        <is>
          <t>1/2"</t>
        </is>
      </c>
      <c r="J514" t="n">
        <v>15</v>
      </c>
      <c r="K514" t="inlineStr">
        <is>
          <t>1-1/2"</t>
        </is>
      </c>
      <c r="S514" t="inlineStr">
        <is>
          <t>WITH GLASS RINSER</t>
        </is>
      </c>
    </row>
    <row r="515">
      <c r="A515" t="n">
        <v>957</v>
      </c>
      <c r="B515" t="n">
        <v>1</v>
      </c>
      <c r="C515" t="inlineStr">
        <is>
          <t>POS CABINET</t>
        </is>
      </c>
      <c r="F515" s="5" t="n"/>
      <c r="G515" s="6" t="n"/>
    </row>
    <row r="516">
      <c r="A516" t="n">
        <v>958</v>
      </c>
      <c r="B516" t="n">
        <v>1</v>
      </c>
      <c r="C516" t="inlineStr">
        <is>
          <t>POS SYSTEM</t>
        </is>
      </c>
      <c r="D516" t="n">
        <v>120</v>
      </c>
      <c r="E516" t="n">
        <v>1</v>
      </c>
      <c r="F516" s="5" t="n">
        <v>10</v>
      </c>
      <c r="G516" s="6">
        <f>IF(E516&gt;1,(1.732*D516*F516)/1000,(D516*F516)/1000)</f>
        <v/>
      </c>
      <c r="S516" t="inlineStr">
        <is>
          <t>BY OS&amp;E</t>
        </is>
      </c>
    </row>
    <row r="517">
      <c r="A517" t="n">
        <v>959</v>
      </c>
      <c r="B517" t="inlineStr">
        <is>
          <t>-</t>
        </is>
      </c>
      <c r="C517" t="inlineStr">
        <is>
          <t>SPARE NUMBER</t>
        </is>
      </c>
      <c r="F517" s="5" t="n"/>
      <c r="G517" s="6" t="n"/>
    </row>
    <row r="518">
      <c r="A518" t="n">
        <v>960</v>
      </c>
      <c r="B518" t="inlineStr">
        <is>
          <t>-</t>
        </is>
      </c>
      <c r="C518" t="inlineStr">
        <is>
          <t>SPARE NUMBER</t>
        </is>
      </c>
      <c r="F518" s="5" t="n"/>
      <c r="G518" s="6" t="n"/>
    </row>
    <row r="519">
      <c r="A519" t="n">
        <v>961</v>
      </c>
      <c r="B519" t="n">
        <v>1</v>
      </c>
      <c r="C519" t="inlineStr">
        <is>
          <t>POS PRINTER</t>
        </is>
      </c>
      <c r="D519" t="n">
        <v>120</v>
      </c>
      <c r="E519" t="n">
        <v>1</v>
      </c>
      <c r="F519" s="5" t="n">
        <v>5</v>
      </c>
      <c r="G519" s="6">
        <f>IF(E519&gt;1,(1.732*D519*F519)/1000,(D519*F519)/1000)</f>
        <v/>
      </c>
      <c r="S519" t="inlineStr">
        <is>
          <t>BY OS&amp;E</t>
        </is>
      </c>
    </row>
    <row r="520">
      <c r="A520" t="n">
        <v>962</v>
      </c>
      <c r="B520" t="n">
        <v>1</v>
      </c>
      <c r="C520" t="inlineStr">
        <is>
          <t>TRASH UNIT</t>
        </is>
      </c>
      <c r="F520" s="5" t="n"/>
      <c r="G520" s="6" t="n"/>
      <c r="S520" t="inlineStr">
        <is>
          <t>WITH SLIM JIM</t>
        </is>
      </c>
    </row>
    <row r="521">
      <c r="A521" t="n">
        <v>963</v>
      </c>
      <c r="B521" t="n">
        <v>1</v>
      </c>
      <c r="C521" t="inlineStr">
        <is>
          <t>HAND SINK</t>
        </is>
      </c>
      <c r="F521" s="5" t="n"/>
      <c r="G521" s="6" t="n"/>
      <c r="H521" t="inlineStr">
        <is>
          <t>1/2"</t>
        </is>
      </c>
      <c r="I521" t="inlineStr">
        <is>
          <t>1/2"</t>
        </is>
      </c>
      <c r="J521" t="n">
        <v>5</v>
      </c>
      <c r="L521" t="inlineStr">
        <is>
          <t>1-1/2"</t>
        </is>
      </c>
      <c r="S521" t="inlineStr">
        <is>
          <t>WITH SOAP &amp; TOWEL DISPENSER</t>
        </is>
      </c>
    </row>
    <row r="522">
      <c r="A522" t="n">
        <v>964</v>
      </c>
      <c r="B522" t="n">
        <v>1</v>
      </c>
      <c r="C522" t="inlineStr">
        <is>
          <t>BOTTLE DISPLAY</t>
        </is>
      </c>
      <c r="F522" s="5" t="n"/>
      <c r="G522" s="6" t="n"/>
      <c r="S522" t="inlineStr">
        <is>
          <t>BY GENERAL CONTRACTOR</t>
        </is>
      </c>
    </row>
    <row r="523">
      <c r="A523" t="n">
        <v>965</v>
      </c>
      <c r="B523" t="inlineStr">
        <is>
          <t>-</t>
        </is>
      </c>
      <c r="C523" t="inlineStr">
        <is>
          <t>SPARE NUMBER</t>
        </is>
      </c>
      <c r="F523" s="5" t="n"/>
      <c r="G523" s="6" t="n"/>
    </row>
    <row r="524">
      <c r="A524" t="n">
        <v>966</v>
      </c>
      <c r="B524" t="n">
        <v>1</v>
      </c>
      <c r="C524" t="inlineStr">
        <is>
          <t>BACK BAR REFRIGERATOR</t>
        </is>
      </c>
      <c r="D524" t="n">
        <v>120</v>
      </c>
      <c r="E524" t="n">
        <v>1</v>
      </c>
      <c r="F524" s="5" t="n">
        <v>5.5</v>
      </c>
      <c r="G524" s="6">
        <f>IF(E524&gt;1,(1.732*D524*F524)/1000,(D524*F524)/1000)</f>
        <v/>
      </c>
      <c r="S524" t="inlineStr">
        <is>
          <t>MOBILE</t>
        </is>
      </c>
    </row>
    <row r="525">
      <c r="A525" t="n">
        <v>967</v>
      </c>
      <c r="B525" t="n">
        <v>1</v>
      </c>
      <c r="C525" t="inlineStr">
        <is>
          <t>BACK BAR REFRIGERATOR</t>
        </is>
      </c>
      <c r="D525" t="n">
        <v>120</v>
      </c>
      <c r="E525" t="n">
        <v>1</v>
      </c>
      <c r="F525" s="5" t="n">
        <v>5.5</v>
      </c>
      <c r="G525" s="6">
        <f>IF(E525&gt;1,(1.732*D525*F525)/1000,(D525*F525)/1000)</f>
        <v/>
      </c>
      <c r="S525" t="inlineStr">
        <is>
          <t>MOBILE</t>
        </is>
      </c>
    </row>
    <row r="526">
      <c r="A526" t="n">
        <v>968</v>
      </c>
      <c r="B526" t="n">
        <v>1</v>
      </c>
      <c r="C526" t="inlineStr">
        <is>
          <t>BACK BAR TOP</t>
        </is>
      </c>
      <c r="F526" s="5" t="n"/>
      <c r="G526" s="6" t="n"/>
      <c r="S526" t="inlineStr">
        <is>
          <t>BY INTERIOR DESIGNER</t>
        </is>
      </c>
    </row>
    <row r="527">
      <c r="A527" t="n">
        <v>969</v>
      </c>
      <c r="B527" t="inlineStr">
        <is>
          <t>-</t>
        </is>
      </c>
      <c r="C527" t="inlineStr">
        <is>
          <t>SPARE NUMBER</t>
        </is>
      </c>
      <c r="F527" s="5" t="n"/>
      <c r="G527" s="6" t="n"/>
    </row>
    <row r="528">
      <c r="A528" t="n">
        <v>970</v>
      </c>
      <c r="B528" t="inlineStr">
        <is>
          <t>-</t>
        </is>
      </c>
      <c r="C528" t="inlineStr">
        <is>
          <t>SPARE NUMBER</t>
        </is>
      </c>
      <c r="F528" s="5" t="n"/>
      <c r="G528" s="6" t="n"/>
    </row>
    <row r="529">
      <c r="A529" t="n">
        <v>971</v>
      </c>
      <c r="B529" t="n">
        <v>1</v>
      </c>
      <c r="C529" t="inlineStr">
        <is>
          <t>PASS-THRU BACK BAR REFRIGERATOR</t>
        </is>
      </c>
      <c r="D529" t="n">
        <v>120</v>
      </c>
      <c r="E529" t="n">
        <v>1</v>
      </c>
      <c r="F529" s="5" t="n">
        <v>6.3</v>
      </c>
      <c r="G529" s="6">
        <f>IF(E529&gt;1,(1.732*D529*F529)/1000,(D529*F529)/1000)</f>
        <v/>
      </c>
      <c r="S529" t="inlineStr">
        <is>
          <t>SELF-CONTAINED</t>
        </is>
      </c>
    </row>
    <row r="530">
      <c r="A530" t="n">
        <v>972</v>
      </c>
      <c r="B530" t="inlineStr">
        <is>
          <t>-</t>
        </is>
      </c>
      <c r="C530" t="inlineStr">
        <is>
          <t>SPARE NUMBER</t>
        </is>
      </c>
      <c r="F530" s="5" t="n"/>
      <c r="G530" s="6" t="n"/>
    </row>
    <row r="531">
      <c r="A531" t="n">
        <v>973</v>
      </c>
      <c r="B531" t="inlineStr">
        <is>
          <t>-</t>
        </is>
      </c>
      <c r="C531" t="inlineStr">
        <is>
          <t>SPARE NUMBER</t>
        </is>
      </c>
      <c r="F531" s="5" t="n"/>
      <c r="G531" s="6" t="n"/>
    </row>
    <row r="532">
      <c r="A532" t="n">
        <v>974</v>
      </c>
      <c r="B532" t="inlineStr">
        <is>
          <t>-</t>
        </is>
      </c>
      <c r="C532" t="inlineStr">
        <is>
          <t>SPARE NUMBER</t>
        </is>
      </c>
      <c r="F532" s="5" t="n"/>
      <c r="G532" s="6" t="n"/>
    </row>
    <row r="533">
      <c r="A533" t="inlineStr">
        <is>
          <t>975-1000</t>
        </is>
      </c>
      <c r="B533" t="inlineStr">
        <is>
          <t>-</t>
        </is>
      </c>
      <c r="C533" t="inlineStr">
        <is>
          <t>SPARE NUMBERS</t>
        </is>
      </c>
      <c r="F533" s="5" t="n"/>
      <c r="G533" s="6" t="n"/>
    </row>
    <row r="534">
      <c r="A534" s="3" t="inlineStr">
        <is>
          <t>BAR PANTRY AREA</t>
        </is>
      </c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</row>
    <row r="535">
      <c r="A535" t="n">
        <v>1001</v>
      </c>
      <c r="B535" t="n">
        <v>1</v>
      </c>
      <c r="C535" t="inlineStr">
        <is>
          <t>ICE BIN</t>
        </is>
      </c>
      <c r="F535" s="5" t="n"/>
      <c r="G535" s="6" t="n"/>
      <c r="K535" t="inlineStr">
        <is>
          <t>3/4"</t>
        </is>
      </c>
      <c r="S535" t="inlineStr">
        <is>
          <t>500LBS.</t>
        </is>
      </c>
    </row>
    <row r="536">
      <c r="A536" t="n">
        <v>1002</v>
      </c>
      <c r="B536" t="n">
        <v>1</v>
      </c>
      <c r="C536" t="inlineStr">
        <is>
          <t>ICE MACHINE</t>
        </is>
      </c>
      <c r="D536" t="n">
        <v>120</v>
      </c>
      <c r="E536" t="n">
        <v>1</v>
      </c>
      <c r="F536" s="5" t="n">
        <v>8.4</v>
      </c>
      <c r="G536" s="6">
        <f>IF(E536&gt;1,(1.732*D536*F536)/1000,(D536*F536)/1000)</f>
        <v/>
      </c>
      <c r="H536" t="inlineStr">
        <is>
          <t>1/2"</t>
        </is>
      </c>
      <c r="K536" t="inlineStr">
        <is>
          <t>3/4"</t>
        </is>
      </c>
      <c r="S536" t="inlineStr">
        <is>
          <t>380LBS AIR-COOLED CUBE ICE</t>
        </is>
      </c>
    </row>
    <row r="537">
      <c r="A537" t="n">
        <v>1003</v>
      </c>
      <c r="B537" t="n">
        <v>1</v>
      </c>
      <c r="C537" t="inlineStr">
        <is>
          <t>FLOOR TROUGH &amp; GRATE</t>
        </is>
      </c>
      <c r="F537" s="5" t="n"/>
      <c r="G537" s="6" t="n"/>
      <c r="L537" t="inlineStr">
        <is>
          <t>2"</t>
        </is>
      </c>
      <c r="S537" t="inlineStr">
        <is>
          <t>CUSTOM FABRICATION</t>
        </is>
      </c>
    </row>
    <row r="538">
      <c r="A538" t="n">
        <v>1004</v>
      </c>
      <c r="B538" t="n">
        <v>1</v>
      </c>
      <c r="C538" t="inlineStr">
        <is>
          <t>ICE MACHINE</t>
        </is>
      </c>
      <c r="D538" t="n">
        <v>120</v>
      </c>
      <c r="E538" t="n">
        <v>1</v>
      </c>
      <c r="F538" s="5" t="n">
        <v>11.8</v>
      </c>
      <c r="G538" s="6">
        <f>IF(E538&gt;1,(1.732*D538*F538)/1000,(D538*F538)/1000)</f>
        <v/>
      </c>
      <c r="H538" t="inlineStr">
        <is>
          <t>1/2"</t>
        </is>
      </c>
      <c r="K538" t="inlineStr">
        <is>
          <t>3/4"</t>
        </is>
      </c>
      <c r="N538" t="n">
        <v>5000</v>
      </c>
      <c r="S538" t="inlineStr">
        <is>
          <t>690LBS AIR-COOLED CUBELET ICE</t>
        </is>
      </c>
    </row>
    <row r="539">
      <c r="A539" t="n">
        <v>1005</v>
      </c>
      <c r="B539" t="inlineStr">
        <is>
          <t>-</t>
        </is>
      </c>
      <c r="C539" t="inlineStr">
        <is>
          <t>SPARE NUMBER</t>
        </is>
      </c>
      <c r="F539" s="5" t="n"/>
      <c r="G539" s="6" t="n"/>
    </row>
    <row r="540">
      <c r="A540" t="n">
        <v>1006</v>
      </c>
      <c r="B540" t="n">
        <v>1</v>
      </c>
      <c r="C540" t="inlineStr">
        <is>
          <t>ICE BIN</t>
        </is>
      </c>
      <c r="F540" s="5" t="n"/>
      <c r="G540" s="6" t="n"/>
      <c r="K540" t="inlineStr">
        <is>
          <t>3/4"</t>
        </is>
      </c>
      <c r="S540" t="inlineStr">
        <is>
          <t>300LBS.</t>
        </is>
      </c>
    </row>
    <row r="541">
      <c r="A541" t="n">
        <v>1007</v>
      </c>
      <c r="B541" t="n">
        <v>1</v>
      </c>
      <c r="C541" t="inlineStr">
        <is>
          <t>WATER FILTRATION SYSTEM</t>
        </is>
      </c>
      <c r="F541" s="5" t="n"/>
      <c r="G541" s="6" t="n"/>
      <c r="H541" t="inlineStr">
        <is>
          <t>3/4"</t>
        </is>
      </c>
      <c r="S541" t="inlineStr">
        <is>
          <t>FOR ITEM #1002</t>
        </is>
      </c>
    </row>
    <row r="542">
      <c r="A542" t="n">
        <v>1008</v>
      </c>
      <c r="B542" t="n">
        <v>1</v>
      </c>
      <c r="C542" t="inlineStr">
        <is>
          <t>WATER FILTRATION SYSTEM</t>
        </is>
      </c>
      <c r="F542" s="5" t="n"/>
      <c r="G542" s="6" t="n"/>
      <c r="H542" t="inlineStr">
        <is>
          <t>3/4"</t>
        </is>
      </c>
      <c r="S542" t="inlineStr">
        <is>
          <t>FOR ITEM #1004</t>
        </is>
      </c>
    </row>
    <row r="543">
      <c r="A543" t="n">
        <v>1009</v>
      </c>
      <c r="B543" t="inlineStr">
        <is>
          <t>-</t>
        </is>
      </c>
      <c r="C543" t="inlineStr">
        <is>
          <t>SPARE NUMBER</t>
        </is>
      </c>
      <c r="F543" s="5" t="n"/>
      <c r="G543" s="6" t="n"/>
    </row>
    <row r="544">
      <c r="A544" t="n">
        <v>1010</v>
      </c>
      <c r="B544" t="inlineStr">
        <is>
          <t>-</t>
        </is>
      </c>
      <c r="C544" t="inlineStr">
        <is>
          <t>SPARE NUMBER</t>
        </is>
      </c>
      <c r="F544" s="5" t="n"/>
      <c r="G544" s="6" t="n"/>
    </row>
    <row r="545">
      <c r="A545" t="n">
        <v>1011</v>
      </c>
      <c r="B545" t="n">
        <v>2</v>
      </c>
      <c r="C545" t="inlineStr">
        <is>
          <t>DRY STORAGE SHELVING</t>
        </is>
      </c>
      <c r="F545" s="5" t="n"/>
      <c r="G545" s="6" t="n"/>
      <c r="S545" t="inlineStr">
        <is>
          <t>FIXED FIVE TIER</t>
        </is>
      </c>
    </row>
    <row r="546">
      <c r="A546" t="n">
        <v>1012</v>
      </c>
      <c r="B546" t="n">
        <v>1</v>
      </c>
      <c r="C546" t="inlineStr">
        <is>
          <t>REACH-IN REFRIGERATOR</t>
        </is>
      </c>
      <c r="D546" t="n">
        <v>120</v>
      </c>
      <c r="E546" t="n">
        <v>1</v>
      </c>
      <c r="F546" s="5" t="n">
        <v>5.9</v>
      </c>
      <c r="G546" s="6">
        <f>IF(E546&gt;1,(1.732*D546*F546)/1000,(D546*F546)/1000)</f>
        <v/>
      </c>
      <c r="S546" t="inlineStr">
        <is>
          <t>MOBILE</t>
        </is>
      </c>
    </row>
    <row r="547">
      <c r="A547" t="n">
        <v>1013</v>
      </c>
      <c r="B547" t="n">
        <v>1</v>
      </c>
      <c r="C547" t="inlineStr">
        <is>
          <t>GLASS POLISH TABLE WITH SINK</t>
        </is>
      </c>
      <c r="F547" s="5" t="n"/>
      <c r="G547" s="6" t="n"/>
      <c r="K547" t="inlineStr">
        <is>
          <t>2"</t>
        </is>
      </c>
      <c r="S547" t="inlineStr">
        <is>
          <t>CUSTOM FABRICATION</t>
        </is>
      </c>
    </row>
    <row r="548">
      <c r="A548" t="n">
        <v>1014</v>
      </c>
      <c r="B548" t="n">
        <v>1</v>
      </c>
      <c r="C548" t="inlineStr">
        <is>
          <t>UNDERCOUNTER DISH MACHINE</t>
        </is>
      </c>
      <c r="D548" t="n">
        <v>120</v>
      </c>
      <c r="E548" t="n">
        <v>1</v>
      </c>
      <c r="F548" s="5" t="n">
        <v>30.5</v>
      </c>
      <c r="G548" s="6">
        <f>IF(E548&gt;1,(1.732*D548*F548)/1000,(D548*F548)/1000)</f>
        <v/>
      </c>
      <c r="H548" t="inlineStr">
        <is>
          <t>1/2"</t>
        </is>
      </c>
      <c r="K548" t="inlineStr">
        <is>
          <t>1-1/2"</t>
        </is>
      </c>
    </row>
    <row r="549">
      <c r="A549" t="n">
        <v>1015</v>
      </c>
      <c r="B549" t="inlineStr">
        <is>
          <t>-</t>
        </is>
      </c>
      <c r="C549" t="inlineStr">
        <is>
          <t>SPARE NUMBER</t>
        </is>
      </c>
      <c r="F549" s="5" t="n"/>
      <c r="G549" s="6" t="n"/>
    </row>
    <row r="550">
      <c r="A550" t="n">
        <v>1016</v>
      </c>
      <c r="B550" t="n">
        <v>1</v>
      </c>
      <c r="C550" t="inlineStr">
        <is>
          <t>GLASS RACK SHELF</t>
        </is>
      </c>
      <c r="F550" s="5" t="n"/>
      <c r="G550" s="6" t="n"/>
      <c r="S550" t="inlineStr">
        <is>
          <t>CUSTOM FABRICATION WALL MOUNTED</t>
        </is>
      </c>
    </row>
    <row r="551">
      <c r="A551" t="n">
        <v>1017</v>
      </c>
      <c r="B551" t="n">
        <v>1</v>
      </c>
      <c r="C551" t="inlineStr">
        <is>
          <t>PRE-RINSE UNIT</t>
        </is>
      </c>
      <c r="F551" s="5" t="n"/>
      <c r="G551" s="6" t="n"/>
      <c r="H551" t="inlineStr">
        <is>
          <t>1/2"</t>
        </is>
      </c>
      <c r="I551" t="inlineStr">
        <is>
          <t>1/2"</t>
        </is>
      </c>
      <c r="J551" t="n">
        <v>50</v>
      </c>
      <c r="S551" t="inlineStr">
        <is>
          <t>WITH FAUCET</t>
        </is>
      </c>
    </row>
    <row r="552">
      <c r="A552" t="n">
        <v>1018</v>
      </c>
      <c r="B552" t="inlineStr">
        <is>
          <t>-</t>
        </is>
      </c>
      <c r="C552" t="inlineStr">
        <is>
          <t>SPARE NUMBER</t>
        </is>
      </c>
      <c r="F552" s="5" t="n"/>
      <c r="G552" s="6" t="n"/>
    </row>
    <row r="553">
      <c r="A553" t="n">
        <v>1019</v>
      </c>
      <c r="B553" t="inlineStr">
        <is>
          <t>-</t>
        </is>
      </c>
      <c r="C553" t="inlineStr">
        <is>
          <t>SPARE NUMBER</t>
        </is>
      </c>
      <c r="F553" s="5" t="n"/>
      <c r="G553" s="6" t="n"/>
    </row>
    <row r="554">
      <c r="A554" t="n">
        <v>1020</v>
      </c>
      <c r="B554" t="inlineStr">
        <is>
          <t>-</t>
        </is>
      </c>
      <c r="C554" t="inlineStr">
        <is>
          <t>SPARE NUMBER</t>
        </is>
      </c>
      <c r="F554" s="5" t="n"/>
      <c r="G554" s="6" t="n"/>
    </row>
    <row r="555">
      <c r="A555" s="3" t="inlineStr">
        <is>
          <t>BAR AREA</t>
        </is>
      </c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</row>
    <row r="556">
      <c r="A556" t="n">
        <v>1021</v>
      </c>
      <c r="B556" t="n">
        <v>1</v>
      </c>
      <c r="C556" t="inlineStr">
        <is>
          <t>FLIP TOP BAR</t>
        </is>
      </c>
      <c r="F556" s="5" t="n"/>
      <c r="G556" s="6" t="n"/>
      <c r="S556" t="inlineStr">
        <is>
          <t>BY INTERIOR DESIGNER</t>
        </is>
      </c>
    </row>
    <row r="557">
      <c r="A557" t="n">
        <v>1022</v>
      </c>
      <c r="B557" t="n">
        <v>1</v>
      </c>
      <c r="C557" t="inlineStr">
        <is>
          <t>BAR TOP AND DIE WALL</t>
        </is>
      </c>
      <c r="F557" s="5" t="n"/>
      <c r="G557" s="6" t="n"/>
      <c r="S557" t="inlineStr">
        <is>
          <t>BY INTERIOR DESIGNER</t>
        </is>
      </c>
    </row>
    <row r="558">
      <c r="A558" t="n">
        <v>1023</v>
      </c>
      <c r="B558" t="n">
        <v>1</v>
      </c>
      <c r="C558" t="inlineStr">
        <is>
          <t>HAND SINK</t>
        </is>
      </c>
      <c r="F558" s="5" t="n"/>
      <c r="G558" s="6" t="n"/>
      <c r="H558" t="inlineStr">
        <is>
          <t>1/2"</t>
        </is>
      </c>
      <c r="I558" t="inlineStr">
        <is>
          <t>1/2"</t>
        </is>
      </c>
      <c r="J558" t="n">
        <v>5</v>
      </c>
      <c r="L558" t="inlineStr">
        <is>
          <t>1-1/2"</t>
        </is>
      </c>
      <c r="S558" t="inlineStr">
        <is>
          <t>WITH SOAP &amp; TOWEL DISPENSER</t>
        </is>
      </c>
    </row>
    <row r="559">
      <c r="A559" t="n">
        <v>1024</v>
      </c>
      <c r="B559" t="n">
        <v>1</v>
      </c>
      <c r="C559" t="inlineStr">
        <is>
          <t>TRASH UNIT</t>
        </is>
      </c>
      <c r="F559" s="5" t="n"/>
      <c r="G559" s="6" t="n"/>
      <c r="S559" t="inlineStr">
        <is>
          <t>WITH SLIM JIM</t>
        </is>
      </c>
    </row>
    <row r="560">
      <c r="A560" t="n">
        <v>1025</v>
      </c>
      <c r="B560" t="inlineStr">
        <is>
          <t>-</t>
        </is>
      </c>
      <c r="C560" t="inlineStr">
        <is>
          <t>SPARE NUMBER</t>
        </is>
      </c>
      <c r="F560" s="5" t="n"/>
      <c r="G560" s="6" t="n"/>
    </row>
    <row r="561">
      <c r="A561" t="n">
        <v>1026</v>
      </c>
      <c r="B561" t="n">
        <v>1</v>
      </c>
      <c r="C561" t="inlineStr">
        <is>
          <t>UNDERCOUNTER FREEZER</t>
        </is>
      </c>
      <c r="D561" t="n">
        <v>120</v>
      </c>
      <c r="E561" t="n">
        <v>1</v>
      </c>
      <c r="F561" s="5" t="n">
        <v>2.3</v>
      </c>
      <c r="G561" s="6">
        <f>IF(E561&gt;1,(1.732*D561*F561)/1000,(D561*F561)/1000)</f>
        <v/>
      </c>
      <c r="S561" t="inlineStr">
        <is>
          <t>WITH DRAWERS</t>
        </is>
      </c>
    </row>
    <row r="562">
      <c r="A562" t="n">
        <v>1027</v>
      </c>
      <c r="B562" t="n">
        <v>1</v>
      </c>
      <c r="C562" t="inlineStr">
        <is>
          <t>BUTCHER BLOCK TOP</t>
        </is>
      </c>
      <c r="F562" s="5" t="n"/>
      <c r="G562" s="6" t="n"/>
      <c r="S562" t="inlineStr">
        <is>
          <t>CUSTOM FABRICATION</t>
        </is>
      </c>
    </row>
    <row r="563">
      <c r="A563" t="n">
        <v>1028</v>
      </c>
      <c r="B563" t="n">
        <v>1</v>
      </c>
      <c r="C563" t="inlineStr">
        <is>
          <t>COCKTAIL STATION BOTTLE WELL</t>
        </is>
      </c>
      <c r="F563" s="5" t="n"/>
      <c r="G563" s="6" t="n"/>
      <c r="K563" t="inlineStr">
        <is>
          <t>1/2"</t>
        </is>
      </c>
    </row>
    <row r="564">
      <c r="A564" t="n">
        <v>1029</v>
      </c>
      <c r="B564" t="inlineStr">
        <is>
          <t>-</t>
        </is>
      </c>
      <c r="C564" t="inlineStr">
        <is>
          <t>SPARE NUMBER</t>
        </is>
      </c>
      <c r="F564" s="5" t="n"/>
      <c r="G564" s="6" t="n"/>
    </row>
    <row r="565">
      <c r="A565" t="n">
        <v>1030</v>
      </c>
      <c r="B565" t="inlineStr">
        <is>
          <t>-</t>
        </is>
      </c>
      <c r="C565" t="inlineStr">
        <is>
          <t>SPARE NUMBER</t>
        </is>
      </c>
      <c r="F565" s="5" t="n"/>
      <c r="G565" s="6" t="n"/>
    </row>
    <row r="566">
      <c r="A566" t="n">
        <v>1031</v>
      </c>
      <c r="B566" t="n">
        <v>1</v>
      </c>
      <c r="C566" t="inlineStr">
        <is>
          <t>SPEED RAIL</t>
        </is>
      </c>
      <c r="F566" s="5" t="n"/>
      <c r="G566" s="6" t="n"/>
    </row>
    <row r="567">
      <c r="A567" t="n">
        <v>1032</v>
      </c>
      <c r="B567" t="n">
        <v>1</v>
      </c>
      <c r="C567" t="inlineStr">
        <is>
          <t>COCKTAIL STATION</t>
        </is>
      </c>
      <c r="F567" s="5" t="n"/>
      <c r="G567" s="6" t="n"/>
      <c r="K567" t="inlineStr">
        <is>
          <t>1"</t>
        </is>
      </c>
    </row>
    <row r="568">
      <c r="A568" t="n">
        <v>1033</v>
      </c>
      <c r="B568" t="n">
        <v>1</v>
      </c>
      <c r="C568" t="inlineStr">
        <is>
          <t>SLANTED LIQUOR RACK</t>
        </is>
      </c>
      <c r="F568" s="5" t="n"/>
      <c r="G568" s="6" t="n"/>
    </row>
    <row r="569">
      <c r="A569" t="n">
        <v>1034</v>
      </c>
      <c r="B569" t="n">
        <v>1</v>
      </c>
      <c r="C569" t="inlineStr">
        <is>
          <t>DUMP SINK</t>
        </is>
      </c>
      <c r="F569" s="5" t="n"/>
      <c r="G569" s="6" t="n"/>
      <c r="H569" t="inlineStr">
        <is>
          <t>1/2"</t>
        </is>
      </c>
      <c r="I569" t="inlineStr">
        <is>
          <t>1/2"</t>
        </is>
      </c>
      <c r="J569" t="n">
        <v>15</v>
      </c>
      <c r="K569" t="inlineStr">
        <is>
          <t>1-1/2"</t>
        </is>
      </c>
      <c r="S569" t="inlineStr">
        <is>
          <t>WITH GLASS RINSER</t>
        </is>
      </c>
    </row>
    <row r="570">
      <c r="A570" t="n">
        <v>1035</v>
      </c>
      <c r="B570" t="inlineStr">
        <is>
          <t>-</t>
        </is>
      </c>
      <c r="C570" t="inlineStr">
        <is>
          <t>SPARE NUMBER</t>
        </is>
      </c>
      <c r="F570" s="5" t="n"/>
      <c r="G570" s="6" t="n"/>
    </row>
    <row r="571">
      <c r="A571" t="n">
        <v>1036</v>
      </c>
      <c r="B571" t="n">
        <v>1</v>
      </c>
      <c r="C571" t="inlineStr">
        <is>
          <t>POS CABINET</t>
        </is>
      </c>
      <c r="F571" s="5" t="n"/>
      <c r="G571" s="6" t="n"/>
    </row>
    <row r="572">
      <c r="A572" t="n">
        <v>1037</v>
      </c>
      <c r="B572" t="n">
        <v>1</v>
      </c>
      <c r="C572" t="inlineStr">
        <is>
          <t>POS SYSTEM</t>
        </is>
      </c>
      <c r="D572" t="n">
        <v>120</v>
      </c>
      <c r="E572" t="n">
        <v>1</v>
      </c>
      <c r="F572" s="5" t="n">
        <v>10</v>
      </c>
      <c r="G572" s="6">
        <f>IF(E572&gt;1,(1.732*D572*F572)/1000,(D572*F572)/1000)</f>
        <v/>
      </c>
      <c r="S572" t="inlineStr">
        <is>
          <t>BY OS&amp;E</t>
        </is>
      </c>
    </row>
    <row r="573">
      <c r="A573" t="n">
        <v>1038</v>
      </c>
      <c r="B573" t="n">
        <v>1</v>
      </c>
      <c r="C573" t="inlineStr">
        <is>
          <t>POS PRINTER</t>
        </is>
      </c>
      <c r="D573" t="n">
        <v>120</v>
      </c>
      <c r="E573" t="n">
        <v>1</v>
      </c>
      <c r="F573" s="5" t="n">
        <v>5</v>
      </c>
      <c r="G573" s="6">
        <f>IF(E573&gt;1,(1.732*D573*F573)/1000,(D573*F573)/1000)</f>
        <v/>
      </c>
      <c r="S573" t="inlineStr">
        <is>
          <t>BY OS&amp;E</t>
        </is>
      </c>
    </row>
    <row r="574">
      <c r="A574" t="n">
        <v>1039</v>
      </c>
      <c r="B574" t="inlineStr">
        <is>
          <t>-</t>
        </is>
      </c>
      <c r="C574" t="inlineStr">
        <is>
          <t>SPARE NUMBER</t>
        </is>
      </c>
      <c r="F574" s="5" t="n"/>
      <c r="G574" s="6" t="n"/>
    </row>
    <row r="575">
      <c r="A575" t="n">
        <v>1040</v>
      </c>
      <c r="B575" t="inlineStr">
        <is>
          <t>-</t>
        </is>
      </c>
      <c r="C575" t="inlineStr">
        <is>
          <t>SPARE NUMBER</t>
        </is>
      </c>
      <c r="F575" s="5" t="n"/>
      <c r="G575" s="6" t="n"/>
    </row>
    <row r="576">
      <c r="A576" t="n">
        <v>1041</v>
      </c>
      <c r="B576" t="n">
        <v>1</v>
      </c>
      <c r="C576" t="inlineStr">
        <is>
          <t>BOTTLE DISPLAY</t>
        </is>
      </c>
      <c r="F576" s="5" t="n"/>
      <c r="G576" s="6" t="n"/>
      <c r="S576" t="inlineStr">
        <is>
          <t>BY GENERAL CONTRACTOR</t>
        </is>
      </c>
    </row>
    <row r="577">
      <c r="A577" t="n">
        <v>1042</v>
      </c>
      <c r="B577" t="n">
        <v>1</v>
      </c>
      <c r="C577" t="inlineStr">
        <is>
          <t>BACK BAR REFRIGERATOR</t>
        </is>
      </c>
      <c r="D577" t="n">
        <v>120</v>
      </c>
      <c r="E577" t="n">
        <v>1</v>
      </c>
      <c r="F577" s="5" t="n">
        <v>5.5</v>
      </c>
      <c r="G577" s="6">
        <f>IF(E577&gt;1,(1.732*D577*F577)/1000,(D577*F577)/1000)</f>
        <v/>
      </c>
      <c r="S577" t="inlineStr">
        <is>
          <t>MOBILE</t>
        </is>
      </c>
    </row>
    <row r="578">
      <c r="A578" t="n">
        <v>1043</v>
      </c>
      <c r="B578" t="n">
        <v>1</v>
      </c>
      <c r="C578" t="inlineStr">
        <is>
          <t>BACK BAR REFRIGERATOR</t>
        </is>
      </c>
      <c r="D578" t="n">
        <v>120</v>
      </c>
      <c r="E578" t="n">
        <v>1</v>
      </c>
      <c r="F578" s="5" t="n">
        <v>5.5</v>
      </c>
      <c r="G578" s="6">
        <f>IF(E578&gt;1,(1.732*D578*F578)/1000,(D578*F578)/1000)</f>
        <v/>
      </c>
      <c r="S578" t="inlineStr">
        <is>
          <t>MOBILE</t>
        </is>
      </c>
    </row>
    <row r="579">
      <c r="A579" t="n">
        <v>1044</v>
      </c>
      <c r="B579" t="inlineStr">
        <is>
          <t>-</t>
        </is>
      </c>
      <c r="C579" t="inlineStr">
        <is>
          <t>SPARE NUMBER</t>
        </is>
      </c>
      <c r="F579" s="5" t="n"/>
      <c r="G579" s="6" t="n"/>
    </row>
    <row r="580">
      <c r="A580" t="inlineStr">
        <is>
          <t>1045- 1100</t>
        </is>
      </c>
      <c r="B580" t="inlineStr">
        <is>
          <t>-</t>
        </is>
      </c>
      <c r="C580" t="inlineStr">
        <is>
          <t>SPARE NUMBERS</t>
        </is>
      </c>
      <c r="F580" s="5" t="n"/>
      <c r="G580" s="6" t="n"/>
    </row>
    <row r="581">
      <c r="A581" s="3" t="inlineStr">
        <is>
          <t>BAR PANTRY AREA</t>
        </is>
      </c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</row>
    <row r="582">
      <c r="A582" t="n">
        <v>1101</v>
      </c>
      <c r="B582" t="n">
        <v>1</v>
      </c>
      <c r="C582" t="inlineStr">
        <is>
          <t>WATER FILTRATION SYSTEM</t>
        </is>
      </c>
      <c r="F582" s="5" t="n"/>
      <c r="G582" s="6" t="n"/>
      <c r="H582" t="inlineStr">
        <is>
          <t>3/4"</t>
        </is>
      </c>
      <c r="S582" t="inlineStr">
        <is>
          <t>FOR ITEM #1104</t>
        </is>
      </c>
    </row>
    <row r="583">
      <c r="A583" t="n">
        <v>1102</v>
      </c>
      <c r="B583" t="n">
        <v>1</v>
      </c>
      <c r="C583" t="inlineStr">
        <is>
          <t>WATER FILTRATION SYSTEM</t>
        </is>
      </c>
      <c r="F583" s="5" t="n"/>
      <c r="G583" s="6" t="n"/>
      <c r="H583" t="inlineStr">
        <is>
          <t>3/4"</t>
        </is>
      </c>
      <c r="S583" t="inlineStr">
        <is>
          <t>FOR ITEM #1107</t>
        </is>
      </c>
    </row>
    <row r="584">
      <c r="A584" t="n">
        <v>1103</v>
      </c>
      <c r="B584" t="n">
        <v>1</v>
      </c>
      <c r="C584" t="inlineStr">
        <is>
          <t>ICE BIN</t>
        </is>
      </c>
      <c r="F584" s="5" t="n"/>
      <c r="G584" s="6" t="n"/>
      <c r="K584" t="inlineStr">
        <is>
          <t>3/4"</t>
        </is>
      </c>
      <c r="S584" t="inlineStr">
        <is>
          <t>300LBS.</t>
        </is>
      </c>
    </row>
    <row r="585">
      <c r="A585" t="n">
        <v>1104</v>
      </c>
      <c r="B585" t="n">
        <v>1</v>
      </c>
      <c r="C585" t="inlineStr">
        <is>
          <t>ICE MACHINE</t>
        </is>
      </c>
      <c r="D585" t="n">
        <v>120</v>
      </c>
      <c r="E585" t="n">
        <v>1</v>
      </c>
      <c r="F585" s="5" t="n">
        <v>11.8</v>
      </c>
      <c r="G585" s="6">
        <f>IF(E585&gt;1,(1.732*D585*F585)/1000,(D585*F585)/1000)</f>
        <v/>
      </c>
      <c r="H585" t="inlineStr">
        <is>
          <t>1/2"</t>
        </is>
      </c>
      <c r="K585" t="inlineStr">
        <is>
          <t>3/4"</t>
        </is>
      </c>
      <c r="N585" t="n">
        <v>5000</v>
      </c>
      <c r="S585" t="inlineStr">
        <is>
          <t>690LBS AIR-COOLED CUBELET ICE</t>
        </is>
      </c>
    </row>
    <row r="586">
      <c r="A586" t="n">
        <v>1105</v>
      </c>
      <c r="B586" t="inlineStr">
        <is>
          <t>-</t>
        </is>
      </c>
      <c r="C586" t="inlineStr">
        <is>
          <t>SPARE NUMBERS</t>
        </is>
      </c>
      <c r="F586" s="5" t="n"/>
      <c r="G586" s="6" t="n"/>
    </row>
    <row r="587">
      <c r="A587" t="n">
        <v>1106</v>
      </c>
      <c r="B587" t="n">
        <v>1</v>
      </c>
      <c r="C587" t="inlineStr">
        <is>
          <t>FLOOR TROUGH &amp; GRATE</t>
        </is>
      </c>
      <c r="F587" s="5" t="n"/>
      <c r="G587" s="6" t="n"/>
      <c r="L587" t="inlineStr">
        <is>
          <t>2"</t>
        </is>
      </c>
      <c r="S587" t="inlineStr">
        <is>
          <t>CUSTOM FABRICATION</t>
        </is>
      </c>
    </row>
    <row r="588">
      <c r="A588" t="n">
        <v>1107</v>
      </c>
      <c r="B588" t="n">
        <v>1</v>
      </c>
      <c r="C588" t="inlineStr">
        <is>
          <t>ICE MACHINE</t>
        </is>
      </c>
      <c r="D588" t="n">
        <v>120</v>
      </c>
      <c r="E588" t="n">
        <v>1</v>
      </c>
      <c r="F588" s="5" t="n">
        <v>8.4</v>
      </c>
      <c r="G588" s="6">
        <f>IF(E588&gt;1,(1.732*D588*F588)/1000,(D588*F588)/1000)</f>
        <v/>
      </c>
      <c r="H588" t="inlineStr">
        <is>
          <t>1/2"</t>
        </is>
      </c>
      <c r="K588" t="inlineStr">
        <is>
          <t>3/4"</t>
        </is>
      </c>
      <c r="S588" t="inlineStr">
        <is>
          <t>380LBS AIR-COOLED CUBE ICE</t>
        </is>
      </c>
    </row>
    <row r="589">
      <c r="A589" t="n">
        <v>1108</v>
      </c>
      <c r="B589" t="n">
        <v>1</v>
      </c>
      <c r="C589" t="inlineStr">
        <is>
          <t>ICE BIN</t>
        </is>
      </c>
      <c r="F589" s="5" t="n"/>
      <c r="G589" s="6" t="n"/>
      <c r="K589" t="inlineStr">
        <is>
          <t>3/4"</t>
        </is>
      </c>
      <c r="S589" t="inlineStr">
        <is>
          <t>500LBS.</t>
        </is>
      </c>
    </row>
    <row r="590">
      <c r="A590" t="n">
        <v>1109</v>
      </c>
      <c r="B590" t="inlineStr">
        <is>
          <t>-</t>
        </is>
      </c>
      <c r="C590" t="inlineStr">
        <is>
          <t>SPARE NUMBER</t>
        </is>
      </c>
      <c r="F590" s="5" t="n"/>
      <c r="G590" s="6" t="n"/>
    </row>
    <row r="591">
      <c r="A591" t="n">
        <v>1110</v>
      </c>
      <c r="B591" t="inlineStr">
        <is>
          <t>-</t>
        </is>
      </c>
      <c r="C591" t="inlineStr">
        <is>
          <t>SPARE NUMBER</t>
        </is>
      </c>
      <c r="F591" s="5" t="n"/>
      <c r="G591" s="6" t="n"/>
    </row>
    <row r="592">
      <c r="A592" t="n">
        <v>1111</v>
      </c>
      <c r="B592" t="n">
        <v>1</v>
      </c>
      <c r="C592" t="inlineStr">
        <is>
          <t>UNDERCOUNTER DISH MACHINE</t>
        </is>
      </c>
      <c r="D592" t="n">
        <v>120</v>
      </c>
      <c r="E592" t="n">
        <v>1</v>
      </c>
      <c r="F592" s="5" t="n">
        <v>30.5</v>
      </c>
      <c r="G592" s="6">
        <f>IF(E592&gt;1,(1.732*D592*F592)/1000,(D592*F592)/1000)</f>
        <v/>
      </c>
      <c r="H592" t="inlineStr">
        <is>
          <t>1/2"</t>
        </is>
      </c>
      <c r="K592" t="inlineStr">
        <is>
          <t>1-1/2"</t>
        </is>
      </c>
    </row>
    <row r="593">
      <c r="A593" t="n">
        <v>1112</v>
      </c>
      <c r="B593" t="n">
        <v>1</v>
      </c>
      <c r="C593" t="inlineStr">
        <is>
          <t>GLASS RACK SHELF</t>
        </is>
      </c>
      <c r="F593" s="5" t="n"/>
      <c r="G593" s="6" t="n"/>
      <c r="S593" t="inlineStr">
        <is>
          <t>CUSTOM FABRICATION WALL MOUNTED</t>
        </is>
      </c>
    </row>
    <row r="594">
      <c r="A594" t="n">
        <v>1113</v>
      </c>
      <c r="B594" t="n">
        <v>1</v>
      </c>
      <c r="C594" t="inlineStr">
        <is>
          <t>PRE-RINSE UNIT</t>
        </is>
      </c>
      <c r="F594" s="5" t="n"/>
      <c r="G594" s="6" t="n"/>
      <c r="H594" t="inlineStr">
        <is>
          <t>1/2"</t>
        </is>
      </c>
      <c r="I594" t="inlineStr">
        <is>
          <t>1/2"</t>
        </is>
      </c>
      <c r="J594" t="n">
        <v>50</v>
      </c>
      <c r="S594" t="inlineStr">
        <is>
          <t>WITH FAUCET</t>
        </is>
      </c>
    </row>
    <row r="595">
      <c r="A595" t="n">
        <v>1114</v>
      </c>
      <c r="B595" t="n">
        <v>1</v>
      </c>
      <c r="C595" t="inlineStr">
        <is>
          <t>GLASS POLISH TABLE WITH SINK</t>
        </is>
      </c>
      <c r="F595" s="5" t="n"/>
      <c r="G595" s="6" t="n"/>
      <c r="K595" t="inlineStr">
        <is>
          <t>2"</t>
        </is>
      </c>
      <c r="S595" t="inlineStr">
        <is>
          <t>CUSTOM FABRICATION</t>
        </is>
      </c>
    </row>
    <row r="596">
      <c r="A596" t="n">
        <v>1115</v>
      </c>
      <c r="B596" t="inlineStr">
        <is>
          <t>-</t>
        </is>
      </c>
      <c r="C596" t="inlineStr">
        <is>
          <t>SPARE NUMBER</t>
        </is>
      </c>
      <c r="F596" s="5" t="n"/>
      <c r="G596" s="6" t="n"/>
    </row>
    <row r="597">
      <c r="A597" t="n">
        <v>1116</v>
      </c>
      <c r="B597" t="n">
        <v>1</v>
      </c>
      <c r="C597" t="inlineStr">
        <is>
          <t>DRY STORAGE SHELVING</t>
        </is>
      </c>
      <c r="F597" s="5" t="n"/>
      <c r="G597" s="6" t="n"/>
      <c r="S597" t="inlineStr">
        <is>
          <t>FIXED FIVE TIER</t>
        </is>
      </c>
    </row>
    <row r="598">
      <c r="A598" t="n">
        <v>1117</v>
      </c>
      <c r="B598" t="n">
        <v>1</v>
      </c>
      <c r="C598" t="inlineStr">
        <is>
          <t>REACH-IN REFRIGERATOR</t>
        </is>
      </c>
      <c r="D598" t="n">
        <v>120</v>
      </c>
      <c r="E598" t="n">
        <v>1</v>
      </c>
      <c r="F598" s="5" t="n">
        <v>5.9</v>
      </c>
      <c r="G598" s="6">
        <f>IF(E598&gt;1,(1.732*D598*F598)/1000,(D598*F598)/1000)</f>
        <v/>
      </c>
      <c r="S598" t="inlineStr">
        <is>
          <t>MOBILE</t>
        </is>
      </c>
    </row>
    <row r="599">
      <c r="A599" t="n">
        <v>1118</v>
      </c>
      <c r="B599" t="inlineStr">
        <is>
          <t>-</t>
        </is>
      </c>
      <c r="C599" t="inlineStr">
        <is>
          <t>SPARE NUMBER</t>
        </is>
      </c>
      <c r="F599" s="5" t="n"/>
      <c r="G599" s="6" t="n"/>
    </row>
    <row r="600">
      <c r="A600" t="n">
        <v>1119</v>
      </c>
      <c r="B600" t="inlineStr">
        <is>
          <t>-</t>
        </is>
      </c>
      <c r="C600" t="inlineStr">
        <is>
          <t>SPARE NUMBER</t>
        </is>
      </c>
      <c r="F600" s="5" t="n"/>
      <c r="G600" s="6" t="n"/>
    </row>
    <row r="601">
      <c r="A601" t="n">
        <v>1120</v>
      </c>
      <c r="B601" t="inlineStr">
        <is>
          <t>-</t>
        </is>
      </c>
      <c r="C601" t="inlineStr">
        <is>
          <t>SPARE NUMBER</t>
        </is>
      </c>
      <c r="F601" s="5" t="n"/>
      <c r="G601" s="6" t="n"/>
    </row>
    <row r="602">
      <c r="A602" s="3" t="inlineStr">
        <is>
          <t>BAR AREA</t>
        </is>
      </c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</row>
    <row r="603">
      <c r="A603" t="n">
        <v>1121</v>
      </c>
      <c r="B603" t="n">
        <v>1</v>
      </c>
      <c r="C603" t="inlineStr">
        <is>
          <t>BAR TOP AND DIE WALL</t>
        </is>
      </c>
      <c r="F603" s="5" t="n"/>
      <c r="G603" s="6" t="n"/>
      <c r="S603" t="inlineStr">
        <is>
          <t>BY INTERIOR DESIGNER</t>
        </is>
      </c>
    </row>
    <row r="604">
      <c r="A604" t="n">
        <v>1122</v>
      </c>
      <c r="B604" t="n">
        <v>1</v>
      </c>
      <c r="C604" t="inlineStr">
        <is>
          <t>HAND SINK</t>
        </is>
      </c>
      <c r="F604" s="5" t="n"/>
      <c r="G604" s="6" t="n"/>
      <c r="H604" t="inlineStr">
        <is>
          <t>1/2"</t>
        </is>
      </c>
      <c r="I604" t="inlineStr">
        <is>
          <t>1/2"</t>
        </is>
      </c>
      <c r="J604" t="n">
        <v>5</v>
      </c>
      <c r="L604" t="inlineStr">
        <is>
          <t>1-1/2"</t>
        </is>
      </c>
      <c r="S604" t="inlineStr">
        <is>
          <t>WITH SOAP &amp; TOWEL DISPENSER</t>
        </is>
      </c>
    </row>
    <row r="605">
      <c r="A605" t="n">
        <v>1123</v>
      </c>
      <c r="B605" t="n">
        <v>1</v>
      </c>
      <c r="C605" t="inlineStr">
        <is>
          <t>TRASH UNIT</t>
        </is>
      </c>
      <c r="F605" s="5" t="n"/>
      <c r="G605" s="6" t="n"/>
      <c r="S605" t="inlineStr">
        <is>
          <t>WITH SLIM JIM</t>
        </is>
      </c>
    </row>
    <row r="606">
      <c r="A606" t="n">
        <v>1124</v>
      </c>
      <c r="B606" t="n">
        <v>1</v>
      </c>
      <c r="C606" t="inlineStr">
        <is>
          <t>POS CABINET</t>
        </is>
      </c>
      <c r="F606" s="5" t="n"/>
      <c r="G606" s="6" t="n"/>
    </row>
    <row r="607">
      <c r="A607" t="n">
        <v>1125</v>
      </c>
      <c r="B607" t="inlineStr">
        <is>
          <t>-</t>
        </is>
      </c>
      <c r="C607" t="inlineStr">
        <is>
          <t>SPARE NUMBER</t>
        </is>
      </c>
      <c r="F607" s="5" t="n"/>
      <c r="G607" s="6" t="n"/>
    </row>
    <row r="608">
      <c r="A608" t="n">
        <v>1126</v>
      </c>
      <c r="B608" t="n">
        <v>1</v>
      </c>
      <c r="C608" t="inlineStr">
        <is>
          <t>POS PRINTER</t>
        </is>
      </c>
      <c r="D608" t="n">
        <v>120</v>
      </c>
      <c r="E608" t="n">
        <v>1</v>
      </c>
      <c r="F608" s="5" t="n">
        <v>5</v>
      </c>
      <c r="G608" s="6">
        <f>IF(E608&gt;1,(1.732*D608*F608)/1000,(D608*F608)/1000)</f>
        <v/>
      </c>
      <c r="S608" t="inlineStr">
        <is>
          <t>BY OS&amp;E</t>
        </is>
      </c>
    </row>
    <row r="609">
      <c r="A609" t="n">
        <v>1127</v>
      </c>
      <c r="B609" t="n">
        <v>1</v>
      </c>
      <c r="C609" t="inlineStr">
        <is>
          <t>POS SYSTEM</t>
        </is>
      </c>
      <c r="D609" t="n">
        <v>120</v>
      </c>
      <c r="E609" t="n">
        <v>1</v>
      </c>
      <c r="F609" s="5" t="n">
        <v>10</v>
      </c>
      <c r="G609" s="6">
        <f>IF(E609&gt;1,(1.732*D609*F609)/1000,(D609*F609)/1000)</f>
        <v/>
      </c>
      <c r="S609" t="inlineStr">
        <is>
          <t>BY OS&amp;E</t>
        </is>
      </c>
    </row>
    <row r="610">
      <c r="A610" t="n">
        <v>1128</v>
      </c>
      <c r="B610" t="n">
        <v>1</v>
      </c>
      <c r="C610" t="inlineStr">
        <is>
          <t>DUMP SINK</t>
        </is>
      </c>
      <c r="F610" s="5" t="n"/>
      <c r="G610" s="6" t="n"/>
      <c r="H610" t="inlineStr">
        <is>
          <t>1/2"</t>
        </is>
      </c>
      <c r="I610" t="inlineStr">
        <is>
          <t>1/2"</t>
        </is>
      </c>
      <c r="J610" t="n">
        <v>15</v>
      </c>
      <c r="K610" t="inlineStr">
        <is>
          <t>1-1/2"</t>
        </is>
      </c>
      <c r="S610" t="inlineStr">
        <is>
          <t>WITH GLASS RINSER</t>
        </is>
      </c>
    </row>
    <row r="611">
      <c r="A611" t="n">
        <v>1129</v>
      </c>
      <c r="B611" t="inlineStr">
        <is>
          <t>-</t>
        </is>
      </c>
      <c r="C611" t="inlineStr">
        <is>
          <t>SPARE NUMBER</t>
        </is>
      </c>
      <c r="F611" s="5" t="n"/>
      <c r="G611" s="6" t="n"/>
    </row>
    <row r="612">
      <c r="A612" t="n">
        <v>1130</v>
      </c>
      <c r="B612" t="inlineStr">
        <is>
          <t>-</t>
        </is>
      </c>
      <c r="C612" t="inlineStr">
        <is>
          <t>SPARE NUMBER</t>
        </is>
      </c>
      <c r="F612" s="5" t="n"/>
      <c r="G612" s="6" t="n"/>
    </row>
    <row r="613">
      <c r="A613" t="n">
        <v>1131</v>
      </c>
      <c r="B613" t="n">
        <v>1</v>
      </c>
      <c r="C613" t="inlineStr">
        <is>
          <t>SLANTED LIQUOR RACK</t>
        </is>
      </c>
      <c r="F613" s="5" t="n"/>
      <c r="G613" s="6" t="n"/>
    </row>
    <row r="614">
      <c r="A614" t="n">
        <v>1132</v>
      </c>
      <c r="B614" t="n">
        <v>1</v>
      </c>
      <c r="C614" t="inlineStr">
        <is>
          <t>SPEED RAIL</t>
        </is>
      </c>
      <c r="F614" s="5" t="n"/>
      <c r="G614" s="6" t="n"/>
    </row>
    <row r="615">
      <c r="A615" t="n">
        <v>1133</v>
      </c>
      <c r="B615" t="n">
        <v>1</v>
      </c>
      <c r="C615" t="inlineStr">
        <is>
          <t>COCKTAIL STATION</t>
        </is>
      </c>
      <c r="F615" s="5" t="n"/>
      <c r="G615" s="6" t="n"/>
      <c r="K615" t="inlineStr">
        <is>
          <t>1"</t>
        </is>
      </c>
    </row>
    <row r="616">
      <c r="A616" t="n">
        <v>1134</v>
      </c>
      <c r="B616" t="n">
        <v>1</v>
      </c>
      <c r="C616" t="inlineStr">
        <is>
          <t>COCKTAIL STATION BOTTLE WELL</t>
        </is>
      </c>
      <c r="F616" s="5" t="n"/>
      <c r="G616" s="6" t="n"/>
      <c r="K616" t="inlineStr">
        <is>
          <t>1/2"</t>
        </is>
      </c>
    </row>
    <row r="617">
      <c r="A617" t="n">
        <v>1135</v>
      </c>
      <c r="B617" t="inlineStr">
        <is>
          <t>-</t>
        </is>
      </c>
      <c r="C617" t="inlineStr">
        <is>
          <t>SPARE NUMBER</t>
        </is>
      </c>
      <c r="F617" s="5" t="n"/>
      <c r="G617" s="6" t="n"/>
    </row>
    <row r="618">
      <c r="A618" t="n">
        <v>1136</v>
      </c>
      <c r="B618" t="n">
        <v>1</v>
      </c>
      <c r="C618" t="inlineStr">
        <is>
          <t>UNDERCOUNTER FREEZER</t>
        </is>
      </c>
      <c r="D618" t="n">
        <v>120</v>
      </c>
      <c r="E618" t="n">
        <v>1</v>
      </c>
      <c r="F618" s="5" t="n">
        <v>2.3</v>
      </c>
      <c r="G618" s="6">
        <f>IF(E618&gt;1,(1.732*D618*F618)/1000,(D618*F618)/1000)</f>
        <v/>
      </c>
      <c r="S618" t="inlineStr">
        <is>
          <t>WITH DRAWERS</t>
        </is>
      </c>
    </row>
    <row r="619">
      <c r="A619" t="n">
        <v>1137</v>
      </c>
      <c r="B619" t="n">
        <v>1</v>
      </c>
      <c r="C619" t="inlineStr">
        <is>
          <t>BUTCHER BLOCK TOP</t>
        </is>
      </c>
      <c r="F619" s="5" t="n"/>
      <c r="G619" s="6" t="n"/>
      <c r="S619" t="inlineStr">
        <is>
          <t>CUSTOM FABRICATION</t>
        </is>
      </c>
    </row>
    <row r="620">
      <c r="A620" t="n">
        <v>1138</v>
      </c>
      <c r="B620" t="n">
        <v>1</v>
      </c>
      <c r="C620" t="inlineStr">
        <is>
          <t>UNDERCOUNTER REFRIGERATOR</t>
        </is>
      </c>
      <c r="D620" t="n">
        <v>120</v>
      </c>
      <c r="E620" t="n">
        <v>1</v>
      </c>
      <c r="F620" s="5" t="n">
        <v>2.3</v>
      </c>
      <c r="G620" s="6">
        <f>IF(E620&gt;1,(1.732*D620*F620)/1000,(D620*F620)/1000)</f>
        <v/>
      </c>
      <c r="S620" t="inlineStr">
        <is>
          <t>MOBILE</t>
        </is>
      </c>
    </row>
    <row r="621">
      <c r="A621" t="n">
        <v>1139</v>
      </c>
      <c r="B621" t="inlineStr">
        <is>
          <t>-</t>
        </is>
      </c>
      <c r="C621" t="inlineStr">
        <is>
          <t>SPARE NUMBERS</t>
        </is>
      </c>
      <c r="F621" s="5" t="n"/>
      <c r="G621" s="6" t="n"/>
    </row>
    <row r="622">
      <c r="A622" t="n">
        <v>1140</v>
      </c>
      <c r="B622" t="inlineStr">
        <is>
          <t>-</t>
        </is>
      </c>
      <c r="C622" t="inlineStr">
        <is>
          <t>SPARE NUMBER</t>
        </is>
      </c>
      <c r="F622" s="5" t="n"/>
      <c r="G622" s="6" t="n"/>
    </row>
    <row r="623">
      <c r="A623" t="n">
        <v>1141</v>
      </c>
      <c r="B623" t="n">
        <v>1</v>
      </c>
      <c r="C623" t="inlineStr">
        <is>
          <t>BACK BAR REFRIGERATOR</t>
        </is>
      </c>
      <c r="D623" t="n">
        <v>120</v>
      </c>
      <c r="E623" t="n">
        <v>1</v>
      </c>
      <c r="F623" s="5" t="n">
        <v>5.5</v>
      </c>
      <c r="G623" s="6">
        <f>IF(E623&gt;1,(1.732*D623*F623)/1000,(D623*F623)/1000)</f>
        <v/>
      </c>
      <c r="S623" t="inlineStr">
        <is>
          <t>MOBILE</t>
        </is>
      </c>
    </row>
    <row r="624">
      <c r="A624" t="n">
        <v>1142</v>
      </c>
      <c r="B624" t="n">
        <v>1</v>
      </c>
      <c r="C624" t="inlineStr">
        <is>
          <t>BOTTLE DISPLAY</t>
        </is>
      </c>
      <c r="F624" s="5" t="n"/>
      <c r="G624" s="6" t="n"/>
      <c r="S624" t="inlineStr">
        <is>
          <t>BY GENERAL CONTRACTOR</t>
        </is>
      </c>
    </row>
    <row r="625">
      <c r="A625" t="n">
        <v>1143</v>
      </c>
      <c r="B625" t="n">
        <v>1</v>
      </c>
      <c r="C625" t="inlineStr">
        <is>
          <t>BACK BAR REFRIGERATOR</t>
        </is>
      </c>
      <c r="D625" t="n">
        <v>120</v>
      </c>
      <c r="E625" t="n">
        <v>1</v>
      </c>
      <c r="F625" s="5" t="n">
        <v>5.5</v>
      </c>
      <c r="G625" s="6">
        <f>IF(E625&gt;1,(1.732*D625*F625)/1000,(D625*F625)/1000)</f>
        <v/>
      </c>
      <c r="S625" t="inlineStr">
        <is>
          <t>MOBILE</t>
        </is>
      </c>
    </row>
    <row r="626">
      <c r="A626" t="n">
        <v>1144</v>
      </c>
      <c r="B626" t="inlineStr">
        <is>
          <t>-</t>
        </is>
      </c>
      <c r="C626" t="inlineStr">
        <is>
          <t>SPARE NUMBER</t>
        </is>
      </c>
      <c r="F626" s="5" t="n"/>
      <c r="G626" s="6" t="n"/>
    </row>
    <row r="627">
      <c r="A627" t="inlineStr">
        <is>
          <t>1145- 1200</t>
        </is>
      </c>
      <c r="B627" t="inlineStr">
        <is>
          <t>-</t>
        </is>
      </c>
      <c r="C627" t="inlineStr">
        <is>
          <t>SPARE NUMBERS</t>
        </is>
      </c>
      <c r="F627" s="5" t="n"/>
      <c r="G627" s="6" t="n"/>
    </row>
    <row r="628">
      <c r="A628" t="inlineStr"/>
    </row>
    <row r="629">
      <c r="A629" s="7" t="inlineStr">
        <is>
          <t>Total</t>
        </is>
      </c>
      <c r="G629" s="8">
        <f>SUM(G7:G628)</f>
        <v/>
      </c>
      <c r="J629" s="8">
        <f>SUM(J7:J628)</f>
        <v/>
      </c>
      <c r="M629" s="8">
        <f>SUM(M7:M628)</f>
        <v/>
      </c>
      <c r="N629" s="8">
        <f>SUM(N7:N628)</f>
        <v/>
      </c>
      <c r="O629" s="8">
        <f>SUM(O7:O628)</f>
        <v/>
      </c>
      <c r="P629" s="8">
        <f>SUM(P7:P628)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2024-08-01T19:08:07Z</dcterms:created>
  <dcterms:modified xmlns:dcterms="http://purl.org/dc/terms/" xmlns:xsi="http://www.w3.org/2001/XMLSchema-instance" xsi:type="dcterms:W3CDTF">2024-08-01T19:08:08Z</dcterms:modified>
</cp:coreProperties>
</file>