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245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05,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101</v>
      </c>
      <c r="B9" t="n">
        <v>1</v>
      </c>
      <c r="C9" t="inlineStr">
        <is>
          <t>ICE MAKER</t>
        </is>
      </c>
      <c r="D9" t="n">
        <v>120</v>
      </c>
      <c r="E9" t="n">
        <v>1</v>
      </c>
      <c r="F9" s="5" t="n">
        <v>11.5</v>
      </c>
      <c r="G9" s="6">
        <f>IF(E9&gt;1,(1.732*D9*F9)/1000,(D9*F9)/1000)</f>
        <v/>
      </c>
      <c r="H9" t="inlineStr">
        <is>
          <t>1/2"</t>
        </is>
      </c>
      <c r="K9" t="inlineStr">
        <is>
          <t>3/4"</t>
        </is>
      </c>
      <c r="P9" t="n">
        <v>4500</v>
      </c>
      <c r="S9" t="inlineStr">
        <is>
          <t>500LBS AIR COOLED</t>
        </is>
      </c>
    </row>
    <row r="10">
      <c r="A10" t="n">
        <v>102</v>
      </c>
      <c r="B10" t="n">
        <v>1</v>
      </c>
      <c r="C10" t="inlineStr">
        <is>
          <t>ICE BIN</t>
        </is>
      </c>
      <c r="F10" s="5" t="n"/>
      <c r="G10" s="6" t="n"/>
      <c r="K10" t="inlineStr">
        <is>
          <t>1"</t>
        </is>
      </c>
      <c r="S10" t="inlineStr">
        <is>
          <t>1800LBS</t>
        </is>
      </c>
    </row>
    <row r="11">
      <c r="A11" t="n">
        <v>103</v>
      </c>
      <c r="B11" t="n">
        <v>1</v>
      </c>
      <c r="C11" t="inlineStr">
        <is>
          <t>FLAKED ICE MACHINE</t>
        </is>
      </c>
      <c r="D11" t="n">
        <v>120</v>
      </c>
      <c r="E11" t="n">
        <v>1</v>
      </c>
      <c r="F11" s="5" t="n">
        <v>15.2</v>
      </c>
      <c r="G11" s="6">
        <f>IF(E11&gt;1,(1.732*D11*F11)/1000,(D11*F11)/1000)</f>
        <v/>
      </c>
      <c r="H11" t="inlineStr">
        <is>
          <t>1/2"</t>
        </is>
      </c>
      <c r="K11" t="inlineStr">
        <is>
          <t>3/4"</t>
        </is>
      </c>
      <c r="P11" t="n">
        <v>8500</v>
      </c>
      <c r="S11" t="inlineStr">
        <is>
          <t>980 LBS AIR-COOLED</t>
        </is>
      </c>
    </row>
    <row r="12">
      <c r="A12" t="n">
        <v>104</v>
      </c>
      <c r="B12" t="n">
        <v>1</v>
      </c>
      <c r="C12" t="inlineStr">
        <is>
          <t>WATER FILTRATION SYSTEM</t>
        </is>
      </c>
      <c r="F12" s="5" t="n"/>
      <c r="G12" s="6" t="n"/>
      <c r="H12" t="inlineStr">
        <is>
          <t>3/4"</t>
        </is>
      </c>
      <c r="K12" t="inlineStr">
        <is>
          <t>1/2"</t>
        </is>
      </c>
      <c r="S12" t="inlineStr">
        <is>
          <t>FOR ITEM #101</t>
        </is>
      </c>
    </row>
    <row r="13">
      <c r="A13" t="n">
        <v>105</v>
      </c>
      <c r="B13" t="n">
        <v>2</v>
      </c>
      <c r="C13" t="inlineStr">
        <is>
          <t>ICE CART</t>
        </is>
      </c>
      <c r="F13" s="5" t="n"/>
      <c r="G13" s="6" t="n"/>
      <c r="S13" t="inlineStr">
        <is>
          <t>MOBILE 250LBS</t>
        </is>
      </c>
    </row>
    <row r="14">
      <c r="A14" t="n">
        <v>106</v>
      </c>
      <c r="B14" t="n">
        <v>1</v>
      </c>
      <c r="C14" t="inlineStr">
        <is>
          <t>WATER FILTRATION SYSTEM</t>
        </is>
      </c>
      <c r="F14" s="5" t="n"/>
      <c r="G14" s="6" t="n"/>
      <c r="H14" t="inlineStr">
        <is>
          <t>3/4"</t>
        </is>
      </c>
      <c r="K14" t="inlineStr">
        <is>
          <t>1/2"</t>
        </is>
      </c>
      <c r="S14" t="inlineStr">
        <is>
          <t>FOR ITEM #103</t>
        </is>
      </c>
    </row>
    <row r="15">
      <c r="A15" t="n">
        <v>107</v>
      </c>
      <c r="B15" t="n">
        <v>3</v>
      </c>
      <c r="C15" t="inlineStr">
        <is>
          <t>DRY STORAGE SHELVING</t>
        </is>
      </c>
      <c r="F15" s="5" t="n"/>
      <c r="G15" s="6" t="n"/>
      <c r="S15" t="inlineStr">
        <is>
          <t>FIXED FIVE TIER</t>
        </is>
      </c>
    </row>
    <row r="16">
      <c r="A16" t="n">
        <v>108</v>
      </c>
      <c r="B16" t="n">
        <v>1</v>
      </c>
      <c r="C16" t="inlineStr">
        <is>
          <t>TRASH RECEPTACLE</t>
        </is>
      </c>
      <c r="F16" s="5" t="n"/>
      <c r="G16" s="6" t="n"/>
      <c r="S16" t="inlineStr">
        <is>
          <t>SLIM JIM</t>
        </is>
      </c>
    </row>
    <row r="17">
      <c r="A17" t="n">
        <v>109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111</v>
      </c>
      <c r="B19" t="n">
        <v>1</v>
      </c>
      <c r="C19" t="inlineStr">
        <is>
          <t>HAND SINK</t>
        </is>
      </c>
      <c r="F19" s="5" t="n"/>
      <c r="G19" s="6" t="n"/>
      <c r="H19" t="inlineStr">
        <is>
          <t>1/2"</t>
        </is>
      </c>
      <c r="I19" t="inlineStr">
        <is>
          <t>1/2"</t>
        </is>
      </c>
      <c r="J19" t="n">
        <v>5</v>
      </c>
      <c r="L19" t="inlineStr">
        <is>
          <t>1-1/2"</t>
        </is>
      </c>
      <c r="S19" t="inlineStr">
        <is>
          <t>WITH VENDOR PROVIDED SOAP &amp; TOWEL DISPENSER</t>
        </is>
      </c>
    </row>
    <row r="20">
      <c r="A20" t="n">
        <v>112</v>
      </c>
      <c r="B20" t="n">
        <v>1</v>
      </c>
      <c r="C20" t="inlineStr">
        <is>
          <t>WORK TABLE</t>
        </is>
      </c>
      <c r="F20" s="5" t="n"/>
      <c r="G20" s="6" t="n"/>
      <c r="S20" t="inlineStr">
        <is>
          <t>CUSTOM FABRICATION</t>
        </is>
      </c>
    </row>
    <row r="21">
      <c r="A21" t="n">
        <v>113</v>
      </c>
      <c r="B21" t="n">
        <v>1</v>
      </c>
      <c r="C21" t="inlineStr">
        <is>
          <t>DOUBLE WALL SHELF</t>
        </is>
      </c>
      <c r="F21" s="5" t="n"/>
      <c r="G21" s="6" t="n"/>
      <c r="S21" t="inlineStr">
        <is>
          <t>CUSTOM FABRICATION</t>
        </is>
      </c>
    </row>
    <row r="22">
      <c r="A22" t="n">
        <v>114</v>
      </c>
      <c r="B22" t="n">
        <v>2</v>
      </c>
      <c r="C22" t="inlineStr">
        <is>
          <t>RICE COOKER</t>
        </is>
      </c>
      <c r="D22" t="n">
        <v>120</v>
      </c>
      <c r="E22" t="n">
        <v>1</v>
      </c>
      <c r="F22" s="5" t="n">
        <v>25.8</v>
      </c>
      <c r="G22" s="6">
        <f>IF(E22&gt;1,(1.732*D22*F22)/1000,(D22*F22)/1000)</f>
        <v/>
      </c>
    </row>
    <row r="23">
      <c r="A23" t="n">
        <v>115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116</v>
      </c>
      <c r="B24" t="n">
        <v>2</v>
      </c>
      <c r="C24" t="inlineStr">
        <is>
          <t>RICE WARMER STAND</t>
        </is>
      </c>
      <c r="F24" s="5" t="n"/>
      <c r="G24" s="6" t="n"/>
      <c r="S24" t="inlineStr">
        <is>
          <t>CUSTOM FABRICATION MOBILE</t>
        </is>
      </c>
    </row>
    <row r="25">
      <c r="A25" t="n">
        <v>117</v>
      </c>
      <c r="B25" t="n">
        <v>1</v>
      </c>
      <c r="C25" t="inlineStr">
        <is>
          <t>COMBI OVEN</t>
        </is>
      </c>
      <c r="D25" t="n">
        <v>208</v>
      </c>
      <c r="E25" t="n">
        <v>3</v>
      </c>
      <c r="F25" s="5" t="n">
        <v>15.9</v>
      </c>
      <c r="G25" s="6">
        <f>IF(E25&gt;1,(1.732*D25*F25)/1000,(D25*F25)/1000)</f>
        <v/>
      </c>
      <c r="H25" t="inlineStr">
        <is>
          <t>3/4"</t>
        </is>
      </c>
      <c r="K25" t="inlineStr">
        <is>
          <t>1-1/2"</t>
        </is>
      </c>
      <c r="S25" t="inlineStr">
        <is>
          <t>VENTLESS</t>
        </is>
      </c>
    </row>
    <row r="26">
      <c r="A26" t="n">
        <v>118</v>
      </c>
      <c r="B26" t="inlineStr">
        <is>
          <t>-</t>
        </is>
      </c>
      <c r="C26" t="inlineStr">
        <is>
          <t>SPARE NUMBER</t>
        </is>
      </c>
      <c r="F26" s="5" t="n"/>
      <c r="G26" s="6" t="n"/>
    </row>
    <row r="27">
      <c r="A27" t="n">
        <v>119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120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121</v>
      </c>
      <c r="B29" t="inlineStr">
        <is>
          <t>-</t>
        </is>
      </c>
      <c r="C29" t="inlineStr">
        <is>
          <t>SPARE NUMBER</t>
        </is>
      </c>
      <c r="F29" s="5" t="n"/>
      <c r="G29" s="6" t="n"/>
    </row>
    <row r="30">
      <c r="A30" t="n">
        <v>122</v>
      </c>
      <c r="B30" t="n">
        <v>1</v>
      </c>
      <c r="C30" t="inlineStr">
        <is>
          <t>WORK TABLE</t>
        </is>
      </c>
      <c r="D30" t="n">
        <v>120</v>
      </c>
      <c r="E30" t="n">
        <v>1</v>
      </c>
      <c r="F30" s="5" t="n">
        <v>20</v>
      </c>
      <c r="G30" s="6">
        <f>IF(E30&gt;1,(1.732*D30*F30)/1000,(D30*F30)/1000)</f>
        <v/>
      </c>
      <c r="S30" t="inlineStr">
        <is>
          <t>CUSTOM FABRICATION</t>
        </is>
      </c>
    </row>
    <row r="31">
      <c r="A31" t="n">
        <v>123</v>
      </c>
      <c r="B31" t="inlineStr">
        <is>
          <t>-</t>
        </is>
      </c>
      <c r="C31" t="inlineStr">
        <is>
          <t>SPARE NUMBER</t>
        </is>
      </c>
      <c r="F31" s="5" t="n"/>
      <c r="G31" s="6" t="n"/>
    </row>
    <row r="32">
      <c r="A32" t="n">
        <v>124</v>
      </c>
      <c r="B32" t="n">
        <v>1</v>
      </c>
      <c r="C32" t="inlineStr">
        <is>
          <t>INDUCTION WARMER</t>
        </is>
      </c>
      <c r="D32" t="n">
        <v>208</v>
      </c>
      <c r="E32" t="n">
        <v>1</v>
      </c>
      <c r="F32" s="5" t="n">
        <v>22</v>
      </c>
      <c r="G32" s="6">
        <f>IF(E32&gt;1,(1.732*D32*F32)/1000,(D32*F32)/1000)</f>
        <v/>
      </c>
      <c r="S32" t="inlineStr">
        <is>
          <t>2 RING</t>
        </is>
      </c>
    </row>
    <row r="33">
      <c r="A33" t="n">
        <v>125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126</v>
      </c>
      <c r="B34" t="n">
        <v>1</v>
      </c>
      <c r="C34" t="inlineStr">
        <is>
          <t>DOUBLE WALL SHELF</t>
        </is>
      </c>
      <c r="F34" s="5" t="n"/>
      <c r="G34" s="6" t="n"/>
      <c r="S34" t="inlineStr">
        <is>
          <t>CUSTOM FABRICATION</t>
        </is>
      </c>
    </row>
    <row r="35">
      <c r="A35" t="n">
        <v>127</v>
      </c>
      <c r="B35" t="n">
        <v>1</v>
      </c>
      <c r="C35" t="inlineStr">
        <is>
          <t>SHAVED ICE MACHINE</t>
        </is>
      </c>
      <c r="D35" t="n">
        <v>120</v>
      </c>
      <c r="E35" t="n">
        <v>1</v>
      </c>
      <c r="F35" s="5" t="n">
        <v>5.4</v>
      </c>
      <c r="G35" s="6">
        <f>IF(E35&gt;1,(1.732*D35*F35)/1000,(D35*F35)/1000)</f>
        <v/>
      </c>
      <c r="S35" t="inlineStr">
        <is>
          <t>STORED UNDERCOUNTER</t>
        </is>
      </c>
    </row>
    <row r="36">
      <c r="A36" t="n">
        <v>128</v>
      </c>
      <c r="B36" t="n">
        <v>1</v>
      </c>
      <c r="C36" t="inlineStr">
        <is>
          <t>5 QT. MIXER</t>
        </is>
      </c>
      <c r="D36" t="n">
        <v>120</v>
      </c>
      <c r="E36" t="n">
        <v>1</v>
      </c>
      <c r="F36" s="5" t="n">
        <v>2.9</v>
      </c>
      <c r="G36" s="6">
        <f>IF(E36&gt;1,(1.732*D36*F36)/1000,(D36*F36)/1000)</f>
        <v/>
      </c>
      <c r="S36" t="inlineStr">
        <is>
          <t>STORED UNDERCOUNTER</t>
        </is>
      </c>
    </row>
    <row r="37">
      <c r="A37" t="n">
        <v>129</v>
      </c>
      <c r="B37" t="inlineStr">
        <is>
          <t>-</t>
        </is>
      </c>
      <c r="C37" t="inlineStr">
        <is>
          <t>SPARE NUMBER</t>
        </is>
      </c>
      <c r="F37" s="5" t="n"/>
      <c r="G37" s="6" t="n"/>
    </row>
    <row r="38">
      <c r="A38" t="n">
        <v>130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131</v>
      </c>
      <c r="B39" t="n">
        <v>1</v>
      </c>
      <c r="C39" t="inlineStr">
        <is>
          <t>PACOJET</t>
        </is>
      </c>
      <c r="D39" t="n">
        <v>120</v>
      </c>
      <c r="E39" t="n">
        <v>1</v>
      </c>
      <c r="F39" s="5" t="n">
        <v>7.9</v>
      </c>
      <c r="G39" s="6">
        <f>IF(E39&gt;1,(1.732*D39*F39)/1000,(D39*F39)/1000)</f>
        <v/>
      </c>
      <c r="S39" t="inlineStr">
        <is>
          <t>STORED UNDERCOUNTER</t>
        </is>
      </c>
    </row>
    <row r="40">
      <c r="A40" t="n">
        <v>132</v>
      </c>
      <c r="B40" t="n">
        <v>1</v>
      </c>
      <c r="C40" t="inlineStr">
        <is>
          <t>POS PRINTER</t>
        </is>
      </c>
      <c r="D40" t="n">
        <v>120</v>
      </c>
      <c r="E40" t="n">
        <v>1</v>
      </c>
      <c r="F40" s="5" t="n">
        <v>5</v>
      </c>
      <c r="G40" s="6">
        <f>IF(E40&gt;1,(1.732*D40*F40)/1000,(D40*F40)/1000)</f>
        <v/>
      </c>
      <c r="S40" t="inlineStr">
        <is>
          <t>BY OS&amp;E</t>
        </is>
      </c>
    </row>
    <row r="41">
      <c r="A41" t="n">
        <v>133</v>
      </c>
      <c r="B41" t="n">
        <v>1</v>
      </c>
      <c r="C41" t="inlineStr">
        <is>
          <t>PASS THRU SHELF</t>
        </is>
      </c>
      <c r="F41" s="5" t="n"/>
      <c r="G41" s="6" t="n"/>
      <c r="S41" t="inlineStr">
        <is>
          <t>CUSTOM FABRICATION</t>
        </is>
      </c>
    </row>
    <row r="42">
      <c r="A42" t="n">
        <v>134</v>
      </c>
      <c r="B42" t="n">
        <v>1</v>
      </c>
      <c r="C42" t="inlineStr">
        <is>
          <t>WORK TABLE WITH SINK</t>
        </is>
      </c>
      <c r="D42" t="n">
        <v>120</v>
      </c>
      <c r="E42" t="n">
        <v>1</v>
      </c>
      <c r="F42" s="5" t="n">
        <v>40</v>
      </c>
      <c r="G42" s="6">
        <f>IF(E42&gt;1,(1.732*D42*F42)/1000,(D42*F42)/1000)</f>
        <v/>
      </c>
      <c r="H42" t="inlineStr">
        <is>
          <t>1/2"</t>
        </is>
      </c>
      <c r="I42" t="inlineStr">
        <is>
          <t>1/2"</t>
        </is>
      </c>
      <c r="J42" t="n">
        <v>30</v>
      </c>
      <c r="K42" t="inlineStr">
        <is>
          <t>(2)1-1/2"</t>
        </is>
      </c>
      <c r="S42" t="inlineStr">
        <is>
          <t>CUSTOM FABRICATION</t>
        </is>
      </c>
    </row>
    <row r="43">
      <c r="A43" t="n">
        <v>135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136</v>
      </c>
      <c r="B44" t="n">
        <v>1</v>
      </c>
      <c r="C44" t="inlineStr">
        <is>
          <t>DOUBLE WALL SHELF</t>
        </is>
      </c>
      <c r="F44" s="5" t="n"/>
      <c r="G44" s="6" t="n"/>
      <c r="S44" t="inlineStr">
        <is>
          <t>CUSTOM FABRICATION</t>
        </is>
      </c>
    </row>
    <row r="45">
      <c r="A45" t="n">
        <v>137</v>
      </c>
      <c r="B45" t="n">
        <v>1</v>
      </c>
      <c r="C45" t="inlineStr">
        <is>
          <t>TRASH RECEPTACLE</t>
        </is>
      </c>
      <c r="F45" s="5" t="n"/>
      <c r="G45" s="6" t="n"/>
      <c r="S45" t="inlineStr">
        <is>
          <t>WITH LID AND DOLLY</t>
        </is>
      </c>
    </row>
    <row r="46">
      <c r="A46" t="n">
        <v>138</v>
      </c>
      <c r="B46" t="n">
        <v>1</v>
      </c>
      <c r="C46" t="inlineStr">
        <is>
          <t>BLENDER</t>
        </is>
      </c>
      <c r="D46" t="n">
        <v>120</v>
      </c>
      <c r="E46" t="n">
        <v>1</v>
      </c>
      <c r="F46" s="5" t="n">
        <v>13</v>
      </c>
      <c r="G46" s="6">
        <f>IF(E46&gt;1,(1.732*D46*F46)/1000,(D46*F46)/1000)</f>
        <v/>
      </c>
    </row>
    <row r="47">
      <c r="A47" t="n">
        <v>139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140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141</v>
      </c>
      <c r="B49" t="n">
        <v>1</v>
      </c>
      <c r="C49" t="inlineStr">
        <is>
          <t>VEGETABLE SLICER</t>
        </is>
      </c>
      <c r="D49" t="n">
        <v>120</v>
      </c>
      <c r="E49" t="n">
        <v>1</v>
      </c>
      <c r="F49" s="5" t="n">
        <v>3</v>
      </c>
      <c r="G49" s="6">
        <f>IF(E49&gt;1,(1.732*D49*F49)/1000,(D49*F49)/1000)</f>
        <v/>
      </c>
    </row>
    <row r="50">
      <c r="A50" t="n">
        <v>142</v>
      </c>
      <c r="B50" t="n">
        <v>1</v>
      </c>
      <c r="C50" t="inlineStr">
        <is>
          <t>UNDERCOUNTER REFRIGERATOR</t>
        </is>
      </c>
      <c r="D50" t="n">
        <v>120</v>
      </c>
      <c r="E50" t="n">
        <v>1</v>
      </c>
      <c r="F50" s="5" t="n">
        <v>8</v>
      </c>
      <c r="G50" s="6">
        <f>IF(E50&gt;1,(1.732*D50*F50)/1000,(D50*F50)/1000)</f>
        <v/>
      </c>
      <c r="K50" t="inlineStr">
        <is>
          <t>1"</t>
        </is>
      </c>
      <c r="S50" t="inlineStr">
        <is>
          <t>CUSTOM FABRICATION WITH DRAWER PART OF ITEM#134</t>
        </is>
      </c>
    </row>
    <row r="51">
      <c r="A51" t="n">
        <v>143</v>
      </c>
      <c r="B51" t="n">
        <v>2</v>
      </c>
      <c r="C51" t="inlineStr">
        <is>
          <t>FISH SINK</t>
        </is>
      </c>
      <c r="F51" s="5" t="n"/>
      <c r="G51" s="6" t="n"/>
      <c r="K51" t="inlineStr">
        <is>
          <t>1-1/2" EA</t>
        </is>
      </c>
      <c r="S51" t="inlineStr">
        <is>
          <t>CUSTOM FABRICATION PART OF ITEM #134</t>
        </is>
      </c>
    </row>
    <row r="52">
      <c r="A52" t="n">
        <v>144</v>
      </c>
      <c r="B52" t="n">
        <v>1</v>
      </c>
      <c r="C52" t="inlineStr">
        <is>
          <t>HAND SINK</t>
        </is>
      </c>
      <c r="F52" s="5" t="n"/>
      <c r="G52" s="6" t="n"/>
      <c r="H52" t="inlineStr">
        <is>
          <t>1/2"</t>
        </is>
      </c>
      <c r="I52" t="inlineStr">
        <is>
          <t>1/2"</t>
        </is>
      </c>
      <c r="J52" t="n">
        <v>5</v>
      </c>
      <c r="L52" t="inlineStr">
        <is>
          <t>1-1/2"</t>
        </is>
      </c>
      <c r="S52" t="inlineStr">
        <is>
          <t>WITH VENDOR PROVIDED SOAP &amp; TOWEL DISPENSER</t>
        </is>
      </c>
    </row>
    <row r="53">
      <c r="A53" t="n">
        <v>145</v>
      </c>
      <c r="B53" t="n">
        <v>2</v>
      </c>
      <c r="C53" t="inlineStr">
        <is>
          <t>PRE-RINSE UNIT</t>
        </is>
      </c>
      <c r="F53" s="5" t="n"/>
      <c r="G53" s="6" t="n"/>
      <c r="H53" t="inlineStr">
        <is>
          <t>1/2"</t>
        </is>
      </c>
      <c r="I53" t="inlineStr">
        <is>
          <t>1/2"</t>
        </is>
      </c>
      <c r="J53" t="n">
        <v>50</v>
      </c>
      <c r="S53" t="inlineStr">
        <is>
          <t>WITH FAUCET</t>
        </is>
      </c>
    </row>
    <row r="54">
      <c r="A54" t="n">
        <v>146</v>
      </c>
      <c r="B54" t="n">
        <v>1</v>
      </c>
      <c r="C54" t="inlineStr">
        <is>
          <t>TRASH RECEPTACLE</t>
        </is>
      </c>
      <c r="F54" s="5" t="n"/>
      <c r="G54" s="6" t="n"/>
      <c r="S54" t="inlineStr">
        <is>
          <t>SLIM JIM</t>
        </is>
      </c>
    </row>
    <row r="55">
      <c r="A55" t="n">
        <v>147</v>
      </c>
      <c r="B55" t="inlineStr">
        <is>
          <t>-</t>
        </is>
      </c>
      <c r="C55" t="inlineStr">
        <is>
          <t>SPARE NUMBER</t>
        </is>
      </c>
      <c r="F55" s="5" t="n"/>
      <c r="G55" s="6" t="n"/>
    </row>
    <row r="56">
      <c r="A56" t="n">
        <v>148</v>
      </c>
      <c r="B56" t="inlineStr">
        <is>
          <t>-</t>
        </is>
      </c>
      <c r="C56" t="inlineStr">
        <is>
          <t>SPARE NUMBER</t>
        </is>
      </c>
      <c r="F56" s="5" t="n"/>
      <c r="G56" s="6" t="n"/>
    </row>
    <row r="57">
      <c r="A57" t="n">
        <v>149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150</v>
      </c>
      <c r="B58" t="inlineStr">
        <is>
          <t>-</t>
        </is>
      </c>
      <c r="C58" t="inlineStr">
        <is>
          <t>SPARE NUMBER</t>
        </is>
      </c>
      <c r="F58" s="5" t="n"/>
      <c r="G58" s="6" t="n"/>
    </row>
    <row r="59">
      <c r="A59" s="3" t="inlineStr">
        <is>
          <t>COOKING AREA</t>
        </is>
      </c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</row>
    <row r="60">
      <c r="A60" t="inlineStr">
        <is>
          <t>151A</t>
        </is>
      </c>
      <c r="B60" t="n">
        <v>1</v>
      </c>
      <c r="C60" t="inlineStr">
        <is>
          <t>HOOD CONTROL CABINET</t>
        </is>
      </c>
      <c r="D60" t="n">
        <v>120</v>
      </c>
      <c r="E60" t="n">
        <v>1</v>
      </c>
      <c r="F60" s="5" t="n">
        <v>1</v>
      </c>
      <c r="G60" s="6">
        <f>IF(E60&gt;1,(1.732*D60*F60)/1000,(D60*F60)/1000)</f>
        <v/>
      </c>
      <c r="S60" t="inlineStr">
        <is>
          <t>FOR ITEM #178</t>
        </is>
      </c>
    </row>
    <row r="61">
      <c r="A61" t="inlineStr">
        <is>
          <t>151B</t>
        </is>
      </c>
      <c r="B61" t="n">
        <v>1</v>
      </c>
      <c r="C61" t="inlineStr">
        <is>
          <t>HOOD UV CONTROL CABINET</t>
        </is>
      </c>
      <c r="D61" t="n">
        <v>120</v>
      </c>
      <c r="E61" t="n">
        <v>1</v>
      </c>
      <c r="F61" s="5" t="n">
        <v>16</v>
      </c>
      <c r="G61" s="6">
        <f>IF(E61&gt;1,(1.732*D61*F61)/1000,(D61*F61)/1000)</f>
        <v/>
      </c>
      <c r="S61" t="inlineStr">
        <is>
          <t>FOR ITEM #178</t>
        </is>
      </c>
    </row>
    <row r="62">
      <c r="A62" t="n">
        <v>152</v>
      </c>
      <c r="B62" t="inlineStr">
        <is>
          <t>-</t>
        </is>
      </c>
      <c r="C62" t="inlineStr">
        <is>
          <t>SPARE NUMBER</t>
        </is>
      </c>
      <c r="F62" s="5" t="n"/>
      <c r="G62" s="6" t="n"/>
    </row>
    <row r="63">
      <c r="A63" t="n">
        <v>153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154</v>
      </c>
      <c r="B64" t="n">
        <v>1</v>
      </c>
      <c r="C64" t="inlineStr">
        <is>
          <t>UNDERCOUNTER REFRIGERATOR</t>
        </is>
      </c>
      <c r="D64" t="n">
        <v>120</v>
      </c>
      <c r="E64" t="n">
        <v>1</v>
      </c>
      <c r="F64" s="5" t="n">
        <v>8</v>
      </c>
      <c r="G64" s="6">
        <f>IF(E64&gt;1,(1.732*D64*F64)/1000,(D64*F64)/1000)</f>
        <v/>
      </c>
      <c r="K64" t="inlineStr">
        <is>
          <t>1"</t>
        </is>
      </c>
      <c r="S64" t="inlineStr">
        <is>
          <t>CUSTOM FABRICATION WITH DRAWERS PART OF ITEM#157</t>
        </is>
      </c>
    </row>
    <row r="65">
      <c r="A65" t="n">
        <v>155</v>
      </c>
      <c r="B65" t="inlineStr">
        <is>
          <t>-</t>
        </is>
      </c>
      <c r="C65" t="inlineStr">
        <is>
          <t>SPARE NUMBER</t>
        </is>
      </c>
      <c r="F65" s="5" t="n"/>
      <c r="G65" s="6" t="n"/>
    </row>
    <row r="66">
      <c r="A66" t="n">
        <v>156</v>
      </c>
      <c r="B66" t="n">
        <v>1</v>
      </c>
      <c r="C66" t="inlineStr">
        <is>
          <t>RICE WARMER</t>
        </is>
      </c>
      <c r="D66" t="n">
        <v>120</v>
      </c>
      <c r="E66" t="n">
        <v>1</v>
      </c>
      <c r="F66" s="5" t="n">
        <v>0.4</v>
      </c>
      <c r="G66" s="6">
        <f>IF(E66&gt;1,(1.732*D66*F66)/1000,(D66*F66)/1000)</f>
        <v/>
      </c>
    </row>
    <row r="67">
      <c r="A67" t="n">
        <v>157</v>
      </c>
      <c r="B67" t="n">
        <v>1</v>
      </c>
      <c r="C67" t="inlineStr">
        <is>
          <t>WORK COUNTER WITH SINK</t>
        </is>
      </c>
      <c r="D67" t="n">
        <v>120</v>
      </c>
      <c r="E67" t="n">
        <v>1</v>
      </c>
      <c r="F67" s="5" t="n">
        <v>20</v>
      </c>
      <c r="G67" s="6">
        <f>IF(E67&gt;1,(1.732*D67*F67)/1000,(D67*F67)/1000)</f>
        <v/>
      </c>
      <c r="H67" t="inlineStr">
        <is>
          <t>1/2"</t>
        </is>
      </c>
      <c r="I67" t="inlineStr">
        <is>
          <t>1/2"</t>
        </is>
      </c>
      <c r="J67" t="n">
        <v>15</v>
      </c>
      <c r="K67" t="inlineStr">
        <is>
          <t>1-1/2"</t>
        </is>
      </c>
      <c r="S67" t="inlineStr">
        <is>
          <t>CUSTOM FABRICATION</t>
        </is>
      </c>
    </row>
    <row r="68">
      <c r="A68" t="n">
        <v>158</v>
      </c>
      <c r="B68" t="n">
        <v>1</v>
      </c>
      <c r="C68" t="inlineStr">
        <is>
          <t>WORK TOP</t>
        </is>
      </c>
      <c r="F68" s="5" t="n"/>
      <c r="G68" s="6" t="n"/>
      <c r="S68" t="inlineStr">
        <is>
          <t>WITH CABINET BASE MOBILE</t>
        </is>
      </c>
    </row>
    <row r="69">
      <c r="A69" t="n">
        <v>159</v>
      </c>
      <c r="B69" t="inlineStr">
        <is>
          <t>-</t>
        </is>
      </c>
      <c r="C69" t="inlineStr">
        <is>
          <t>SPARE NUMBER</t>
        </is>
      </c>
      <c r="F69" s="5" t="n"/>
      <c r="G69" s="6" t="n"/>
    </row>
    <row r="70">
      <c r="A70" t="n">
        <v>160</v>
      </c>
      <c r="B70" t="inlineStr">
        <is>
          <t>-</t>
        </is>
      </c>
      <c r="C70" t="inlineStr">
        <is>
          <t>SPARE NUMBER</t>
        </is>
      </c>
      <c r="F70" s="5" t="n"/>
      <c r="G70" s="6" t="n"/>
    </row>
    <row r="71">
      <c r="A71" t="n">
        <v>161</v>
      </c>
      <c r="B71" t="n">
        <v>1</v>
      </c>
      <c r="C71" t="inlineStr">
        <is>
          <t>COUNTERTOP FRYER</t>
        </is>
      </c>
      <c r="D71" t="n">
        <v>208</v>
      </c>
      <c r="E71" t="n">
        <v>3</v>
      </c>
      <c r="F71" s="5" t="n">
        <v>20.8</v>
      </c>
      <c r="G71" s="6">
        <f>IF(E71&gt;1,(1.732*D71*F71)/1000,(D71*F71)/1000)</f>
        <v/>
      </c>
    </row>
    <row r="72">
      <c r="A72" t="n">
        <v>162</v>
      </c>
      <c r="B72" t="n">
        <v>1</v>
      </c>
      <c r="C72" t="inlineStr">
        <is>
          <t>PIZZA OVEN</t>
        </is>
      </c>
      <c r="D72" t="n">
        <v>120</v>
      </c>
      <c r="E72" t="n">
        <v>1</v>
      </c>
      <c r="F72" s="5" t="n">
        <v>2</v>
      </c>
      <c r="G72" s="6">
        <f>IF(E72&gt;1,(1.732*D72*F72)/1000,(D72*F72)/1000)</f>
        <v/>
      </c>
      <c r="M72" t="n">
        <v>55000</v>
      </c>
    </row>
    <row r="73">
      <c r="A73" t="n">
        <v>163</v>
      </c>
      <c r="B73" t="n">
        <v>1</v>
      </c>
      <c r="C73" t="inlineStr">
        <is>
          <t>MODULAR CHARBROILER</t>
        </is>
      </c>
      <c r="F73" s="5" t="n"/>
      <c r="G73" s="6" t="n"/>
      <c r="M73" t="n">
        <v>120000</v>
      </c>
    </row>
    <row r="74">
      <c r="A74" t="n">
        <v>164</v>
      </c>
      <c r="B74" t="n">
        <v>1</v>
      </c>
      <c r="C74" t="inlineStr">
        <is>
          <t>REFRIGERATED EQUIPMENT STAND</t>
        </is>
      </c>
      <c r="D74" t="n">
        <v>120</v>
      </c>
      <c r="E74" t="n">
        <v>1</v>
      </c>
      <c r="F74" s="5" t="n">
        <v>8.5</v>
      </c>
      <c r="G74" s="6">
        <f>IF(E74&gt;1,(1.732*D74*F74)/1000,(D74*F74)/1000)</f>
        <v/>
      </c>
      <c r="S74" t="inlineStr">
        <is>
          <t>MOBILE</t>
        </is>
      </c>
    </row>
    <row r="75">
      <c r="A75" t="n">
        <v>165</v>
      </c>
      <c r="B75" t="inlineStr">
        <is>
          <t>-</t>
        </is>
      </c>
      <c r="C75" t="inlineStr">
        <is>
          <t>SPARE NUMBER</t>
        </is>
      </c>
      <c r="F75" s="5" t="n"/>
      <c r="G75" s="6" t="n"/>
    </row>
    <row r="76">
      <c r="A76" t="n">
        <v>166</v>
      </c>
      <c r="B76" t="n">
        <v>2</v>
      </c>
      <c r="C76" t="inlineStr">
        <is>
          <t>SALAMANDER</t>
        </is>
      </c>
      <c r="F76" s="5" t="n"/>
      <c r="G76" s="6" t="n"/>
      <c r="M76" t="n">
        <v>20000</v>
      </c>
      <c r="S76" t="inlineStr">
        <is>
          <t>WALL MOUNTED</t>
        </is>
      </c>
    </row>
    <row r="77">
      <c r="A77" t="n">
        <v>167</v>
      </c>
      <c r="B77" t="n">
        <v>2</v>
      </c>
      <c r="C77" t="inlineStr">
        <is>
          <t>6 BURNER RANGETOP</t>
        </is>
      </c>
      <c r="F77" s="5" t="n"/>
      <c r="G77" s="6" t="n"/>
      <c r="M77" t="n">
        <v>210000</v>
      </c>
      <c r="S77" t="inlineStr">
        <is>
          <t>MODULAR</t>
        </is>
      </c>
    </row>
    <row r="78">
      <c r="A78" t="n">
        <v>168</v>
      </c>
      <c r="B78" t="n">
        <v>1</v>
      </c>
      <c r="C78" t="inlineStr">
        <is>
          <t>FILL FAUCET</t>
        </is>
      </c>
      <c r="F78" s="5" t="n"/>
      <c r="G78" s="6" t="n"/>
      <c r="H78" t="inlineStr">
        <is>
          <t>3/4"</t>
        </is>
      </c>
      <c r="I78" t="inlineStr">
        <is>
          <t>3/4"</t>
        </is>
      </c>
      <c r="J78" t="n">
        <v>30</v>
      </c>
    </row>
    <row r="79">
      <c r="A79" t="n">
        <v>169</v>
      </c>
      <c r="B79" t="n">
        <v>1</v>
      </c>
      <c r="C79" t="inlineStr">
        <is>
          <t>REFRIGERATED BASE</t>
        </is>
      </c>
      <c r="D79" t="n">
        <v>120</v>
      </c>
      <c r="E79" t="n">
        <v>1</v>
      </c>
      <c r="F79" s="5" t="n">
        <v>11</v>
      </c>
      <c r="G79" s="6">
        <f>IF(E79&gt;1,(1.732*D79*F79)/1000,(D79*F79)/1000)</f>
        <v/>
      </c>
      <c r="S79" t="inlineStr">
        <is>
          <t>MOBILE</t>
        </is>
      </c>
    </row>
    <row r="80">
      <c r="A80" t="n">
        <v>170</v>
      </c>
      <c r="B80" t="inlineStr">
        <is>
          <t>-</t>
        </is>
      </c>
      <c r="C80" t="inlineStr">
        <is>
          <t>SPARE NUMBER</t>
        </is>
      </c>
      <c r="F80" s="5" t="n"/>
      <c r="G80" s="6" t="n"/>
    </row>
    <row r="81">
      <c r="A81" t="n">
        <v>171</v>
      </c>
      <c r="B81" t="n">
        <v>1</v>
      </c>
      <c r="C81" t="inlineStr">
        <is>
          <t>PASTA COOKER</t>
        </is>
      </c>
      <c r="F81" s="5" t="n"/>
      <c r="G81" s="6" t="n"/>
      <c r="H81" t="inlineStr">
        <is>
          <t>1/2"</t>
        </is>
      </c>
      <c r="K81" t="inlineStr">
        <is>
          <t>1"</t>
        </is>
      </c>
      <c r="M81" t="n">
        <v>80000</v>
      </c>
      <c r="S81" t="inlineStr">
        <is>
          <t>MOBILE</t>
        </is>
      </c>
    </row>
    <row r="82">
      <c r="A82" t="n">
        <v>172</v>
      </c>
      <c r="B82" t="n">
        <v>1</v>
      </c>
      <c r="C82" t="inlineStr">
        <is>
          <t>WORK TOP</t>
        </is>
      </c>
      <c r="F82" s="5" t="n"/>
      <c r="G82" s="6" t="n"/>
      <c r="S82" t="inlineStr">
        <is>
          <t>WITH CABINET BASE MOBILE</t>
        </is>
      </c>
    </row>
    <row r="83">
      <c r="A83" t="n">
        <v>173</v>
      </c>
      <c r="B83" t="n">
        <v>2</v>
      </c>
      <c r="C83" t="inlineStr">
        <is>
          <t>FRYER</t>
        </is>
      </c>
      <c r="F83" s="5" t="n"/>
      <c r="G83" s="6" t="n"/>
      <c r="M83" t="n">
        <v>100000</v>
      </c>
      <c r="S83" t="inlineStr">
        <is>
          <t>MOBILE</t>
        </is>
      </c>
    </row>
    <row r="84">
      <c r="A84" t="n">
        <v>174</v>
      </c>
      <c r="B84" t="n">
        <v>1</v>
      </c>
      <c r="C84" t="inlineStr">
        <is>
          <t>FIRE SUPPRESSION SYSTEM</t>
        </is>
      </c>
      <c r="D84" t="n">
        <v>120</v>
      </c>
      <c r="E84" t="n">
        <v>1</v>
      </c>
      <c r="F84" s="5" t="n">
        <v>20</v>
      </c>
      <c r="G84" s="6">
        <f>IF(E84&gt;1,(1.732*D84*F84)/1000,(D84*F84)/1000)</f>
        <v/>
      </c>
      <c r="S84" t="inlineStr">
        <is>
          <t>FOR ITEM #178</t>
        </is>
      </c>
    </row>
    <row r="85">
      <c r="A85" t="n">
        <v>175</v>
      </c>
      <c r="B85" t="inlineStr">
        <is>
          <t>-</t>
        </is>
      </c>
      <c r="C85" t="inlineStr">
        <is>
          <t>SPARE NUMBER</t>
        </is>
      </c>
      <c r="F85" s="5" t="n"/>
      <c r="G85" s="6" t="n"/>
    </row>
    <row r="86">
      <c r="A86" t="n">
        <v>176</v>
      </c>
      <c r="B86" t="n">
        <v>1</v>
      </c>
      <c r="C86" t="inlineStr">
        <is>
          <t>DOUBLE WALL SHELF</t>
        </is>
      </c>
      <c r="F86" s="5" t="n"/>
      <c r="G86" s="6" t="n"/>
      <c r="S86" t="inlineStr">
        <is>
          <t>CUSTOM FABRICATION</t>
        </is>
      </c>
    </row>
    <row r="87">
      <c r="A87" t="n">
        <v>177</v>
      </c>
      <c r="B87" t="n">
        <v>1</v>
      </c>
      <c r="C87" t="inlineStr">
        <is>
          <t>WORK COUNTER</t>
        </is>
      </c>
      <c r="D87" t="n">
        <v>120</v>
      </c>
      <c r="E87" t="n">
        <v>1</v>
      </c>
      <c r="F87" s="5" t="n">
        <v>20</v>
      </c>
      <c r="G87" s="6">
        <f>IF(E87&gt;1,(1.732*D87*F87)/1000,(D87*F87)/1000)</f>
        <v/>
      </c>
      <c r="S87" t="inlineStr">
        <is>
          <t>CUSTOM FABRICATION</t>
        </is>
      </c>
    </row>
    <row r="88">
      <c r="A88" t="n">
        <v>178</v>
      </c>
      <c r="B88" t="n">
        <v>1</v>
      </c>
      <c r="C88" t="inlineStr">
        <is>
          <t>EXHAUST HOOD</t>
        </is>
      </c>
      <c r="D88" t="n">
        <v>120</v>
      </c>
      <c r="E88" t="n">
        <v>1</v>
      </c>
      <c r="F88" s="5" t="n">
        <v>20</v>
      </c>
      <c r="G88" s="6">
        <f>IF(E88&gt;1,(1.732*D88*F88)/1000,(D88*F88)/1000)</f>
        <v/>
      </c>
      <c r="N88" t="n">
        <v>5286</v>
      </c>
      <c r="O88" t="n">
        <v>1586</v>
      </c>
      <c r="S88" t="inlineStr">
        <is>
          <t>WITH MAKE-UP AIR</t>
        </is>
      </c>
    </row>
    <row r="89">
      <c r="A89" t="n">
        <v>179</v>
      </c>
      <c r="B89" t="inlineStr">
        <is>
          <t>-</t>
        </is>
      </c>
      <c r="C89" t="inlineStr">
        <is>
          <t>SPARE NUMBER</t>
        </is>
      </c>
      <c r="F89" s="5" t="n"/>
      <c r="G89" s="6" t="n"/>
    </row>
    <row r="90">
      <c r="A90" t="n">
        <v>180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181</v>
      </c>
      <c r="B91" t="n">
        <v>1</v>
      </c>
      <c r="C91" t="inlineStr">
        <is>
          <t>CHEFS COUNTER WITH SINK</t>
        </is>
      </c>
      <c r="D91" t="n">
        <v>120</v>
      </c>
      <c r="E91" t="n">
        <v>1</v>
      </c>
      <c r="F91" s="5" t="n">
        <v>80</v>
      </c>
      <c r="G91" s="6">
        <f>IF(E91&gt;1,(1.732*D91*F91)/1000,(D91*F91)/1000)</f>
        <v/>
      </c>
      <c r="H91" t="inlineStr">
        <is>
          <t>1/2"</t>
        </is>
      </c>
      <c r="I91" t="inlineStr">
        <is>
          <t>1/2"</t>
        </is>
      </c>
      <c r="J91" t="n">
        <v>15</v>
      </c>
      <c r="K91" t="inlineStr">
        <is>
          <t>1-1/2"</t>
        </is>
      </c>
      <c r="S91" t="inlineStr">
        <is>
          <t>CUSTOM FABRICATION</t>
        </is>
      </c>
    </row>
    <row r="92">
      <c r="A92" t="n">
        <v>182</v>
      </c>
      <c r="B92" t="n">
        <v>1</v>
      </c>
      <c r="C92" t="inlineStr">
        <is>
          <t>DROP-IN HAND SINK</t>
        </is>
      </c>
      <c r="F92" s="5" t="n"/>
      <c r="G92" s="6" t="n"/>
      <c r="H92" t="inlineStr">
        <is>
          <t>1/2"</t>
        </is>
      </c>
      <c r="I92" t="inlineStr">
        <is>
          <t>1/2"</t>
        </is>
      </c>
      <c r="J92" t="n">
        <v>5</v>
      </c>
      <c r="L92" t="inlineStr">
        <is>
          <t>1-1/2"</t>
        </is>
      </c>
      <c r="S92" t="inlineStr">
        <is>
          <t>WITH SOAP &amp; TOWEL DISPENSER</t>
        </is>
      </c>
    </row>
    <row r="93">
      <c r="A93" t="n">
        <v>183</v>
      </c>
      <c r="B93" t="n">
        <v>1</v>
      </c>
      <c r="C93" t="inlineStr">
        <is>
          <t>TRASH RECEPTACLE</t>
        </is>
      </c>
      <c r="F93" s="5" t="n"/>
      <c r="G93" s="6" t="n"/>
      <c r="S93" t="inlineStr">
        <is>
          <t>SLIM JIM</t>
        </is>
      </c>
    </row>
    <row r="94">
      <c r="A94" t="n">
        <v>184</v>
      </c>
      <c r="B94" t="n">
        <v>1</v>
      </c>
      <c r="C94" t="inlineStr">
        <is>
          <t>TRASH CHUTE</t>
        </is>
      </c>
      <c r="F94" s="5" t="n"/>
      <c r="G94" s="6" t="n"/>
      <c r="S94" t="inlineStr">
        <is>
          <t>CUSTOM FABRICATION PART OF ITEM #181</t>
        </is>
      </c>
    </row>
    <row r="95">
      <c r="A95" t="n">
        <v>185</v>
      </c>
      <c r="B95" t="inlineStr">
        <is>
          <t>-</t>
        </is>
      </c>
      <c r="C95" t="inlineStr">
        <is>
          <t>SPARE NUMBER</t>
        </is>
      </c>
      <c r="F95" s="5" t="n"/>
      <c r="G95" s="6" t="n"/>
    </row>
    <row r="96">
      <c r="A96" t="n">
        <v>186</v>
      </c>
      <c r="B96" t="n">
        <v>1</v>
      </c>
      <c r="C96" t="inlineStr">
        <is>
          <t>UNDERCOUNTER REFRIGERATOR</t>
        </is>
      </c>
      <c r="D96" t="n">
        <v>120</v>
      </c>
      <c r="E96" t="n">
        <v>1</v>
      </c>
      <c r="F96" s="5" t="n">
        <v>8</v>
      </c>
      <c r="G96" s="6">
        <f>IF(E96&gt;1,(1.732*D96*F96)/1000,(D96*F96)/1000)</f>
        <v/>
      </c>
      <c r="K96" t="inlineStr">
        <is>
          <t>1"</t>
        </is>
      </c>
      <c r="S96" t="inlineStr">
        <is>
          <t>CUSTOM FABRICATION WITH DRAWERS CUTTING BOARD AND NSF7 RAIL PART OF ITEM#181</t>
        </is>
      </c>
    </row>
    <row r="97">
      <c r="A97" t="n">
        <v>187</v>
      </c>
      <c r="B97" t="n">
        <v>1</v>
      </c>
      <c r="C97" t="inlineStr">
        <is>
          <t>UNDERCOUNTER REFRIGERATOR</t>
        </is>
      </c>
      <c r="D97" t="n">
        <v>120</v>
      </c>
      <c r="E97" t="n">
        <v>1</v>
      </c>
      <c r="F97" s="5" t="n">
        <v>8</v>
      </c>
      <c r="G97" s="6">
        <f>IF(E97&gt;1,(1.732*D97*F97)/1000,(D97*F97)/1000)</f>
        <v/>
      </c>
      <c r="K97" t="inlineStr">
        <is>
          <t>1"</t>
        </is>
      </c>
      <c r="S97" t="inlineStr">
        <is>
          <t>CUSTOM FABRICATION WITH DRAWERS CUTTING BOARD AND NSF7 RAIL PART OF ITEM#181</t>
        </is>
      </c>
    </row>
    <row r="98">
      <c r="A98" t="n">
        <v>188</v>
      </c>
      <c r="B98" t="n">
        <v>1</v>
      </c>
      <c r="C98" t="inlineStr">
        <is>
          <t>UNDERCOUNTER REFRIGERATOR</t>
        </is>
      </c>
      <c r="D98" t="n">
        <v>120</v>
      </c>
      <c r="E98" t="n">
        <v>1</v>
      </c>
      <c r="F98" s="5" t="n">
        <v>8</v>
      </c>
      <c r="G98" s="6">
        <f>IF(E98&gt;1,(1.732*D98*F98)/1000,(D98*F98)/1000)</f>
        <v/>
      </c>
      <c r="K98" t="inlineStr">
        <is>
          <t>1"</t>
        </is>
      </c>
      <c r="S98" t="inlineStr">
        <is>
          <t>CUSTOM FABRICATION WITH DRAWERS CUTTING BOARD AND NSF7 RAIL PART OF ITEM#181</t>
        </is>
      </c>
    </row>
    <row r="99">
      <c r="A99" t="n">
        <v>189</v>
      </c>
      <c r="B99" t="inlineStr">
        <is>
          <t>-</t>
        </is>
      </c>
      <c r="C99" t="inlineStr">
        <is>
          <t>SPARE NUMBER</t>
        </is>
      </c>
      <c r="F99" s="5" t="n"/>
      <c r="G99" s="6" t="n"/>
    </row>
    <row r="100">
      <c r="A100" t="n">
        <v>190</v>
      </c>
      <c r="B100" t="inlineStr">
        <is>
          <t>-</t>
        </is>
      </c>
      <c r="C100" t="inlineStr">
        <is>
          <t>SPARE NUMBER</t>
        </is>
      </c>
      <c r="F100" s="5" t="n"/>
      <c r="G100" s="6" t="n"/>
    </row>
    <row r="101">
      <c r="A101" t="n">
        <v>191</v>
      </c>
      <c r="B101" t="n">
        <v>1</v>
      </c>
      <c r="C101" t="inlineStr">
        <is>
          <t>UNDERCOUNTER REFRIGERATOR</t>
        </is>
      </c>
      <c r="D101" t="n">
        <v>120</v>
      </c>
      <c r="E101" t="n">
        <v>1</v>
      </c>
      <c r="F101" s="5" t="n">
        <v>8</v>
      </c>
      <c r="G101" s="6">
        <f>IF(E101&gt;1,(1.732*D101*F101)/1000,(D101*F101)/1000)</f>
        <v/>
      </c>
      <c r="K101" t="inlineStr">
        <is>
          <t>1"</t>
        </is>
      </c>
      <c r="S101" t="inlineStr">
        <is>
          <t>CUSTOM FABRICATION WITH DRAWERS CUTTING BOARD AND NSF7 RAIL PART OF ITEM#181</t>
        </is>
      </c>
    </row>
    <row r="102">
      <c r="A102" t="n">
        <v>192</v>
      </c>
      <c r="B102" t="n">
        <v>1</v>
      </c>
      <c r="C102" t="inlineStr">
        <is>
          <t>TRASH RECEPTACLE</t>
        </is>
      </c>
      <c r="F102" s="5" t="n"/>
      <c r="G102" s="6" t="n"/>
      <c r="S102" t="inlineStr">
        <is>
          <t>SLIM JIM</t>
        </is>
      </c>
    </row>
    <row r="103">
      <c r="A103" t="n">
        <v>193</v>
      </c>
      <c r="B103" t="n">
        <v>1</v>
      </c>
      <c r="C103" t="inlineStr">
        <is>
          <t>TRASH CHUTE</t>
        </is>
      </c>
      <c r="F103" s="5" t="n"/>
      <c r="G103" s="6" t="n"/>
      <c r="S103" t="inlineStr">
        <is>
          <t>CUSTOM FABRICATION PART OF ITEM #181</t>
        </is>
      </c>
    </row>
    <row r="104">
      <c r="A104" t="n">
        <v>194</v>
      </c>
      <c r="B104" t="n">
        <v>1</v>
      </c>
      <c r="C104" t="inlineStr">
        <is>
          <t>DROP-IN HAND SINK</t>
        </is>
      </c>
      <c r="F104" s="5" t="n"/>
      <c r="G104" s="6" t="n"/>
      <c r="H104" t="inlineStr">
        <is>
          <t>1/2"</t>
        </is>
      </c>
      <c r="I104" t="inlineStr">
        <is>
          <t>1/2"</t>
        </is>
      </c>
      <c r="J104" t="n">
        <v>5</v>
      </c>
      <c r="L104" t="inlineStr">
        <is>
          <t>1-1/2"</t>
        </is>
      </c>
      <c r="S104" t="inlineStr">
        <is>
          <t>WITH SOAP &amp; TOWEL DISPENSER</t>
        </is>
      </c>
    </row>
    <row r="105">
      <c r="A105" t="n">
        <v>195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196</v>
      </c>
      <c r="B106" t="n">
        <v>1</v>
      </c>
      <c r="C106" t="inlineStr">
        <is>
          <t>COLD PICK UP TABLE</t>
        </is>
      </c>
      <c r="F106" s="5" t="n"/>
      <c r="G106" s="6" t="n"/>
      <c r="S106" t="inlineStr">
        <is>
          <t>CUSTOM FABRICATION</t>
        </is>
      </c>
    </row>
    <row r="107">
      <c r="A107" t="n">
        <v>197</v>
      </c>
      <c r="B107" t="n">
        <v>1</v>
      </c>
      <c r="C107" t="inlineStr">
        <is>
          <t>PASS THRU SHELF</t>
        </is>
      </c>
      <c r="F107" s="5" t="n"/>
      <c r="G107" s="6" t="n"/>
      <c r="S107" t="inlineStr">
        <is>
          <t>CUSTOM FABRICATION</t>
        </is>
      </c>
    </row>
    <row r="108">
      <c r="A108" t="n">
        <v>198</v>
      </c>
      <c r="B108" t="n">
        <v>1</v>
      </c>
      <c r="C108" t="inlineStr">
        <is>
          <t>HOT PICK UP TABLE</t>
        </is>
      </c>
      <c r="F108" s="5" t="n"/>
      <c r="G108" s="6" t="n"/>
      <c r="S108" t="inlineStr">
        <is>
          <t>CUSTOM FABRICATION</t>
        </is>
      </c>
    </row>
    <row r="109">
      <c r="A109" t="n">
        <v>199</v>
      </c>
      <c r="B109" t="inlineStr">
        <is>
          <t>-</t>
        </is>
      </c>
      <c r="C109" t="inlineStr">
        <is>
          <t>SPARE NUMBER</t>
        </is>
      </c>
      <c r="F109" s="5" t="n"/>
      <c r="G109" s="6" t="n"/>
    </row>
    <row r="110">
      <c r="A110" t="n">
        <v>200</v>
      </c>
      <c r="B110" t="inlineStr">
        <is>
          <t>-</t>
        </is>
      </c>
      <c r="C110" t="inlineStr">
        <is>
          <t>SPARE NUMBER</t>
        </is>
      </c>
      <c r="F110" s="5" t="n"/>
      <c r="G110" s="6" t="n"/>
    </row>
    <row r="111">
      <c r="A111" t="n">
        <v>201</v>
      </c>
      <c r="B111" t="n">
        <v>1</v>
      </c>
      <c r="C111" t="inlineStr">
        <is>
          <t>FOOD WARMER</t>
        </is>
      </c>
      <c r="D111" t="n">
        <v>120</v>
      </c>
      <c r="E111" t="n">
        <v>1</v>
      </c>
      <c r="F111" s="5" t="n">
        <v>7.9</v>
      </c>
      <c r="G111" s="6">
        <f>IF(E111&gt;1,(1.732*D111*F111)/1000,(D111*F111)/1000)</f>
        <v/>
      </c>
    </row>
    <row r="112">
      <c r="A112" t="n">
        <v>202</v>
      </c>
      <c r="B112" t="n">
        <v>1</v>
      </c>
      <c r="C112" t="inlineStr">
        <is>
          <t>PASS THRU SHELF</t>
        </is>
      </c>
      <c r="F112" s="5" t="n"/>
      <c r="G112" s="6" t="n"/>
      <c r="S112" t="inlineStr">
        <is>
          <t>CUSTOM FABRICATION</t>
        </is>
      </c>
    </row>
    <row r="113">
      <c r="A113" t="n">
        <v>203</v>
      </c>
      <c r="B113" t="n">
        <v>1</v>
      </c>
      <c r="C113" t="inlineStr">
        <is>
          <t>PASS THRU SHELF</t>
        </is>
      </c>
      <c r="F113" s="5" t="n"/>
      <c r="G113" s="6" t="n"/>
      <c r="S113" t="inlineStr">
        <is>
          <t>CUSTOM FABRICATION</t>
        </is>
      </c>
    </row>
    <row r="114">
      <c r="A114" t="n">
        <v>204</v>
      </c>
      <c r="B114" t="n">
        <v>1</v>
      </c>
      <c r="C114" t="inlineStr">
        <is>
          <t>FOOD WARMER</t>
        </is>
      </c>
      <c r="D114" t="n">
        <v>120</v>
      </c>
      <c r="E114" t="n">
        <v>1</v>
      </c>
      <c r="F114" s="5" t="n">
        <v>7.9</v>
      </c>
      <c r="G114" s="6">
        <f>IF(E114&gt;1,(1.732*D114*F114)/1000,(D114*F114)/1000)</f>
        <v/>
      </c>
    </row>
    <row r="115">
      <c r="A115" t="inlineStr">
        <is>
          <t>205- 300</t>
        </is>
      </c>
      <c r="B115" t="inlineStr">
        <is>
          <t>-</t>
        </is>
      </c>
      <c r="C115" t="inlineStr">
        <is>
          <t>SPARE NUMBERS</t>
        </is>
      </c>
      <c r="F115" s="5" t="n"/>
      <c r="G115" s="6" t="n"/>
    </row>
    <row r="116">
      <c r="A116" s="3" t="inlineStr">
        <is>
          <t>WAREWASHING AREA</t>
        </is>
      </c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</row>
    <row r="117">
      <c r="A117" t="n">
        <v>301</v>
      </c>
      <c r="B117" t="n">
        <v>1</v>
      </c>
      <c r="C117" t="inlineStr">
        <is>
          <t>REACH-IN REFRIGERATOR</t>
        </is>
      </c>
      <c r="D117" t="n">
        <v>120</v>
      </c>
      <c r="E117" t="n">
        <v>1</v>
      </c>
      <c r="F117" s="5" t="n">
        <v>8.1</v>
      </c>
      <c r="G117" s="6">
        <f>IF(E117&gt;1,(1.732*D117*F117)/1000,(D117*F117)/1000)</f>
        <v/>
      </c>
      <c r="S117" t="inlineStr">
        <is>
          <t>MOBILE</t>
        </is>
      </c>
    </row>
    <row r="118">
      <c r="A118" t="n">
        <v>302</v>
      </c>
      <c r="B118" t="n">
        <v>1</v>
      </c>
      <c r="C118" t="inlineStr">
        <is>
          <t>MOP SINK CABINET</t>
        </is>
      </c>
      <c r="F118" s="5" t="n"/>
      <c r="G118" s="6" t="n"/>
      <c r="H118" t="inlineStr">
        <is>
          <t>1/2"</t>
        </is>
      </c>
      <c r="I118" t="inlineStr">
        <is>
          <t>1/2"</t>
        </is>
      </c>
      <c r="J118" t="n">
        <v>30</v>
      </c>
      <c r="L118" t="inlineStr">
        <is>
          <t>2"</t>
        </is>
      </c>
    </row>
    <row r="119">
      <c r="A119" t="n">
        <v>303</v>
      </c>
      <c r="B119" t="n">
        <v>1</v>
      </c>
      <c r="C119" t="inlineStr">
        <is>
          <t>GLASS POLISH TABLE</t>
        </is>
      </c>
      <c r="F119" s="5" t="n"/>
      <c r="G119" s="6" t="n"/>
      <c r="S119" t="inlineStr">
        <is>
          <t>CUSTOM FABRICATION</t>
        </is>
      </c>
    </row>
    <row r="120">
      <c r="A120" t="n">
        <v>304</v>
      </c>
      <c r="B120" t="n">
        <v>1</v>
      </c>
      <c r="C120" t="inlineStr">
        <is>
          <t>UNDERCOUNTER DISH MACHINE</t>
        </is>
      </c>
      <c r="D120" t="n">
        <v>208</v>
      </c>
      <c r="E120" t="n">
        <v>3</v>
      </c>
      <c r="F120" s="5" t="n">
        <v>32.1</v>
      </c>
      <c r="G120" s="6">
        <f>IF(E120&gt;1,(1.732*D120*F120)/1000,(D120*F120)/1000)</f>
        <v/>
      </c>
      <c r="H120" t="inlineStr">
        <is>
          <t>3/4"</t>
        </is>
      </c>
      <c r="J120" t="n">
        <v>24</v>
      </c>
      <c r="K120" t="inlineStr">
        <is>
          <t>1-1/2"</t>
        </is>
      </c>
      <c r="S120" t="inlineStr">
        <is>
          <t>180°F RINSE</t>
        </is>
      </c>
    </row>
    <row r="121">
      <c r="A121" t="n">
        <v>305</v>
      </c>
      <c r="B121" t="inlineStr">
        <is>
          <t>-</t>
        </is>
      </c>
      <c r="C121" t="inlineStr">
        <is>
          <t>SPARE NUMBER</t>
        </is>
      </c>
      <c r="F121" s="5" t="n"/>
      <c r="G121" s="6" t="n"/>
    </row>
    <row r="122">
      <c r="A122" t="n">
        <v>306</v>
      </c>
      <c r="B122" t="n">
        <v>1</v>
      </c>
      <c r="C122" t="inlineStr">
        <is>
          <t>GLASS RACK SHELF</t>
        </is>
      </c>
      <c r="F122" s="5" t="n"/>
      <c r="G122" s="6" t="n"/>
      <c r="S122" t="inlineStr">
        <is>
          <t>CUSTOM FABRICATION WALL MOUNTED</t>
        </is>
      </c>
    </row>
    <row r="123">
      <c r="A123" t="n">
        <v>307</v>
      </c>
      <c r="B123" t="n">
        <v>1</v>
      </c>
      <c r="C123" t="inlineStr">
        <is>
          <t>UNDERCOUNTER DISH MACHINE</t>
        </is>
      </c>
      <c r="D123" t="n">
        <v>208</v>
      </c>
      <c r="E123" t="n">
        <v>3</v>
      </c>
      <c r="F123" s="5" t="n">
        <v>32.1</v>
      </c>
      <c r="G123" s="6">
        <f>IF(E123&gt;1,(1.732*D123*F123)/1000,(D123*F123)/1000)</f>
        <v/>
      </c>
      <c r="H123" t="inlineStr">
        <is>
          <t>3/4"</t>
        </is>
      </c>
      <c r="J123" t="n">
        <v>24</v>
      </c>
      <c r="K123" t="inlineStr">
        <is>
          <t>1-1/2"</t>
        </is>
      </c>
      <c r="S123" t="inlineStr">
        <is>
          <t>180°F RINSE</t>
        </is>
      </c>
    </row>
    <row r="124">
      <c r="A124" t="n">
        <v>308</v>
      </c>
      <c r="B124" t="n">
        <v>1</v>
      </c>
      <c r="C124" t="inlineStr">
        <is>
          <t>HOSE REEL CONTROL CABINET</t>
        </is>
      </c>
      <c r="F124" s="5" t="n"/>
      <c r="G124" s="6" t="n"/>
      <c r="H124" t="inlineStr">
        <is>
          <t>1/2"</t>
        </is>
      </c>
      <c r="I124" t="inlineStr">
        <is>
          <t>1/2"</t>
        </is>
      </c>
      <c r="J124" t="n">
        <v>25</v>
      </c>
      <c r="S124" t="inlineStr">
        <is>
          <t>FOR ITEM #331</t>
        </is>
      </c>
    </row>
    <row r="125">
      <c r="A125" t="n">
        <v>309</v>
      </c>
      <c r="B125" t="inlineStr">
        <is>
          <t>-</t>
        </is>
      </c>
      <c r="C125" t="inlineStr">
        <is>
          <t>SPARE NUMBER</t>
        </is>
      </c>
      <c r="F125" s="5" t="n"/>
      <c r="G125" s="6" t="n"/>
    </row>
    <row r="126">
      <c r="A126" t="n">
        <v>310</v>
      </c>
      <c r="B126" t="inlineStr">
        <is>
          <t>-</t>
        </is>
      </c>
      <c r="C126" t="inlineStr">
        <is>
          <t>SPARE NUMBER</t>
        </is>
      </c>
      <c r="F126" s="5" t="n"/>
      <c r="G126" s="6" t="n"/>
    </row>
    <row r="127">
      <c r="A127" t="n">
        <v>311</v>
      </c>
      <c r="B127" t="n">
        <v>1</v>
      </c>
      <c r="C127" t="inlineStr">
        <is>
          <t>HOSE REEL CONTROL CABINET</t>
        </is>
      </c>
      <c r="F127" s="5" t="n"/>
      <c r="G127" s="6" t="n"/>
      <c r="H127" t="inlineStr">
        <is>
          <t>1/2"</t>
        </is>
      </c>
      <c r="I127" t="inlineStr">
        <is>
          <t>1/2"</t>
        </is>
      </c>
      <c r="J127" t="n">
        <v>25</v>
      </c>
      <c r="S127" t="inlineStr">
        <is>
          <t>FOR ITEM #314</t>
        </is>
      </c>
    </row>
    <row r="128">
      <c r="A128" t="n">
        <v>312</v>
      </c>
      <c r="B128" t="n">
        <v>1</v>
      </c>
      <c r="C128" t="inlineStr">
        <is>
          <t>TRASH RECEPTACLE</t>
        </is>
      </c>
      <c r="F128" s="5" t="n"/>
      <c r="G128" s="6" t="n"/>
      <c r="S128" t="inlineStr">
        <is>
          <t>WITH LID AND DOLLY</t>
        </is>
      </c>
    </row>
    <row r="129">
      <c r="A129" t="n">
        <v>313</v>
      </c>
      <c r="B129" t="n">
        <v>1</v>
      </c>
      <c r="C129" t="inlineStr">
        <is>
          <t>FLOOR TROUGH &amp; GRATE</t>
        </is>
      </c>
      <c r="F129" s="5" t="n"/>
      <c r="G129" s="6" t="n"/>
      <c r="L129" t="inlineStr">
        <is>
          <t>2"</t>
        </is>
      </c>
      <c r="S129" t="inlineStr">
        <is>
          <t>CUSTOM FABRICATION</t>
        </is>
      </c>
    </row>
    <row r="130">
      <c r="A130" t="n">
        <v>314</v>
      </c>
      <c r="B130" t="n">
        <v>1</v>
      </c>
      <c r="C130" t="inlineStr">
        <is>
          <t>HOSE REEL</t>
        </is>
      </c>
      <c r="F130" s="5" t="n"/>
      <c r="G130" s="6" t="n"/>
      <c r="S130" t="inlineStr">
        <is>
          <t>CEILING MOUNT</t>
        </is>
      </c>
    </row>
    <row r="131">
      <c r="A131" t="n">
        <v>315</v>
      </c>
      <c r="B131" t="inlineStr">
        <is>
          <t>-</t>
        </is>
      </c>
      <c r="C131" t="inlineStr">
        <is>
          <t>SPARE NUMBER</t>
        </is>
      </c>
      <c r="F131" s="5" t="n"/>
      <c r="G131" s="6" t="n"/>
    </row>
    <row r="132">
      <c r="A132" t="n">
        <v>316</v>
      </c>
      <c r="B132" t="n">
        <v>1</v>
      </c>
      <c r="C132" t="inlineStr">
        <is>
          <t>POT SHELF</t>
        </is>
      </c>
      <c r="F132" s="5" t="n"/>
      <c r="G132" s="6" t="n"/>
      <c r="S132" t="inlineStr">
        <is>
          <t>CUSTOM FABRICATION</t>
        </is>
      </c>
    </row>
    <row r="133">
      <c r="A133" t="n">
        <v>317</v>
      </c>
      <c r="B133" t="inlineStr">
        <is>
          <t>-</t>
        </is>
      </c>
      <c r="C133" t="inlineStr">
        <is>
          <t>SPARE NUMBER</t>
        </is>
      </c>
      <c r="F133" s="5" t="n"/>
      <c r="G133" s="6" t="n"/>
    </row>
    <row r="134">
      <c r="A134" t="n">
        <v>318</v>
      </c>
      <c r="B134" t="inlineStr">
        <is>
          <t>-</t>
        </is>
      </c>
      <c r="C134" t="inlineStr">
        <is>
          <t>SPARE NUMBER</t>
        </is>
      </c>
      <c r="F134" s="5" t="n"/>
      <c r="G134" s="6" t="n"/>
    </row>
    <row r="135">
      <c r="A135" t="n">
        <v>319</v>
      </c>
      <c r="B135" t="inlineStr">
        <is>
          <t>-</t>
        </is>
      </c>
      <c r="C135" t="inlineStr">
        <is>
          <t>SPARE NUMBER</t>
        </is>
      </c>
      <c r="F135" s="5" t="n"/>
      <c r="G135" s="6" t="n"/>
    </row>
    <row r="136">
      <c r="A136" t="n">
        <v>320</v>
      </c>
      <c r="B136" t="inlineStr">
        <is>
          <t>-</t>
        </is>
      </c>
      <c r="C136" t="inlineStr">
        <is>
          <t>SPARE NUMBER</t>
        </is>
      </c>
      <c r="F136" s="5" t="n"/>
      <c r="G136" s="6" t="n"/>
    </row>
    <row r="137">
      <c r="A137" t="n">
        <v>321</v>
      </c>
      <c r="B137" t="n">
        <v>1</v>
      </c>
      <c r="C137" t="inlineStr">
        <is>
          <t>POT SINK</t>
        </is>
      </c>
      <c r="F137" s="5" t="n"/>
      <c r="G137" s="6" t="n"/>
      <c r="H137" t="inlineStr">
        <is>
          <t>(2)3/4"</t>
        </is>
      </c>
      <c r="I137" t="inlineStr">
        <is>
          <t>3/4"</t>
        </is>
      </c>
      <c r="J137" t="n">
        <v>90</v>
      </c>
      <c r="K137" t="inlineStr">
        <is>
          <t>(3)2"</t>
        </is>
      </c>
      <c r="S137" t="inlineStr">
        <is>
          <t>CUSTOM FABRICATION</t>
        </is>
      </c>
    </row>
    <row r="138">
      <c r="A138" t="n">
        <v>322</v>
      </c>
      <c r="B138" t="n">
        <v>1</v>
      </c>
      <c r="C138" t="inlineStr">
        <is>
          <t>HAND SINK</t>
        </is>
      </c>
      <c r="F138" s="5" t="n"/>
      <c r="G138" s="6" t="n"/>
      <c r="H138" t="inlineStr">
        <is>
          <t>1/2"</t>
        </is>
      </c>
      <c r="I138" t="inlineStr">
        <is>
          <t>1/2"</t>
        </is>
      </c>
      <c r="J138" t="n">
        <v>5</v>
      </c>
      <c r="L138" t="inlineStr">
        <is>
          <t>1-1/2"</t>
        </is>
      </c>
      <c r="S138" t="inlineStr">
        <is>
          <t>WITH VENDOR PROVIDED SOAP &amp; TOWEL DISPENSER</t>
        </is>
      </c>
    </row>
    <row r="139">
      <c r="A139" t="n">
        <v>323</v>
      </c>
      <c r="B139" t="n">
        <v>1</v>
      </c>
      <c r="C139" t="inlineStr">
        <is>
          <t>TRASH RECEPTACLE</t>
        </is>
      </c>
      <c r="F139" s="5" t="n"/>
      <c r="G139" s="6" t="n"/>
      <c r="S139" t="inlineStr">
        <is>
          <t>SLIM JIM</t>
        </is>
      </c>
    </row>
    <row r="140">
      <c r="A140" t="n">
        <v>324</v>
      </c>
      <c r="B140" t="n">
        <v>1</v>
      </c>
      <c r="C140" t="inlineStr">
        <is>
          <t>CLEAN DISH TABLE</t>
        </is>
      </c>
      <c r="F140" s="5" t="n"/>
      <c r="G140" s="6" t="n"/>
      <c r="S140" t="inlineStr">
        <is>
          <t>CUSTOM FABRICATION</t>
        </is>
      </c>
    </row>
    <row r="141">
      <c r="A141" t="n">
        <v>325</v>
      </c>
      <c r="B141" t="inlineStr">
        <is>
          <t>-</t>
        </is>
      </c>
      <c r="C141" t="inlineStr">
        <is>
          <t>SPARE NUMBER</t>
        </is>
      </c>
      <c r="F141" s="5" t="n"/>
      <c r="G141" s="6" t="n"/>
    </row>
    <row r="142">
      <c r="A142" t="n">
        <v>326</v>
      </c>
      <c r="B142" t="n">
        <v>1</v>
      </c>
      <c r="C142" t="inlineStr">
        <is>
          <t>UNDERCOUNTER DISH MACHINE</t>
        </is>
      </c>
      <c r="D142" t="n">
        <v>208</v>
      </c>
      <c r="E142" t="n">
        <v>3</v>
      </c>
      <c r="F142" s="5" t="n">
        <v>32.1</v>
      </c>
      <c r="G142" s="6">
        <f>IF(E142&gt;1,(1.732*D142*F142)/1000,(D142*F142)/1000)</f>
        <v/>
      </c>
      <c r="H142" t="inlineStr">
        <is>
          <t>3/4"</t>
        </is>
      </c>
      <c r="J142" t="n">
        <v>24</v>
      </c>
      <c r="K142" t="inlineStr">
        <is>
          <t>1-1/2"</t>
        </is>
      </c>
      <c r="S142" t="inlineStr">
        <is>
          <t>180°F RINSE</t>
        </is>
      </c>
    </row>
    <row r="143">
      <c r="A143" t="n">
        <v>327</v>
      </c>
      <c r="B143" t="n">
        <v>1</v>
      </c>
      <c r="C143" t="inlineStr">
        <is>
          <t>GLASS RACK SHELF</t>
        </is>
      </c>
      <c r="F143" s="5" t="n"/>
      <c r="G143" s="6" t="n"/>
      <c r="S143" t="inlineStr">
        <is>
          <t>CUSTOM FABRICATION WALL MOUNTED</t>
        </is>
      </c>
    </row>
    <row r="144">
      <c r="A144" t="n">
        <v>328</v>
      </c>
      <c r="B144" t="n">
        <v>1</v>
      </c>
      <c r="C144" t="inlineStr">
        <is>
          <t>FLOOR TROUGH &amp; GRATE</t>
        </is>
      </c>
      <c r="F144" s="5" t="n"/>
      <c r="G144" s="6" t="n"/>
      <c r="L144" t="inlineStr">
        <is>
          <t>2"</t>
        </is>
      </c>
      <c r="S144" t="inlineStr">
        <is>
          <t>CUSTOM FABRICATION</t>
        </is>
      </c>
    </row>
    <row r="145">
      <c r="A145" t="n">
        <v>329</v>
      </c>
      <c r="B145" t="inlineStr">
        <is>
          <t>-</t>
        </is>
      </c>
      <c r="C145" t="inlineStr">
        <is>
          <t>SPARE NUMBER</t>
        </is>
      </c>
      <c r="F145" s="5" t="n"/>
      <c r="G145" s="6" t="n"/>
    </row>
    <row r="146">
      <c r="A146" t="n">
        <v>330</v>
      </c>
      <c r="B146" t="inlineStr">
        <is>
          <t>-</t>
        </is>
      </c>
      <c r="C146" t="inlineStr">
        <is>
          <t>SPARE NUMBER</t>
        </is>
      </c>
      <c r="F146" s="5" t="n"/>
      <c r="G146" s="6" t="n"/>
    </row>
    <row r="147">
      <c r="A147" t="n">
        <v>331</v>
      </c>
      <c r="B147" t="n">
        <v>1</v>
      </c>
      <c r="C147" t="inlineStr">
        <is>
          <t>HOSE REEL</t>
        </is>
      </c>
      <c r="F147" s="5" t="n"/>
      <c r="G147" s="6" t="n"/>
      <c r="S147" t="inlineStr">
        <is>
          <t>CEILING MOUNT</t>
        </is>
      </c>
    </row>
    <row r="148">
      <c r="A148" t="n">
        <v>332</v>
      </c>
      <c r="B148" t="n">
        <v>1</v>
      </c>
      <c r="C148" t="inlineStr">
        <is>
          <t>DISH MACHINE</t>
        </is>
      </c>
      <c r="D148" t="n">
        <v>480</v>
      </c>
      <c r="E148" t="n">
        <v>3</v>
      </c>
      <c r="F148" s="5" t="n">
        <v>23.6</v>
      </c>
      <c r="G148" s="6">
        <f>IF(E148&gt;1,(1.732*D148*F148)/1000,(D148*F148)/1000)</f>
        <v/>
      </c>
      <c r="H148" t="inlineStr">
        <is>
          <t>1/2"</t>
        </is>
      </c>
      <c r="I148" t="inlineStr">
        <is>
          <t>1/2"</t>
        </is>
      </c>
      <c r="J148" t="n">
        <v>126</v>
      </c>
      <c r="K148" t="inlineStr">
        <is>
          <t>2"</t>
        </is>
      </c>
      <c r="P148" t="n">
        <v>4000</v>
      </c>
      <c r="S148" t="inlineStr">
        <is>
          <t>180°F RINSE VENTLESS</t>
        </is>
      </c>
    </row>
    <row r="149">
      <c r="A149" t="n">
        <v>333</v>
      </c>
      <c r="B149" t="n">
        <v>1</v>
      </c>
      <c r="C149" t="inlineStr">
        <is>
          <t>TRASH RECEPTACLE</t>
        </is>
      </c>
      <c r="F149" s="5" t="n"/>
      <c r="G149" s="6" t="n"/>
      <c r="S149" t="inlineStr">
        <is>
          <t>WITH LID AND DOLLY</t>
        </is>
      </c>
    </row>
    <row r="150">
      <c r="A150" t="n">
        <v>334</v>
      </c>
      <c r="B150" t="n">
        <v>1</v>
      </c>
      <c r="C150" t="inlineStr">
        <is>
          <t>SILVER SOAK SINK</t>
        </is>
      </c>
      <c r="F150" s="5" t="n"/>
      <c r="G150" s="6" t="n"/>
      <c r="S150" t="inlineStr">
        <is>
          <t>MOBILE</t>
        </is>
      </c>
    </row>
    <row r="151">
      <c r="A151" t="n">
        <v>335</v>
      </c>
      <c r="B151" t="inlineStr">
        <is>
          <t>-</t>
        </is>
      </c>
      <c r="C151" t="inlineStr">
        <is>
          <t>SPARE NUMBER</t>
        </is>
      </c>
      <c r="F151" s="5" t="n"/>
      <c r="G151" s="6" t="n"/>
    </row>
    <row r="152">
      <c r="A152" t="n">
        <v>336</v>
      </c>
      <c r="B152" t="n">
        <v>1</v>
      </c>
      <c r="C152" t="inlineStr">
        <is>
          <t>DOUBLE SIDED GLASS RACK SHELF</t>
        </is>
      </c>
      <c r="F152" s="5" t="n"/>
      <c r="G152" s="6" t="n"/>
      <c r="S152" t="inlineStr">
        <is>
          <t>CUSTOM FABRICATION PART OF ITEM #341</t>
        </is>
      </c>
    </row>
    <row r="153">
      <c r="A153" t="n">
        <v>337</v>
      </c>
      <c r="B153" t="inlineStr">
        <is>
          <t>-</t>
        </is>
      </c>
      <c r="C153" t="inlineStr">
        <is>
          <t>SPARE NUMBER</t>
        </is>
      </c>
      <c r="F153" s="5" t="n"/>
      <c r="G153" s="6" t="n"/>
    </row>
    <row r="154">
      <c r="A154" t="n">
        <v>338</v>
      </c>
      <c r="B154" t="n">
        <v>1</v>
      </c>
      <c r="C154" t="inlineStr">
        <is>
          <t>FOOD WASTE COLLECTOR</t>
        </is>
      </c>
      <c r="D154" t="n">
        <v>208</v>
      </c>
      <c r="E154" t="n">
        <v>3</v>
      </c>
      <c r="F154" s="5" t="n">
        <v>3.2</v>
      </c>
      <c r="G154" s="6">
        <f>IF(E154&gt;1,(1.732*D154*F154)/1000,(D154*F154)/1000)</f>
        <v/>
      </c>
      <c r="H154" t="inlineStr">
        <is>
          <t>1/2"</t>
        </is>
      </c>
      <c r="I154" t="inlineStr">
        <is>
          <t>1/2"</t>
        </is>
      </c>
      <c r="J154" t="n">
        <v>15</v>
      </c>
      <c r="L154" t="inlineStr">
        <is>
          <t>2"</t>
        </is>
      </c>
      <c r="S154" t="inlineStr">
        <is>
          <t>WITH COVER</t>
        </is>
      </c>
    </row>
    <row r="155">
      <c r="A155" t="n">
        <v>339</v>
      </c>
      <c r="B155" t="inlineStr">
        <is>
          <t>-</t>
        </is>
      </c>
      <c r="C155" t="inlineStr">
        <is>
          <t>SPARE NUMBER</t>
        </is>
      </c>
      <c r="F155" s="5" t="n"/>
      <c r="G155" s="6" t="n"/>
    </row>
    <row r="156">
      <c r="A156" t="n">
        <v>340</v>
      </c>
      <c r="B156" t="inlineStr">
        <is>
          <t>-</t>
        </is>
      </c>
      <c r="C156" t="inlineStr">
        <is>
          <t>SPARE NUMBER</t>
        </is>
      </c>
      <c r="F156" s="5" t="n"/>
      <c r="G156" s="6" t="n"/>
    </row>
    <row r="157">
      <c r="A157" t="n">
        <v>341</v>
      </c>
      <c r="B157" t="n">
        <v>1</v>
      </c>
      <c r="C157" t="inlineStr">
        <is>
          <t>SOILED DISH TABLE</t>
        </is>
      </c>
      <c r="F157" s="5" t="n"/>
      <c r="G157" s="6" t="n"/>
      <c r="S157" t="inlineStr">
        <is>
          <t>CUSTOM FABRICATION WITH TROUGH AND BRIDGE</t>
        </is>
      </c>
    </row>
    <row r="158">
      <c r="A158" t="n">
        <v>342</v>
      </c>
      <c r="B158" t="n">
        <v>1</v>
      </c>
      <c r="C158" t="inlineStr">
        <is>
          <t>POT AND PAN SHELVING</t>
        </is>
      </c>
      <c r="F158" s="5" t="n"/>
      <c r="G158" s="6" t="n"/>
      <c r="S158" t="inlineStr">
        <is>
          <t>MOBILE FOUR TIER</t>
        </is>
      </c>
    </row>
    <row r="159">
      <c r="A159" t="n">
        <v>343</v>
      </c>
      <c r="B159" t="n">
        <v>1</v>
      </c>
      <c r="C159" t="inlineStr">
        <is>
          <t>DISH DROP WINDOW WITH SHELF</t>
        </is>
      </c>
      <c r="F159" s="5" t="n"/>
      <c r="G159" s="6" t="n"/>
      <c r="S159" t="inlineStr">
        <is>
          <t>CUSTOM FABRICATION</t>
        </is>
      </c>
    </row>
    <row r="160">
      <c r="A160" t="n">
        <v>344</v>
      </c>
      <c r="B160" t="n">
        <v>1</v>
      </c>
      <c r="C160" t="inlineStr">
        <is>
          <t>SILVERWARE CHUTE</t>
        </is>
      </c>
      <c r="F160" s="5" t="n"/>
      <c r="G160" s="6" t="n"/>
      <c r="S160" t="inlineStr">
        <is>
          <t>CUSTOM FABRICATION</t>
        </is>
      </c>
    </row>
    <row r="161">
      <c r="A161" t="inlineStr">
        <is>
          <t>345-350</t>
        </is>
      </c>
      <c r="B161" t="inlineStr">
        <is>
          <t>-</t>
        </is>
      </c>
      <c r="C161" t="inlineStr">
        <is>
          <t>SPARE NUMBERS</t>
        </is>
      </c>
      <c r="F161" s="5" t="n"/>
      <c r="G161" s="6" t="n"/>
    </row>
    <row r="162">
      <c r="A162" s="3" t="inlineStr">
        <is>
          <t>BEVERAGE AREA</t>
        </is>
      </c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</row>
    <row r="163">
      <c r="A163" t="n">
        <v>351</v>
      </c>
      <c r="B163" t="n">
        <v>1</v>
      </c>
      <c r="C163" t="inlineStr">
        <is>
          <t>POS PRINTER</t>
        </is>
      </c>
      <c r="D163" t="n">
        <v>120</v>
      </c>
      <c r="E163" t="n">
        <v>1</v>
      </c>
      <c r="F163" s="5" t="n">
        <v>5</v>
      </c>
      <c r="G163" s="6">
        <f>IF(E163&gt;1,(1.732*D163*F163)/1000,(D163*F163)/1000)</f>
        <v/>
      </c>
      <c r="S163" t="inlineStr">
        <is>
          <t>BY OS&amp;E</t>
        </is>
      </c>
    </row>
    <row r="164">
      <c r="A164" t="n">
        <v>352</v>
      </c>
      <c r="B164" t="n">
        <v>1</v>
      </c>
      <c r="C164" t="inlineStr">
        <is>
          <t>PASS THRU SHELF</t>
        </is>
      </c>
      <c r="F164" s="5" t="n"/>
      <c r="G164" s="6" t="n"/>
      <c r="S164" t="inlineStr">
        <is>
          <t>CUSTOM FABRICATION</t>
        </is>
      </c>
    </row>
    <row r="165">
      <c r="A165" t="n">
        <v>353</v>
      </c>
      <c r="B165" t="n">
        <v>1</v>
      </c>
      <c r="C165" t="inlineStr">
        <is>
          <t>BEVERAGE COUNTER WITH SINK</t>
        </is>
      </c>
      <c r="D165" t="n">
        <v>120</v>
      </c>
      <c r="E165" t="n">
        <v>1</v>
      </c>
      <c r="F165" s="5" t="n">
        <v>40</v>
      </c>
      <c r="G165" s="6">
        <f>IF(E165&gt;1,(1.732*D165*F165)/1000,(D165*F165)/1000)</f>
        <v/>
      </c>
      <c r="H165" t="inlineStr">
        <is>
          <t>1/2"</t>
        </is>
      </c>
      <c r="I165" t="inlineStr">
        <is>
          <t>1/2"</t>
        </is>
      </c>
      <c r="J165" t="n">
        <v>15</v>
      </c>
      <c r="K165" t="inlineStr">
        <is>
          <t>1-1/2"</t>
        </is>
      </c>
      <c r="S165" t="inlineStr">
        <is>
          <t>CUSTOM FABRICATION</t>
        </is>
      </c>
    </row>
    <row r="166">
      <c r="A166" t="n">
        <v>354</v>
      </c>
      <c r="B166" t="n">
        <v>1</v>
      </c>
      <c r="C166" t="inlineStr">
        <is>
          <t>DOUBLE BOTTLE RAIL</t>
        </is>
      </c>
      <c r="F166" s="5" t="n"/>
      <c r="G166" s="6" t="n"/>
      <c r="S166" t="inlineStr">
        <is>
          <t>CUSTOM FABRICATION PART OF ITEM #353</t>
        </is>
      </c>
    </row>
    <row r="167">
      <c r="A167" t="n">
        <v>355</v>
      </c>
      <c r="B167" t="inlineStr">
        <is>
          <t>-</t>
        </is>
      </c>
      <c r="C167" t="inlineStr">
        <is>
          <t>SPARE NUMBER</t>
        </is>
      </c>
      <c r="F167" s="5" t="n"/>
      <c r="G167" s="6" t="n"/>
    </row>
    <row r="168">
      <c r="A168" t="n">
        <v>356</v>
      </c>
      <c r="B168" t="n">
        <v>1</v>
      </c>
      <c r="C168" t="inlineStr">
        <is>
          <t>COCKTAIL STATION</t>
        </is>
      </c>
      <c r="F168" s="5" t="n"/>
      <c r="G168" s="6" t="n"/>
      <c r="K168" t="inlineStr">
        <is>
          <t>1"</t>
        </is>
      </c>
      <c r="S168" t="inlineStr">
        <is>
          <t>CUSTOM FABRICATION PART OF #353</t>
        </is>
      </c>
    </row>
    <row r="169">
      <c r="A169" t="n">
        <v>357</v>
      </c>
      <c r="B169" t="n">
        <v>1</v>
      </c>
      <c r="C169" t="inlineStr">
        <is>
          <t>REFRIGERATED CONDIMENT RAIL</t>
        </is>
      </c>
      <c r="D169" t="n">
        <v>120</v>
      </c>
      <c r="E169" t="n">
        <v>1</v>
      </c>
      <c r="F169" s="5" t="n">
        <v>8</v>
      </c>
      <c r="G169" s="6">
        <f>IF(E169&gt;1,(1.732*D169*F169)/1000,(D169*F169)/1000)</f>
        <v/>
      </c>
      <c r="K169" t="inlineStr">
        <is>
          <t>1"</t>
        </is>
      </c>
      <c r="S169" t="inlineStr">
        <is>
          <t>CUSTOM FABRICATION PART OF #353</t>
        </is>
      </c>
    </row>
    <row r="170">
      <c r="A170" t="n">
        <v>358</v>
      </c>
      <c r="B170" t="n">
        <v>1</v>
      </c>
      <c r="C170" t="inlineStr">
        <is>
          <t>ESPRESSO MACHINE</t>
        </is>
      </c>
      <c r="D170" t="n">
        <v>120</v>
      </c>
      <c r="E170" t="n">
        <v>1</v>
      </c>
      <c r="F170" s="5" t="n">
        <v>13</v>
      </c>
      <c r="G170" s="6">
        <f>IF(E170&gt;1,(1.732*D170*F170)/1000,(D170*F170)/1000)</f>
        <v/>
      </c>
      <c r="H170" t="inlineStr">
        <is>
          <t>3/8"</t>
        </is>
      </c>
      <c r="K170" t="inlineStr">
        <is>
          <t>1-1/4"</t>
        </is>
      </c>
    </row>
    <row r="171">
      <c r="A171" t="n">
        <v>359</v>
      </c>
      <c r="B171" t="inlineStr">
        <is>
          <t>-</t>
        </is>
      </c>
      <c r="C171" t="inlineStr">
        <is>
          <t>SPARE NUMBER</t>
        </is>
      </c>
      <c r="F171" s="5" t="n"/>
      <c r="G171" s="6" t="n"/>
    </row>
    <row r="172">
      <c r="A172" t="n">
        <v>360</v>
      </c>
      <c r="B172" t="inlineStr">
        <is>
          <t>-</t>
        </is>
      </c>
      <c r="C172" t="inlineStr">
        <is>
          <t>SPARE NUMBER</t>
        </is>
      </c>
      <c r="F172" s="5" t="n"/>
      <c r="G172" s="6" t="n"/>
    </row>
    <row r="173">
      <c r="A173" t="n">
        <v>361</v>
      </c>
      <c r="B173" t="n">
        <v>1</v>
      </c>
      <c r="C173" t="inlineStr">
        <is>
          <t>UNDERCOUNTER DISH MACHINE</t>
        </is>
      </c>
      <c r="D173" t="n">
        <v>208</v>
      </c>
      <c r="E173" t="n">
        <v>3</v>
      </c>
      <c r="F173" s="5" t="n">
        <v>32.1</v>
      </c>
      <c r="G173" s="6">
        <f>IF(E173&gt;1,(1.732*D173*F173)/1000,(D173*F173)/1000)</f>
        <v/>
      </c>
      <c r="H173" t="inlineStr">
        <is>
          <t>3/4"</t>
        </is>
      </c>
      <c r="J173" t="n">
        <v>24</v>
      </c>
      <c r="K173" t="inlineStr">
        <is>
          <t>1-1/2"</t>
        </is>
      </c>
      <c r="S173" t="inlineStr">
        <is>
          <t>180°F RINSE</t>
        </is>
      </c>
    </row>
    <row r="174">
      <c r="A174" t="n">
        <v>362</v>
      </c>
      <c r="B174" t="n">
        <v>1</v>
      </c>
      <c r="C174" t="inlineStr">
        <is>
          <t>DOUBLE WALL SHELF</t>
        </is>
      </c>
      <c r="F174" s="5" t="n"/>
      <c r="G174" s="6" t="n"/>
      <c r="S174" t="inlineStr">
        <is>
          <t>CUSTOM FABRICATION</t>
        </is>
      </c>
    </row>
    <row r="175">
      <c r="A175" t="n">
        <v>363</v>
      </c>
      <c r="B175" t="n">
        <v>1</v>
      </c>
      <c r="C175" t="inlineStr">
        <is>
          <t>TRASH RECEPTACLE</t>
        </is>
      </c>
      <c r="F175" s="5" t="n"/>
      <c r="G175" s="6" t="n"/>
      <c r="S175" t="inlineStr">
        <is>
          <t>SLIM JIM</t>
        </is>
      </c>
    </row>
    <row r="176">
      <c r="A176" t="n">
        <v>364</v>
      </c>
      <c r="B176" t="n">
        <v>1</v>
      </c>
      <c r="C176" t="inlineStr">
        <is>
          <t>KNOCK BOX</t>
        </is>
      </c>
      <c r="F176" s="5" t="n"/>
      <c r="G176" s="6" t="n"/>
      <c r="S176" t="inlineStr">
        <is>
          <t>CUSTOM FABRICATION PART OF ITEM #353</t>
        </is>
      </c>
    </row>
    <row r="177">
      <c r="A177" t="n">
        <v>365</v>
      </c>
      <c r="B177" t="inlineStr">
        <is>
          <t>-</t>
        </is>
      </c>
      <c r="C177" t="inlineStr">
        <is>
          <t>SPARE NUMBER</t>
        </is>
      </c>
      <c r="F177" s="5" t="n"/>
      <c r="G177" s="6" t="n"/>
    </row>
    <row r="178">
      <c r="A178" t="n">
        <v>366</v>
      </c>
      <c r="B178" t="n">
        <v>1</v>
      </c>
      <c r="C178" t="inlineStr">
        <is>
          <t>COFFEE GRINDER</t>
        </is>
      </c>
      <c r="D178" t="n">
        <v>120</v>
      </c>
      <c r="E178" t="n">
        <v>1</v>
      </c>
      <c r="F178" s="5" t="n">
        <v>3.5</v>
      </c>
      <c r="G178" s="6">
        <f>IF(E178&gt;1,(1.732*D178*F178)/1000,(D178*F178)/1000)</f>
        <v/>
      </c>
    </row>
    <row r="179">
      <c r="A179" t="n">
        <v>367</v>
      </c>
      <c r="B179" t="n">
        <v>2</v>
      </c>
      <c r="C179" t="inlineStr">
        <is>
          <t>COFFEE GRINDER</t>
        </is>
      </c>
      <c r="D179" t="n">
        <v>120</v>
      </c>
      <c r="E179" t="n">
        <v>1</v>
      </c>
      <c r="F179" s="5" t="n">
        <v>5.4</v>
      </c>
      <c r="G179" s="6">
        <f>IF(E179&gt;1,(1.732*D179*F179)/1000,(D179*F179)/1000)</f>
        <v/>
      </c>
    </row>
    <row r="180">
      <c r="A180" t="n">
        <v>368</v>
      </c>
      <c r="B180" t="n">
        <v>1</v>
      </c>
      <c r="C180" t="inlineStr">
        <is>
          <t>UNDERCOUNTER REFRIGERATOR</t>
        </is>
      </c>
      <c r="D180" t="n">
        <v>120</v>
      </c>
      <c r="E180" t="n">
        <v>1</v>
      </c>
      <c r="F180" s="5" t="n">
        <v>2.7</v>
      </c>
      <c r="G180" s="6">
        <f>IF(E180&gt;1,(1.732*D180*F180)/1000,(D180*F180)/1000)</f>
        <v/>
      </c>
    </row>
    <row r="181">
      <c r="A181" t="n">
        <v>369</v>
      </c>
      <c r="B181" t="inlineStr">
        <is>
          <t>-</t>
        </is>
      </c>
      <c r="C181" t="inlineStr">
        <is>
          <t>SPARE NUMBER</t>
        </is>
      </c>
      <c r="F181" s="5" t="n"/>
      <c r="G181" s="6" t="n"/>
    </row>
    <row r="182">
      <c r="A182" t="n">
        <v>370</v>
      </c>
      <c r="B182" t="inlineStr">
        <is>
          <t>-</t>
        </is>
      </c>
      <c r="C182" t="inlineStr">
        <is>
          <t>SPARE NUMBER</t>
        </is>
      </c>
      <c r="F182" s="5" t="n"/>
      <c r="G182" s="6" t="n"/>
    </row>
    <row r="183">
      <c r="A183" t="n">
        <v>371</v>
      </c>
      <c r="B183" t="n">
        <v>1</v>
      </c>
      <c r="C183" t="inlineStr">
        <is>
          <t>HOT WATER DISPENSER</t>
        </is>
      </c>
      <c r="D183" t="n">
        <v>120</v>
      </c>
      <c r="E183" t="n">
        <v>1</v>
      </c>
      <c r="F183" s="5" t="n">
        <v>15</v>
      </c>
      <c r="G183" s="6">
        <f>IF(E183&gt;1,(1.732*D183*F183)/1000,(D183*F183)/1000)</f>
        <v/>
      </c>
      <c r="H183" t="inlineStr">
        <is>
          <t>1/4"</t>
        </is>
      </c>
    </row>
    <row r="184">
      <c r="A184" t="n">
        <v>372</v>
      </c>
      <c r="B184" t="n">
        <v>1</v>
      </c>
      <c r="C184" t="inlineStr">
        <is>
          <t>COFFEE AND TEA BREWER</t>
        </is>
      </c>
      <c r="D184" t="n">
        <v>120</v>
      </c>
      <c r="E184" t="n">
        <v>1</v>
      </c>
      <c r="F184" s="5" t="n">
        <v>13</v>
      </c>
      <c r="G184" s="6">
        <f>IF(E184&gt;1,(1.732*D184*F184)/1000,(D184*F184)/1000)</f>
        <v/>
      </c>
      <c r="H184" t="inlineStr">
        <is>
          <t>3/8"</t>
        </is>
      </c>
      <c r="J184" t="n">
        <v>10</v>
      </c>
    </row>
    <row r="185">
      <c r="A185" t="n">
        <v>373</v>
      </c>
      <c r="B185" t="n">
        <v>4</v>
      </c>
      <c r="C185" t="inlineStr">
        <is>
          <t>AIRPOT</t>
        </is>
      </c>
      <c r="F185" s="5" t="n"/>
      <c r="G185" s="6" t="n"/>
    </row>
    <row r="186">
      <c r="A186" t="n">
        <v>374</v>
      </c>
      <c r="B186" t="n">
        <v>1</v>
      </c>
      <c r="C186" t="inlineStr">
        <is>
          <t>UNDER COUNTER WATER FILTRATION SYSTEM</t>
        </is>
      </c>
      <c r="F186" s="5" t="n"/>
      <c r="G186" s="6" t="n"/>
      <c r="H186" t="inlineStr">
        <is>
          <t>3/8"</t>
        </is>
      </c>
      <c r="J186" t="n">
        <v>10</v>
      </c>
      <c r="S186" t="inlineStr">
        <is>
          <t>FOR ITEM #358 #371</t>
        </is>
      </c>
    </row>
    <row r="187">
      <c r="A187" t="n">
        <v>375</v>
      </c>
      <c r="B187" t="inlineStr">
        <is>
          <t>-</t>
        </is>
      </c>
      <c r="C187" t="inlineStr">
        <is>
          <t>SPARE NUMBER</t>
        </is>
      </c>
      <c r="F187" s="5" t="n"/>
      <c r="G187" s="6" t="n"/>
    </row>
    <row r="188">
      <c r="A188" t="n">
        <v>376</v>
      </c>
      <c r="B188" t="n">
        <v>1</v>
      </c>
      <c r="C188" t="inlineStr">
        <is>
          <t>SAKE WARMER</t>
        </is>
      </c>
      <c r="D188" t="n">
        <v>120</v>
      </c>
      <c r="E188" t="n">
        <v>1</v>
      </c>
      <c r="F188" s="5" t="n">
        <v>15</v>
      </c>
      <c r="G188" s="6">
        <f>IF(E188&gt;1,(1.732*D188*F188)/1000,(D188*F188)/1000)</f>
        <v/>
      </c>
    </row>
    <row r="189">
      <c r="A189" t="n">
        <v>377</v>
      </c>
      <c r="B189" t="n">
        <v>1</v>
      </c>
      <c r="C189" t="inlineStr">
        <is>
          <t>GLASS FILLER SINK</t>
        </is>
      </c>
      <c r="F189" s="5" t="n"/>
      <c r="G189" s="6" t="n"/>
      <c r="H189" t="inlineStr">
        <is>
          <t>3/8"</t>
        </is>
      </c>
      <c r="J189" t="n">
        <v>15</v>
      </c>
      <c r="K189" t="inlineStr">
        <is>
          <t>3/4"</t>
        </is>
      </c>
    </row>
    <row r="190">
      <c r="A190" t="n">
        <v>378</v>
      </c>
      <c r="B190" t="n">
        <v>1</v>
      </c>
      <c r="C190" t="inlineStr">
        <is>
          <t>GLASS RINSER</t>
        </is>
      </c>
      <c r="F190" s="5" t="n"/>
      <c r="G190" s="6" t="n"/>
      <c r="H190" t="inlineStr">
        <is>
          <t>1/2"</t>
        </is>
      </c>
      <c r="J190" t="n">
        <v>15</v>
      </c>
      <c r="K190" t="inlineStr">
        <is>
          <t>1/2"</t>
        </is>
      </c>
    </row>
    <row r="191">
      <c r="A191" t="n">
        <v>379</v>
      </c>
      <c r="B191" t="inlineStr">
        <is>
          <t>-</t>
        </is>
      </c>
      <c r="C191" t="inlineStr">
        <is>
          <t>SPARE NUMBER</t>
        </is>
      </c>
      <c r="F191" s="5" t="n"/>
      <c r="G191" s="6" t="n"/>
    </row>
    <row r="192">
      <c r="A192" t="n">
        <v>380</v>
      </c>
      <c r="B192" t="inlineStr">
        <is>
          <t>-</t>
        </is>
      </c>
      <c r="C192" t="inlineStr">
        <is>
          <t>SPARE NUMBER</t>
        </is>
      </c>
      <c r="F192" s="5" t="n"/>
      <c r="G192" s="6" t="n"/>
    </row>
    <row r="193">
      <c r="A193" t="n">
        <v>381</v>
      </c>
      <c r="B193" t="n">
        <v>1</v>
      </c>
      <c r="C193" t="inlineStr">
        <is>
          <t>TRASH CHUTE</t>
        </is>
      </c>
      <c r="F193" s="5" t="n"/>
      <c r="G193" s="6" t="n"/>
      <c r="S193" t="inlineStr">
        <is>
          <t>CUSTOM FABRICATION PART OF ITEM #353</t>
        </is>
      </c>
    </row>
    <row r="194">
      <c r="A194" t="n">
        <v>382</v>
      </c>
      <c r="B194" t="n">
        <v>1</v>
      </c>
      <c r="C194" t="inlineStr">
        <is>
          <t>TRASH RECEPTACLE</t>
        </is>
      </c>
      <c r="F194" s="5" t="n"/>
      <c r="G194" s="6" t="n"/>
      <c r="S194" t="inlineStr">
        <is>
          <t>SLIM JIM</t>
        </is>
      </c>
    </row>
    <row r="195">
      <c r="A195" t="n">
        <v>383</v>
      </c>
      <c r="B195" t="n">
        <v>1</v>
      </c>
      <c r="C195" t="inlineStr">
        <is>
          <t>DROP-IN HAND SINK</t>
        </is>
      </c>
      <c r="F195" s="5" t="n"/>
      <c r="G195" s="6" t="n"/>
      <c r="H195" t="inlineStr">
        <is>
          <t>1/2"</t>
        </is>
      </c>
      <c r="I195" t="inlineStr">
        <is>
          <t>1/2"</t>
        </is>
      </c>
      <c r="J195" t="n">
        <v>5</v>
      </c>
      <c r="L195" t="inlineStr">
        <is>
          <t>1-1/2"</t>
        </is>
      </c>
      <c r="S195" t="inlineStr">
        <is>
          <t>WITH SOAP &amp; TOWEL DISPENSER</t>
        </is>
      </c>
    </row>
    <row r="196">
      <c r="A196" t="n">
        <v>384</v>
      </c>
      <c r="B196" t="n">
        <v>3</v>
      </c>
      <c r="C196" t="inlineStr">
        <is>
          <t>WINE REFRIGERATOR</t>
        </is>
      </c>
      <c r="D196" t="n">
        <v>120</v>
      </c>
      <c r="E196" t="n">
        <v>1</v>
      </c>
      <c r="F196" s="5" t="n">
        <v>1.5</v>
      </c>
      <c r="G196" s="6">
        <f>IF(E196&gt;1,(1.732*D196*F196)/1000,(D196*F196)/1000)</f>
        <v/>
      </c>
    </row>
    <row r="197">
      <c r="A197" t="n">
        <v>385</v>
      </c>
      <c r="B197" t="inlineStr">
        <is>
          <t>-</t>
        </is>
      </c>
      <c r="C197" t="inlineStr">
        <is>
          <t>SPARE NUMBER</t>
        </is>
      </c>
      <c r="F197" s="5" t="n"/>
      <c r="G197" s="6" t="n"/>
    </row>
    <row r="198">
      <c r="A198" t="n">
        <v>386</v>
      </c>
      <c r="B198" t="n">
        <v>1</v>
      </c>
      <c r="C198" t="inlineStr">
        <is>
          <t>POS SYSTEM</t>
        </is>
      </c>
      <c r="D198" t="n">
        <v>120</v>
      </c>
      <c r="E198" t="n">
        <v>1</v>
      </c>
      <c r="F198" s="5" t="n">
        <v>20</v>
      </c>
      <c r="G198" s="6">
        <f>IF(E198&gt;1,(1.732*D198*F198)/1000,(D198*F198)/1000)</f>
        <v/>
      </c>
      <c r="S198" t="inlineStr">
        <is>
          <t>BY OS&amp;E</t>
        </is>
      </c>
    </row>
    <row r="199">
      <c r="A199" t="n">
        <v>387</v>
      </c>
      <c r="B199" t="n">
        <v>1</v>
      </c>
      <c r="C199" t="inlineStr">
        <is>
          <t>POS PRINTER</t>
        </is>
      </c>
      <c r="D199" t="n">
        <v>120</v>
      </c>
      <c r="E199" t="n">
        <v>1</v>
      </c>
      <c r="F199" s="5" t="n">
        <v>5</v>
      </c>
      <c r="G199" s="6">
        <f>IF(E199&gt;1,(1.732*D199*F199)/1000,(D199*F199)/1000)</f>
        <v/>
      </c>
      <c r="S199" t="inlineStr">
        <is>
          <t>BY OS&amp;E</t>
        </is>
      </c>
    </row>
    <row r="200">
      <c r="A200" t="n">
        <v>388</v>
      </c>
      <c r="B200" t="n">
        <v>1</v>
      </c>
      <c r="C200" t="inlineStr">
        <is>
          <t>TRASH RECEPTACLE</t>
        </is>
      </c>
      <c r="F200" s="5" t="n"/>
      <c r="G200" s="6" t="n"/>
      <c r="S200" t="inlineStr">
        <is>
          <t>SLIM JIM</t>
        </is>
      </c>
    </row>
    <row r="201">
      <c r="A201" t="n">
        <v>389</v>
      </c>
      <c r="B201" t="inlineStr">
        <is>
          <t>-</t>
        </is>
      </c>
      <c r="C201" t="inlineStr">
        <is>
          <t>SPARE NUMBER</t>
        </is>
      </c>
      <c r="F201" s="5" t="n"/>
      <c r="G201" s="6" t="n"/>
    </row>
    <row r="202">
      <c r="A202" t="n">
        <v>390</v>
      </c>
      <c r="B202" t="inlineStr">
        <is>
          <t>-</t>
        </is>
      </c>
      <c r="C202" t="inlineStr">
        <is>
          <t>SPARE NUMBER</t>
        </is>
      </c>
      <c r="F202" s="5" t="n"/>
      <c r="G202" s="6" t="n"/>
    </row>
    <row r="203">
      <c r="A203" t="n">
        <v>391</v>
      </c>
      <c r="B203" t="n">
        <v>1</v>
      </c>
      <c r="C203" t="inlineStr">
        <is>
          <t>TRASH CHUTE</t>
        </is>
      </c>
      <c r="F203" s="5" t="n"/>
      <c r="G203" s="6" t="n"/>
      <c r="S203" t="inlineStr">
        <is>
          <t>CUSTOM FABRICATION PART OF ITEM #394</t>
        </is>
      </c>
    </row>
    <row r="204">
      <c r="A204" t="n">
        <v>392</v>
      </c>
      <c r="B204" t="n">
        <v>1</v>
      </c>
      <c r="C204" t="inlineStr">
        <is>
          <t>POS SYSTEM</t>
        </is>
      </c>
      <c r="D204" t="n">
        <v>120</v>
      </c>
      <c r="E204" t="n">
        <v>1</v>
      </c>
      <c r="F204" s="5" t="n">
        <v>20</v>
      </c>
      <c r="G204" s="6">
        <f>IF(E204&gt;1,(1.732*D204*F204)/1000,(D204*F204)/1000)</f>
        <v/>
      </c>
      <c r="S204" t="inlineStr">
        <is>
          <t>BY OS&amp;E</t>
        </is>
      </c>
    </row>
    <row r="205">
      <c r="A205" t="n">
        <v>393</v>
      </c>
      <c r="B205" t="n">
        <v>1</v>
      </c>
      <c r="C205" t="inlineStr">
        <is>
          <t>POS PRINTER</t>
        </is>
      </c>
      <c r="D205" t="n">
        <v>120</v>
      </c>
      <c r="E205" t="n">
        <v>1</v>
      </c>
      <c r="F205" s="5" t="n">
        <v>5</v>
      </c>
      <c r="G205" s="6">
        <f>IF(E205&gt;1,(1.732*D205*F205)/1000,(D205*F205)/1000)</f>
        <v/>
      </c>
      <c r="S205" t="inlineStr">
        <is>
          <t>BY OS&amp;E</t>
        </is>
      </c>
    </row>
    <row r="206">
      <c r="A206" t="n">
        <v>394</v>
      </c>
      <c r="B206" t="n">
        <v>1</v>
      </c>
      <c r="C206" t="inlineStr">
        <is>
          <t>POS COUNTER</t>
        </is>
      </c>
      <c r="F206" s="5" t="n"/>
      <c r="G206" s="6" t="n"/>
      <c r="S206" t="inlineStr">
        <is>
          <t>CUSTOM FABRICATION WITH PLATE STORAGE SHELVING</t>
        </is>
      </c>
    </row>
    <row r="207">
      <c r="A207" t="n">
        <v>395</v>
      </c>
      <c r="B207" t="inlineStr">
        <is>
          <t>-</t>
        </is>
      </c>
      <c r="C207" t="inlineStr">
        <is>
          <t>SPARE NUMBER</t>
        </is>
      </c>
      <c r="F207" s="5" t="n"/>
      <c r="G207" s="6" t="n"/>
    </row>
    <row r="208">
      <c r="A208" t="n">
        <v>396</v>
      </c>
      <c r="B208" t="n">
        <v>1</v>
      </c>
      <c r="C208" t="inlineStr">
        <is>
          <t>WALL CABINET</t>
        </is>
      </c>
      <c r="F208" s="5" t="n"/>
      <c r="G208" s="6" t="n"/>
      <c r="S208" t="inlineStr">
        <is>
          <t>CUSTOM FABRICATION</t>
        </is>
      </c>
    </row>
    <row r="209">
      <c r="A209" t="n">
        <v>397</v>
      </c>
      <c r="B209" t="inlineStr">
        <is>
          <t>-</t>
        </is>
      </c>
      <c r="C209" t="inlineStr">
        <is>
          <t>SPARE NUMBER</t>
        </is>
      </c>
      <c r="F209" s="5" t="n"/>
      <c r="G209" s="6" t="n"/>
    </row>
    <row r="210">
      <c r="A210" t="n">
        <v>398</v>
      </c>
      <c r="B210" t="inlineStr">
        <is>
          <t>-</t>
        </is>
      </c>
      <c r="C210" t="inlineStr">
        <is>
          <t>SPARE NUMBER</t>
        </is>
      </c>
      <c r="F210" s="5" t="n"/>
      <c r="G210" s="6" t="n"/>
    </row>
    <row r="211">
      <c r="A211" t="n">
        <v>399</v>
      </c>
      <c r="B211" t="inlineStr">
        <is>
          <t>-</t>
        </is>
      </c>
      <c r="C211" t="inlineStr">
        <is>
          <t>SPARE NUMBER</t>
        </is>
      </c>
      <c r="F211" s="5" t="n"/>
      <c r="G211" s="6" t="n"/>
    </row>
    <row r="212">
      <c r="A212" t="n">
        <v>400</v>
      </c>
      <c r="B212" t="inlineStr">
        <is>
          <t>-</t>
        </is>
      </c>
      <c r="C212" t="inlineStr">
        <is>
          <t>SPARE NUMBER</t>
        </is>
      </c>
      <c r="F212" s="5" t="n"/>
      <c r="G212" s="6" t="n"/>
    </row>
    <row r="213">
      <c r="A213" s="3" t="inlineStr">
        <is>
          <t>SUSHI BAR AREA</t>
        </is>
      </c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</row>
    <row r="214">
      <c r="A214" t="n">
        <v>401</v>
      </c>
      <c r="B214" t="n">
        <v>1</v>
      </c>
      <c r="C214" t="inlineStr">
        <is>
          <t>SUSHI BAR TOP AND DIE</t>
        </is>
      </c>
      <c r="F214" s="5" t="n"/>
      <c r="G214" s="6" t="n"/>
      <c r="S214" t="inlineStr">
        <is>
          <t>MILLWORK / BY GENERAL CONTRACTOR</t>
        </is>
      </c>
    </row>
    <row r="215">
      <c r="A215" t="n">
        <v>402</v>
      </c>
      <c r="B215" t="n">
        <v>1</v>
      </c>
      <c r="C215" t="inlineStr">
        <is>
          <t>SUSHI FRONT SERVING COUNTER</t>
        </is>
      </c>
      <c r="D215" t="n">
        <v>120</v>
      </c>
      <c r="E215" t="n">
        <v>1</v>
      </c>
      <c r="F215" s="5" t="n">
        <v>60</v>
      </c>
      <c r="G215" s="6">
        <f>IF(E215&gt;1,(1.732*D215*F215)/1000,(D215*F215)/1000)</f>
        <v/>
      </c>
      <c r="S215" t="inlineStr">
        <is>
          <t>CUSTOM FABRICATION</t>
        </is>
      </c>
    </row>
    <row r="216">
      <c r="A216" t="n">
        <v>403</v>
      </c>
      <c r="B216" t="n">
        <v>1</v>
      </c>
      <c r="C216" t="inlineStr">
        <is>
          <t>DROP-IN HAND SINK</t>
        </is>
      </c>
      <c r="F216" s="5" t="n"/>
      <c r="G216" s="6" t="n"/>
      <c r="H216" t="inlineStr">
        <is>
          <t>1/2"</t>
        </is>
      </c>
      <c r="I216" t="inlineStr">
        <is>
          <t>1/2"</t>
        </is>
      </c>
      <c r="J216" t="n">
        <v>5</v>
      </c>
      <c r="L216" t="inlineStr">
        <is>
          <t>1-1/2"</t>
        </is>
      </c>
      <c r="S216" t="inlineStr">
        <is>
          <t>CUSTOM FABRICATIONWITH SOAP AND TOWEL DISPENSER PART OF ITEM #402</t>
        </is>
      </c>
    </row>
    <row r="217">
      <c r="A217" t="n">
        <v>404</v>
      </c>
      <c r="B217" t="n">
        <v>1</v>
      </c>
      <c r="C217" t="inlineStr">
        <is>
          <t>STAINLESS STEEL TRASH RECEPTACLE</t>
        </is>
      </c>
      <c r="F217" s="5" t="n"/>
      <c r="G217" s="6" t="n"/>
      <c r="S217" t="inlineStr">
        <is>
          <t>CUSTOM FABRICATION</t>
        </is>
      </c>
    </row>
    <row r="218">
      <c r="A218" t="n">
        <v>405</v>
      </c>
      <c r="B218" t="inlineStr">
        <is>
          <t>-</t>
        </is>
      </c>
      <c r="C218" t="inlineStr">
        <is>
          <t>SPARE NUMBER</t>
        </is>
      </c>
      <c r="F218" s="5" t="n"/>
      <c r="G218" s="6" t="n"/>
    </row>
    <row r="219">
      <c r="A219" t="n">
        <v>406</v>
      </c>
      <c r="B219" t="n">
        <v>1</v>
      </c>
      <c r="C219" t="inlineStr">
        <is>
          <t>TRASH CHUTE</t>
        </is>
      </c>
      <c r="F219" s="5" t="n"/>
      <c r="G219" s="6" t="n"/>
      <c r="S219" t="inlineStr">
        <is>
          <t>CUSTOM FABRICATION PART OF ITEM #402</t>
        </is>
      </c>
    </row>
    <row r="220">
      <c r="A220" t="n">
        <v>407</v>
      </c>
      <c r="B220" t="n">
        <v>1</v>
      </c>
      <c r="C220" t="inlineStr">
        <is>
          <t>CUTTING BOARD</t>
        </is>
      </c>
      <c r="F220" s="5" t="n"/>
      <c r="G220" s="6" t="n"/>
      <c r="S220" t="inlineStr">
        <is>
          <t>CUSTOM FABRICATION RECESSED PART OF ITEM #402</t>
        </is>
      </c>
    </row>
    <row r="221">
      <c r="A221" t="n">
        <v>408</v>
      </c>
      <c r="B221" t="n">
        <v>1</v>
      </c>
      <c r="C221" t="inlineStr">
        <is>
          <t>NORI WARMER</t>
        </is>
      </c>
      <c r="D221" t="n">
        <v>120</v>
      </c>
      <c r="E221" t="n">
        <v>1</v>
      </c>
      <c r="F221" s="5" t="n">
        <v>5</v>
      </c>
      <c r="G221" s="6">
        <f>IF(E221&gt;1,(1.732*D221*F221)/1000,(D221*F221)/1000)</f>
        <v/>
      </c>
    </row>
    <row r="222">
      <c r="A222" t="n">
        <v>409</v>
      </c>
      <c r="B222" t="inlineStr">
        <is>
          <t>-</t>
        </is>
      </c>
      <c r="C222" t="inlineStr">
        <is>
          <t>SPARE NUMBER</t>
        </is>
      </c>
      <c r="F222" s="5" t="n"/>
      <c r="G222" s="6" t="n"/>
    </row>
    <row r="223">
      <c r="A223" t="n">
        <v>410</v>
      </c>
      <c r="B223" t="inlineStr">
        <is>
          <t>-</t>
        </is>
      </c>
      <c r="C223" t="inlineStr">
        <is>
          <t>SPARE NUMBER</t>
        </is>
      </c>
      <c r="F223" s="5" t="n"/>
      <c r="G223" s="6" t="n"/>
    </row>
    <row r="224">
      <c r="A224" t="n">
        <v>411</v>
      </c>
      <c r="B224" t="n">
        <v>1</v>
      </c>
      <c r="C224" t="inlineStr">
        <is>
          <t>UNDERCOUNTER REFRIGERATOR WITH SLIDING GLASS DOORS AND PAN SLIDES</t>
        </is>
      </c>
      <c r="D224" t="n">
        <v>120</v>
      </c>
      <c r="E224" t="n">
        <v>1</v>
      </c>
      <c r="F224" s="5" t="n">
        <v>4</v>
      </c>
      <c r="G224" s="6">
        <f>IF(E224&gt;1,(1.732*D224*F224)/1000,(D224*F224)/1000)</f>
        <v/>
      </c>
      <c r="K224" t="inlineStr">
        <is>
          <t>1"</t>
        </is>
      </c>
      <c r="S224" t="inlineStr">
        <is>
          <t>CUSTOM FABRICATION WITH PAN SLIDES PART OF ITEM #402</t>
        </is>
      </c>
    </row>
    <row r="225">
      <c r="A225" t="n">
        <v>412</v>
      </c>
      <c r="B225" t="n">
        <v>1</v>
      </c>
      <c r="C225" t="inlineStr">
        <is>
          <t>RICE WARMER STAND</t>
        </is>
      </c>
      <c r="F225" s="5" t="n"/>
      <c r="G225" s="6" t="n"/>
      <c r="S225" t="inlineStr">
        <is>
          <t>CUSTOM FABRICATION MOBILE</t>
        </is>
      </c>
    </row>
    <row r="226">
      <c r="A226" t="n">
        <v>413</v>
      </c>
      <c r="B226" t="n">
        <v>1</v>
      </c>
      <c r="C226" t="inlineStr">
        <is>
          <t>RICE WARMER</t>
        </is>
      </c>
      <c r="D226" t="n">
        <v>120</v>
      </c>
      <c r="E226" t="n">
        <v>1</v>
      </c>
      <c r="F226" s="5" t="n">
        <v>0.4</v>
      </c>
      <c r="G226" s="6">
        <f>IF(E226&gt;1,(1.732*D226*F226)/1000,(D226*F226)/1000)</f>
        <v/>
      </c>
    </row>
    <row r="227">
      <c r="A227" t="n">
        <v>414</v>
      </c>
      <c r="B227" t="n">
        <v>1</v>
      </c>
      <c r="C227" t="inlineStr">
        <is>
          <t>PREPARATION SINK</t>
        </is>
      </c>
      <c r="F227" s="5" t="n"/>
      <c r="G227" s="6" t="n"/>
      <c r="H227" t="inlineStr">
        <is>
          <t>1/2"</t>
        </is>
      </c>
      <c r="I227" t="inlineStr">
        <is>
          <t>1/2"</t>
        </is>
      </c>
      <c r="J227" t="n">
        <v>15</v>
      </c>
      <c r="K227" t="inlineStr">
        <is>
          <t>1-1/2"</t>
        </is>
      </c>
      <c r="S227" t="inlineStr">
        <is>
          <t>CUSTOM FABRICATION PART OF ITEM #402</t>
        </is>
      </c>
    </row>
    <row r="228">
      <c r="A228" t="n">
        <v>415</v>
      </c>
      <c r="B228" t="inlineStr">
        <is>
          <t>-</t>
        </is>
      </c>
      <c r="C228" t="inlineStr">
        <is>
          <t>SPARE NUMBER</t>
        </is>
      </c>
      <c r="F228" s="5" t="n"/>
      <c r="G228" s="6" t="n"/>
    </row>
    <row r="229">
      <c r="A229" t="n">
        <v>416</v>
      </c>
      <c r="B229" t="n">
        <v>1</v>
      </c>
      <c r="C229" t="inlineStr">
        <is>
          <t>CUTTING BOARD</t>
        </is>
      </c>
      <c r="F229" s="5" t="n"/>
      <c r="G229" s="6" t="n"/>
      <c r="S229" t="inlineStr">
        <is>
          <t>CUSTOM FABRICATION RECESSED PART OF ITEM #402</t>
        </is>
      </c>
    </row>
    <row r="230">
      <c r="A230" t="n">
        <v>417</v>
      </c>
      <c r="B230" t="n">
        <v>1</v>
      </c>
      <c r="C230" t="inlineStr">
        <is>
          <t>NORI WARMER</t>
        </is>
      </c>
      <c r="D230" t="n">
        <v>120</v>
      </c>
      <c r="E230" t="n">
        <v>1</v>
      </c>
      <c r="F230" s="5" t="n">
        <v>5</v>
      </c>
      <c r="G230" s="6">
        <f>IF(E230&gt;1,(1.732*D230*F230)/1000,(D230*F230)/1000)</f>
        <v/>
      </c>
    </row>
    <row r="231">
      <c r="A231" t="n">
        <v>418</v>
      </c>
      <c r="B231" t="n">
        <v>1</v>
      </c>
      <c r="C231" t="inlineStr">
        <is>
          <t>UNDERCOUNTER REFRIGERATOR WITH SLIDING GLASS DOORS AND PAN SLIDES</t>
        </is>
      </c>
      <c r="D231" t="n">
        <v>120</v>
      </c>
      <c r="E231" t="n">
        <v>1</v>
      </c>
      <c r="F231" s="5" t="n">
        <v>4</v>
      </c>
      <c r="G231" s="6">
        <f>IF(E231&gt;1,(1.732*D231*F231)/1000,(D231*F231)/1000)</f>
        <v/>
      </c>
      <c r="K231" t="inlineStr">
        <is>
          <t>1"</t>
        </is>
      </c>
      <c r="S231" t="inlineStr">
        <is>
          <t>CUSTOM FABRICATION WITH PAN SLIDES PART OF ITEM #402</t>
        </is>
      </c>
    </row>
    <row r="232">
      <c r="A232" t="n">
        <v>419</v>
      </c>
      <c r="B232" t="inlineStr">
        <is>
          <t>-</t>
        </is>
      </c>
      <c r="C232" t="inlineStr">
        <is>
          <t>SPARE NUMBER</t>
        </is>
      </c>
      <c r="F232" s="5" t="n"/>
      <c r="G232" s="6" t="n"/>
    </row>
    <row r="233">
      <c r="A233" t="n">
        <v>420</v>
      </c>
      <c r="B233" t="inlineStr">
        <is>
          <t>-</t>
        </is>
      </c>
      <c r="C233" t="inlineStr">
        <is>
          <t>SPARE NUMBER</t>
        </is>
      </c>
      <c r="F233" s="5" t="n"/>
      <c r="G233" s="6" t="n"/>
    </row>
    <row r="234">
      <c r="A234" t="n">
        <v>421</v>
      </c>
      <c r="B234" t="n">
        <v>1</v>
      </c>
      <c r="C234" t="inlineStr">
        <is>
          <t>RICE WARMER STAND</t>
        </is>
      </c>
      <c r="F234" s="5" t="n"/>
      <c r="G234" s="6" t="n"/>
      <c r="S234" t="inlineStr">
        <is>
          <t>CUSTOM FABRICATION MOBILE</t>
        </is>
      </c>
    </row>
    <row r="235">
      <c r="A235" t="n">
        <v>422</v>
      </c>
      <c r="B235" t="n">
        <v>1</v>
      </c>
      <c r="C235" t="inlineStr">
        <is>
          <t>RICE WARMER</t>
        </is>
      </c>
      <c r="D235" t="n">
        <v>120</v>
      </c>
      <c r="E235" t="n">
        <v>1</v>
      </c>
      <c r="F235" s="5" t="n">
        <v>0.4</v>
      </c>
      <c r="G235" s="6">
        <f>IF(E235&gt;1,(1.732*D235*F235)/1000,(D235*F235)/1000)</f>
        <v/>
      </c>
    </row>
    <row r="236">
      <c r="A236" t="n">
        <v>423</v>
      </c>
      <c r="B236" t="n">
        <v>1</v>
      </c>
      <c r="C236" t="inlineStr">
        <is>
          <t>CUTTING BOARD</t>
        </is>
      </c>
      <c r="F236" s="5" t="n"/>
      <c r="G236" s="6" t="n"/>
      <c r="S236" t="inlineStr">
        <is>
          <t>CUSTOM FABRICATION RECESSED PART OF ITEM #402</t>
        </is>
      </c>
    </row>
    <row r="237">
      <c r="A237" t="n">
        <v>424</v>
      </c>
      <c r="B237" t="n">
        <v>1</v>
      </c>
      <c r="C237" t="inlineStr">
        <is>
          <t>NORI WARMER</t>
        </is>
      </c>
      <c r="D237" t="n">
        <v>120</v>
      </c>
      <c r="E237" t="n">
        <v>1</v>
      </c>
      <c r="F237" s="5" t="n">
        <v>5</v>
      </c>
      <c r="G237" s="6">
        <f>IF(E237&gt;1,(1.732*D237*F237)/1000,(D237*F237)/1000)</f>
        <v/>
      </c>
    </row>
    <row r="238">
      <c r="A238" t="n">
        <v>425</v>
      </c>
      <c r="B238" t="inlineStr">
        <is>
          <t>-</t>
        </is>
      </c>
      <c r="C238" t="inlineStr">
        <is>
          <t>SPARE NUMBER</t>
        </is>
      </c>
      <c r="F238" s="5" t="n"/>
      <c r="G238" s="6" t="n"/>
    </row>
    <row r="239">
      <c r="A239" t="n">
        <v>426</v>
      </c>
      <c r="B239" t="n">
        <v>1</v>
      </c>
      <c r="C239" t="inlineStr">
        <is>
          <t>UNDERCOUNTER REFRIGERATOR WITH SLIDING GLASS DOORS AND PAN SLIDES</t>
        </is>
      </c>
      <c r="D239" t="n">
        <v>120</v>
      </c>
      <c r="E239" t="n">
        <v>1</v>
      </c>
      <c r="F239" s="5" t="n">
        <v>4</v>
      </c>
      <c r="G239" s="6">
        <f>IF(E239&gt;1,(1.732*D239*F239)/1000,(D239*F239)/1000)</f>
        <v/>
      </c>
      <c r="K239" t="inlineStr">
        <is>
          <t>1"</t>
        </is>
      </c>
      <c r="S239" t="inlineStr">
        <is>
          <t>CUSTOM FABRICATION WITH PAN SLIDES PART OF ITEM #402</t>
        </is>
      </c>
    </row>
    <row r="240">
      <c r="A240" t="n">
        <v>427</v>
      </c>
      <c r="B240" t="n">
        <v>1</v>
      </c>
      <c r="C240" t="inlineStr">
        <is>
          <t>PREPARATION SINK</t>
        </is>
      </c>
      <c r="F240" s="5" t="n"/>
      <c r="G240" s="6" t="n"/>
      <c r="H240" t="inlineStr">
        <is>
          <t>1/2"</t>
        </is>
      </c>
      <c r="I240" t="inlineStr">
        <is>
          <t>1/2"</t>
        </is>
      </c>
      <c r="J240" t="n">
        <v>15</v>
      </c>
      <c r="K240" t="inlineStr">
        <is>
          <t>1-1/2"</t>
        </is>
      </c>
      <c r="S240" t="inlineStr">
        <is>
          <t>CUSTOM FABRICATION PART OF ITEM #402</t>
        </is>
      </c>
    </row>
    <row r="241">
      <c r="A241" t="n">
        <v>428</v>
      </c>
      <c r="B241" t="n">
        <v>3</v>
      </c>
      <c r="C241" t="inlineStr">
        <is>
          <t>SUSHI CASE</t>
        </is>
      </c>
      <c r="D241" t="n">
        <v>120</v>
      </c>
      <c r="E241" t="n">
        <v>1</v>
      </c>
      <c r="F241" s="5" t="n">
        <v>8</v>
      </c>
      <c r="G241" s="6">
        <f>IF(E241&gt;1,(1.732*D241*F241)/1000,(D241*F241)/1000)</f>
        <v/>
      </c>
      <c r="S241" t="inlineStr">
        <is>
          <t>CUSTOM FABRICATION REMOTE REFRIGERATION PART OF ITEM #402</t>
        </is>
      </c>
    </row>
    <row r="242">
      <c r="A242" t="n">
        <v>429</v>
      </c>
      <c r="B242" t="inlineStr">
        <is>
          <t>-</t>
        </is>
      </c>
      <c r="C242" t="inlineStr">
        <is>
          <t>SPARE NUMBER</t>
        </is>
      </c>
      <c r="F242" s="5" t="n"/>
      <c r="G242" s="6" t="n"/>
    </row>
    <row r="243">
      <c r="A243" t="inlineStr">
        <is>
          <t>430-500</t>
        </is>
      </c>
      <c r="B243" t="inlineStr">
        <is>
          <t>-</t>
        </is>
      </c>
      <c r="C243" t="inlineStr">
        <is>
          <t>SPARE NUMBERS</t>
        </is>
      </c>
      <c r="F243" s="5" t="n"/>
      <c r="G243" s="6" t="n"/>
    </row>
    <row r="244">
      <c r="A244" t="inlineStr"/>
    </row>
    <row r="245">
      <c r="A245" s="7" t="inlineStr">
        <is>
          <t>Total</t>
        </is>
      </c>
      <c r="G245" s="8">
        <f>SUM(G7:G244)</f>
        <v/>
      </c>
      <c r="J245" s="8">
        <f>SUM(J7:J244)</f>
        <v/>
      </c>
      <c r="M245" s="8">
        <f>SUM(M7:M244)</f>
        <v/>
      </c>
      <c r="N245" s="8">
        <f>SUM(N7:N244)</f>
        <v/>
      </c>
      <c r="O245" s="8">
        <f>SUM(O7:O244)</f>
        <v/>
      </c>
      <c r="P245" s="8">
        <f>SUM(P7:P244)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2024-08-05T17:02:04Z</dcterms:created>
  <dcterms:modified xmlns:dcterms="http://purl.org/dc/terms/" xmlns:xsi="http://www.w3.org/2001/XMLSchema-instance" xsi:type="dcterms:W3CDTF">2024-08-05T17:02:04Z</dcterms:modified>
</cp:coreProperties>
</file>