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424\Utility Loads\"/>
    </mc:Choice>
  </mc:AlternateContent>
  <xr:revisionPtr revIDLastSave="0" documentId="13_ncr:1_{B39864BB-6F09-458A-BF93-36FACEDE94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S Utility Load Schedule" sheetId="1" r:id="rId1"/>
    <sheet name="LE Utility Load Schedule" sheetId="7" r:id="rId2"/>
  </sheets>
  <definedNames>
    <definedName name="_xlnm.Print_Area" localSheetId="0">'FS Utility Load Schedule'!$A$1:$S$168</definedName>
    <definedName name="_xlnm.Print_Area" localSheetId="1">'LE Utility Load Schedule'!$A$1:$U$7</definedName>
  </definedNames>
  <calcPr calcId="181029"/>
</workbook>
</file>

<file path=xl/calcChain.xml><?xml version="1.0" encoding="utf-8"?>
<calcChain xmlns="http://schemas.openxmlformats.org/spreadsheetml/2006/main">
  <c r="P168" i="1" l="1"/>
  <c r="O168" i="1"/>
  <c r="N168" i="1"/>
  <c r="J168" i="1"/>
  <c r="F168" i="1"/>
  <c r="O7" i="7"/>
  <c r="N7" i="7"/>
  <c r="M7" i="7"/>
  <c r="J7" i="7"/>
  <c r="G6" i="7"/>
  <c r="G7" i="7" s="1"/>
</calcChain>
</file>

<file path=xl/sharedStrings.xml><?xml version="1.0" encoding="utf-8"?>
<sst xmlns="http://schemas.openxmlformats.org/spreadsheetml/2006/main" count="433" uniqueCount="171">
  <si>
    <t>PRELIMINARY FOODSERVICE EQUIPMENT SCHEDULE</t>
  </si>
  <si>
    <t xml:space="preserve"> </t>
  </si>
  <si>
    <t>ITEM</t>
  </si>
  <si>
    <t>QTY</t>
  </si>
  <si>
    <t>DESCRIPTION</t>
  </si>
  <si>
    <t>TOTAL</t>
  </si>
  <si>
    <t>PRELIMINARY LAUNDRY EQUIPMENT SCHEDULE</t>
  </si>
  <si>
    <t>VOLTS</t>
  </si>
  <si>
    <t>PH</t>
  </si>
  <si>
    <t>AMPS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</si>
  <si>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</si>
  <si>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</si>
  <si>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</si>
  <si>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</si>
  <si>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</si>
  <si>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</si>
  <si>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</si>
  <si>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</si>
  <si>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</si>
  <si>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OUT</t>
  </si>
  <si>
    <t>REMARKS</t>
  </si>
  <si>
    <t>CHILLED WATER IN</t>
  </si>
  <si>
    <t xml:space="preserve">  PROJECT NUMBER: ####</t>
  </si>
  <si>
    <t xml:space="preserve">  PROJECT NAME: [NAME]</t>
  </si>
  <si>
    <t>Date: 01/01/2021</t>
  </si>
  <si>
    <t>#</t>
  </si>
  <si>
    <t>SAMPLE</t>
  </si>
  <si>
    <t>STEAM IN</t>
  </si>
  <si>
    <t>STEAM OUT</t>
  </si>
  <si>
    <t>AIR</t>
  </si>
  <si>
    <t>VACUUM</t>
  </si>
  <si>
    <t>KW</t>
  </si>
  <si>
    <t xml:space="preserve">  PROJECT NAME: SCOTTSDALE BIBLE CHURCH</t>
  </si>
  <si>
    <t xml:space="preserve">  PROJECT NUMBER: 1424</t>
  </si>
  <si>
    <t>STORAGE AREA</t>
  </si>
  <si>
    <t>AIR CURTAIN</t>
  </si>
  <si>
    <t>WALL MOUNTED, WITH UV, HEPAC AND IONIZER</t>
  </si>
  <si>
    <t>WORK SURFACE</t>
  </si>
  <si>
    <t>MILLWORK / BY GENERAL CONTRACTOR</t>
  </si>
  <si>
    <t>WALL CABINET</t>
  </si>
  <si>
    <t>COMPUTER</t>
  </si>
  <si>
    <t>BY OWNER</t>
  </si>
  <si>
    <t>CHAIR</t>
  </si>
  <si>
    <t>BY OS&amp;E</t>
  </si>
  <si>
    <t>INSECT CONTROL</t>
  </si>
  <si>
    <t>WALL MOUNT</t>
  </si>
  <si>
    <t>DRY STORAGE SHELVING</t>
  </si>
  <si>
    <t>FIXED, FIVE TIER</t>
  </si>
  <si>
    <t>DUNNAGE RACK</t>
  </si>
  <si>
    <t>-</t>
  </si>
  <si>
    <t>SPARE NUMBER</t>
  </si>
  <si>
    <t>CO2 TANK</t>
  </si>
  <si>
    <t>BY VENDOR</t>
  </si>
  <si>
    <t>SODA BAG IN BOX RACK</t>
  </si>
  <si>
    <t>1/2"</t>
  </si>
  <si>
    <t>FLOOR TROUGH &amp; GRATE</t>
  </si>
  <si>
    <t>2"</t>
  </si>
  <si>
    <t>CUSTOM FABRICATION</t>
  </si>
  <si>
    <t>WALK-IN COOLER</t>
  </si>
  <si>
    <t>COOLER CONDENSING UNIT</t>
  </si>
  <si>
    <t>INDOOR, WATER-COOLED, ON EMERGENCY POWER</t>
  </si>
  <si>
    <t>FREEZER CONDENSING UNIT</t>
  </si>
  <si>
    <t>EVAPORATOR COIL</t>
  </si>
  <si>
    <t>3/4"</t>
  </si>
  <si>
    <t>ON EMERGENCY POWER</t>
  </si>
  <si>
    <t>COOLER STORAGE SHELVING</t>
  </si>
  <si>
    <t>MOBILE, FIVE TIER</t>
  </si>
  <si>
    <t>WALK-IN FREEZER</t>
  </si>
  <si>
    <t>FREEZER STORAGE SHELVING</t>
  </si>
  <si>
    <t>PREPARATION AREA</t>
  </si>
  <si>
    <t>HAND SINK</t>
  </si>
  <si>
    <t>1-1/2"</t>
  </si>
  <si>
    <t>WITH VENDOR PROVIDED SOAP &amp; TOWEL DISPENSER</t>
  </si>
  <si>
    <t>TRASH RECEPTACLE</t>
  </si>
  <si>
    <t>SLIM JIM</t>
  </si>
  <si>
    <t>PREPARATION TABLE WITH SINKS</t>
  </si>
  <si>
    <t>WITH LID AND DOLLY</t>
  </si>
  <si>
    <t>DOUBLE WALL SHELF</t>
  </si>
  <si>
    <t>ICE MACHINE</t>
  </si>
  <si>
    <t>3/8"</t>
  </si>
  <si>
    <t>ICE BIN</t>
  </si>
  <si>
    <t>1"</t>
  </si>
  <si>
    <t>650LBS.</t>
  </si>
  <si>
    <t>ICE CART</t>
  </si>
  <si>
    <t>MOBILE, 250LBS.</t>
  </si>
  <si>
    <t>WATER FILTRATION SYSTEM</t>
  </si>
  <si>
    <t>FOR ITEM #34</t>
  </si>
  <si>
    <t>MOBILE WORK TABLE</t>
  </si>
  <si>
    <t>COOKING AREA</t>
  </si>
  <si>
    <t>UTILITY RACK</t>
  </si>
  <si>
    <t>MOBILE</t>
  </si>
  <si>
    <t>REACH-IN FREEZER</t>
  </si>
  <si>
    <t>EXHAUST HOOD</t>
  </si>
  <si>
    <t>WITH MAKE-UP AIR</t>
  </si>
  <si>
    <t>DOUBLE CONVECTION OVEN</t>
  </si>
  <si>
    <t>SIX BURNER RANGE</t>
  </si>
  <si>
    <t>MOBILE, WITH OVEN</t>
  </si>
  <si>
    <t>GRIDDLE</t>
  </si>
  <si>
    <t>WITH STAND</t>
  </si>
  <si>
    <t>FIRE SUPPRESSION SYSTEM</t>
  </si>
  <si>
    <t>FOR ITEM #48</t>
  </si>
  <si>
    <t>POT WASH AREA</t>
  </si>
  <si>
    <t>POT AND PAN SHELVING</t>
  </si>
  <si>
    <t>MOBILE, FOUR TIER</t>
  </si>
  <si>
    <t>POT SINK</t>
  </si>
  <si>
    <t>(2)3/4"</t>
  </si>
  <si>
    <t>(3)2"</t>
  </si>
  <si>
    <t>POT SHELF</t>
  </si>
  <si>
    <t>UNDERCOUNTER DISH MACHINE</t>
  </si>
  <si>
    <t>180° RINSE</t>
  </si>
  <si>
    <t>CLEAN DISH STORAGE SHELVING</t>
  </si>
  <si>
    <t>MOP SINK</t>
  </si>
  <si>
    <t>BY GENERAL CONTRACTOR</t>
  </si>
  <si>
    <t>HOSE BIBB</t>
  </si>
  <si>
    <t>WALL SHELF</t>
  </si>
  <si>
    <t>DETERGENT STORAGE SHELVING</t>
  </si>
  <si>
    <t>MOP RACK</t>
  </si>
  <si>
    <t>85-100</t>
  </si>
  <si>
    <t>SERVERY AREA</t>
  </si>
  <si>
    <t>REFRIGERATED MERCHANDISER</t>
  </si>
  <si>
    <t>SERVERY COUNTER</t>
  </si>
  <si>
    <t>ICED TEA BREWER</t>
  </si>
  <si>
    <t>1/4"</t>
  </si>
  <si>
    <t>COFFEE BREWER</t>
  </si>
  <si>
    <t>CUP DISPENSER</t>
  </si>
  <si>
    <t>LID DISPENSER</t>
  </si>
  <si>
    <t>SODA AND ICE DISPENSER</t>
  </si>
  <si>
    <t>FOR ITEM #111, UNDERCOUNTER</t>
  </si>
  <si>
    <t>DROP-IN HAND SINK</t>
  </si>
  <si>
    <t>WITH SOAP &amp; TOWEL DISPENSER</t>
  </si>
  <si>
    <t>TRASH CHUTE</t>
  </si>
  <si>
    <t>CUSTOM FABRICATION, PART OF ITEM #102</t>
  </si>
  <si>
    <t>POS SYSTEM</t>
  </si>
  <si>
    <t>TRAY PICKUP</t>
  </si>
  <si>
    <t>REFRIGERATED DISPLAY CASE</t>
  </si>
  <si>
    <t>HEATED DISPLAY CASE</t>
  </si>
  <si>
    <t>PASS-THRU REFRIGERATOR</t>
  </si>
  <si>
    <t>PASS-THRU HEATED CABINET</t>
  </si>
  <si>
    <t>BACK SERVERY COUNTER</t>
  </si>
  <si>
    <t>BACK SERVING COUNTER</t>
  </si>
  <si>
    <t>UNDERCOUNTER REFRIGERATOR</t>
  </si>
  <si>
    <t>BLENDER</t>
  </si>
  <si>
    <t>WITH DOME</t>
  </si>
  <si>
    <t>ICE WELL</t>
  </si>
  <si>
    <t>CUSTOM FABRICATION, PART OF ITEM #136</t>
  </si>
  <si>
    <t>DUMP SINK</t>
  </si>
  <si>
    <t>ESPRESSO MACHINE</t>
  </si>
  <si>
    <t>2 GROUP</t>
  </si>
  <si>
    <t>PASTRY DISPLAY CASE</t>
  </si>
  <si>
    <t>SERVING COUNTER</t>
  </si>
  <si>
    <t>PICK-UP COUNTER</t>
  </si>
  <si>
    <t>POS COUNTER</t>
  </si>
  <si>
    <t>120/208</t>
  </si>
  <si>
    <t>3_x000D_
1</t>
  </si>
  <si>
    <t>(2)20.0</t>
  </si>
  <si>
    <t>(2)31.0</t>
  </si>
  <si>
    <t>LABEL PRINTER</t>
  </si>
  <si>
    <t>POS PRINTER</t>
  </si>
  <si>
    <t>500LBS., WATER-COOLED, CUBE STYLE</t>
  </si>
  <si>
    <t>MICROWAVE OVEN</t>
  </si>
  <si>
    <t>UNDERCOUNTER</t>
  </si>
  <si>
    <t>420LBS., WATER-COOLED, NUGGET ICE</t>
  </si>
  <si>
    <t>PASS THRU SHELF</t>
  </si>
  <si>
    <t>162-170</t>
  </si>
  <si>
    <t>CONDIMENT COUNTER</t>
  </si>
  <si>
    <t>CONDIMENT DISPENSER</t>
  </si>
  <si>
    <t>UTENSIL DISPENSER</t>
  </si>
  <si>
    <t>NAPKIN DISPENSER</t>
  </si>
  <si>
    <t>CUSTOM FABRICATION, PART OF ITEM #171</t>
  </si>
  <si>
    <t>180-200</t>
  </si>
  <si>
    <t>Date: 06/14/2024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</si>
</sst>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\ ;\(&quot;$&quot;#,##0\)"/>
    <numFmt numFmtId="165" formatCode="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11">
    <xf numFmtId="0" fontId="0" fillId="0" borderId="0"/>
    <xf numFmtId="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3" fillId="0" borderId="0" applyNumberFormat="0" applyFont="0" applyFill="0" applyAlignment="0" applyProtection="0"/>
    <xf numFmtId="0" fontId="4" fillId="0" borderId="0" applyNumberFormat="0" applyFont="0" applyFill="0" applyAlignment="0" applyProtection="0"/>
    <xf numFmtId="0" fontId="9" fillId="0" borderId="0"/>
    <xf numFmtId="0" fontId="7" fillId="0" borderId="1" applyNumberFormat="0" applyFont="0" applyBorder="0" applyAlignment="0" applyProtection="0"/>
    <xf numFmtId="0" fontId="2" fillId="0" borderId="0"/>
    <xf numFmtId="0" fontId="1" fillId="0" borderId="0"/>
  </cellStyleXfs>
  <cellXfs count="50">
    <xf numFmtId="0" fontId="0" fillId="0" borderId="0" xfId="0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Continuous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165" fontId="5" fillId="0" borderId="0" xfId="0" applyNumberFormat="1" applyFont="1" applyAlignment="1">
      <alignment horizontal="centerContinuous"/>
    </xf>
    <xf numFmtId="165" fontId="5" fillId="0" borderId="0" xfId="0" applyNumberFormat="1" applyFont="1" applyAlignment="1">
      <alignment horizontal="center"/>
    </xf>
    <xf numFmtId="165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165" fontId="6" fillId="0" borderId="2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3" fontId="6" fillId="0" borderId="2" xfId="0" applyNumberFormat="1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8" fillId="0" borderId="2" xfId="0" applyFont="1" applyBorder="1" applyAlignment="1">
      <alignment horizontal="center" wrapText="1"/>
    </xf>
    <xf numFmtId="0" fontId="10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Continuous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0" fillId="0" borderId="6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vertical="center" wrapText="1"/>
    </xf>
    <xf numFmtId="0" fontId="13" fillId="0" borderId="0" xfId="0" applyFont="1" applyAlignment="1">
      <alignment horizontal="center"/>
    </xf>
    <xf numFmtId="0" fontId="13" fillId="0" borderId="0" xfId="0" applyFont="1"/>
    <xf numFmtId="165" fontId="1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3" fontId="5" fillId="0" borderId="2" xfId="0" applyNumberFormat="1" applyFon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2" fillId="0" borderId="6" xfId="9" applyBorder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wrapText="1"/>
    </xf>
    <xf numFmtId="0" fontId="2" fillId="0" borderId="6" xfId="9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165" fontId="6" fillId="0" borderId="6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" fillId="0" borderId="6" xfId="10" applyBorder="1"/>
    <xf numFmtId="0" fontId="1" fillId="0" borderId="6" xfId="10" applyBorder="1" applyAlignment="1">
      <alignment horizontal="center"/>
    </xf>
    <xf numFmtId="3" fontId="1" fillId="0" borderId="6" xfId="10" applyNumberFormat="1" applyBorder="1" applyAlignment="1">
      <alignment horizontal="center"/>
    </xf>
    <xf numFmtId="0" fontId="1" fillId="0" borderId="6" xfId="10" applyBorder="1" applyAlignment="1">
      <alignment horizontal="center" wrapText="1"/>
    </xf>
    <xf numFmtId="0" fontId="1" fillId="0" borderId="6" xfId="10" applyBorder="1" applyAlignment="1">
      <alignment horizontal="left"/>
    </xf>
  </cellXfs>
  <cellStyles count="11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Normal 2" xfId="7" xr:uid="{00000000-0005-0000-0000-000007000000}"/>
    <cellStyle name="Normal 3" xfId="9" xr:uid="{D6E4A638-F4BB-402E-8153-1BE2E1F0861C}"/>
    <cellStyle name="Normal 4" xfId="10" xr:uid="{ACCFF5EE-2340-400E-AA5C-A0086855BBD1}"/>
    <cellStyle name="Total" xfId="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248"/>
  <sheetViews>
    <sheetView tabSelected="1" zoomScale="7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S168" sqref="A1:S168"/>
    </sheetView>
  </sheetViews>
  <sheetFormatPr defaultColWidth="8.42578125" defaultRowHeight="12" x14ac:dyDescent="0.2"/>
  <cols>
    <col min="1" max="1" width="10.140625" style="3" customWidth="1"/>
    <col min="2" max="2" width="5.28515625" style="3" customWidth="1"/>
    <col min="3" max="3" width="49" style="4" customWidth="1"/>
    <col min="4" max="4" width="7.7109375" style="3" customWidth="1"/>
    <col min="5" max="5" width="6.140625" style="3" customWidth="1"/>
    <col min="6" max="6" width="8" style="13" customWidth="1"/>
    <col min="7" max="7" width="6.85546875" style="3" customWidth="1"/>
    <col min="8" max="9" width="6.5703125" style="3" customWidth="1"/>
    <col min="10" max="10" width="6" style="3" customWidth="1"/>
    <col min="11" max="11" width="7.5703125" style="3" customWidth="1"/>
    <col min="12" max="12" width="6.7109375" style="3" customWidth="1"/>
    <col min="13" max="13" width="10.42578125" style="1" customWidth="1"/>
    <col min="14" max="14" width="9.140625" style="3" customWidth="1"/>
    <col min="15" max="15" width="12" style="3" customWidth="1"/>
    <col min="16" max="16" width="14.7109375" style="3" customWidth="1"/>
    <col min="17" max="17" width="14" style="3" customWidth="1"/>
    <col min="18" max="18" width="15.140625" style="3" customWidth="1"/>
    <col min="19" max="19" width="68.7109375" style="4" customWidth="1"/>
    <col min="20" max="16384" width="8.42578125" style="4"/>
  </cols>
  <sheetData>
    <row r="1" spans="1:19" ht="18" x14ac:dyDescent="0.25">
      <c r="A1" s="23" t="s">
        <v>0</v>
      </c>
      <c r="B1" s="5"/>
      <c r="C1" s="5"/>
      <c r="D1" s="5"/>
      <c r="E1" s="5"/>
      <c r="F1" s="12"/>
      <c r="G1" s="5"/>
      <c r="H1" s="5"/>
      <c r="I1" s="5"/>
      <c r="J1" s="5"/>
      <c r="K1" s="5"/>
      <c r="L1" s="5"/>
      <c r="M1" s="2"/>
      <c r="N1" s="5"/>
      <c r="O1" s="5"/>
      <c r="P1" s="5"/>
      <c r="Q1" s="5"/>
      <c r="R1" s="5"/>
      <c r="S1" s="5"/>
    </row>
    <row r="2" spans="1:19" s="30" customFormat="1" ht="15" x14ac:dyDescent="0.25">
      <c r="A2" s="24" t="s">
        <v>32</v>
      </c>
      <c r="B2" s="29"/>
      <c r="D2" s="29"/>
      <c r="E2" s="29"/>
      <c r="F2" s="31"/>
      <c r="G2" s="29"/>
      <c r="H2" s="29"/>
      <c r="I2" s="29"/>
      <c r="J2" s="29"/>
      <c r="K2" s="29"/>
      <c r="L2" s="29"/>
      <c r="M2" s="32"/>
      <c r="N2" s="29"/>
      <c r="O2" s="29"/>
      <c r="P2" s="29"/>
      <c r="Q2" s="29"/>
      <c r="R2" s="29"/>
      <c r="S2" s="25" t="s">
        <v>170</v>
      </c>
    </row>
    <row r="3" spans="1:19" s="30" customFormat="1" ht="15" x14ac:dyDescent="0.25">
      <c r="A3" s="24" t="s">
        <v>33</v>
      </c>
      <c r="B3" s="29"/>
      <c r="D3" s="29"/>
      <c r="E3" s="29"/>
      <c r="F3" s="31"/>
      <c r="G3" s="29" t="s">
        <v>1</v>
      </c>
      <c r="H3" s="29"/>
      <c r="I3" s="29"/>
      <c r="J3" s="29"/>
      <c r="K3" s="29"/>
      <c r="L3" s="29"/>
      <c r="M3" s="32"/>
      <c r="N3" s="29"/>
      <c r="O3" s="29"/>
      <c r="P3" s="29"/>
      <c r="Q3" s="29"/>
      <c r="R3" s="29"/>
      <c r="S3" s="25"/>
    </row>
    <row r="5" spans="1:19" s="20" customFormat="1" ht="24" x14ac:dyDescent="0.2">
      <c r="A5" s="41" t="s">
        <v>2</v>
      </c>
      <c r="B5" s="41" t="s">
        <v>3</v>
      </c>
      <c r="C5" s="41" t="s">
        <v>4</v>
      </c>
      <c r="D5" s="41" t="s">
        <v>7</v>
      </c>
      <c r="E5" s="41" t="s">
        <v>8</v>
      </c>
      <c r="F5" s="42" t="s">
        <v>9</v>
      </c>
      <c r="G5" s="41" t="s">
        <v>31</v>
      </c>
      <c r="H5" s="41" t="s">
        <v>10</v>
      </c>
      <c r="I5" s="41" t="s">
        <v>11</v>
      </c>
      <c r="J5" s="41" t="s">
        <v>12</v>
      </c>
      <c r="K5" s="41" t="s">
        <v>13</v>
      </c>
      <c r="L5" s="41" t="s">
        <v>14</v>
      </c>
      <c r="M5" s="43" t="s">
        <v>15</v>
      </c>
      <c r="N5" s="41" t="s">
        <v>16</v>
      </c>
      <c r="O5" s="41" t="s">
        <v>17</v>
      </c>
      <c r="P5" s="41" t="s">
        <v>18</v>
      </c>
      <c r="Q5" s="44" t="s">
        <v>21</v>
      </c>
      <c r="R5" s="41" t="s">
        <v>19</v>
      </c>
      <c r="S5" s="41" t="s">
        <v>20</v>
      </c>
    </row>
    <row r="6" spans="1:19" ht="15" x14ac:dyDescent="0.25">
      <c r="A6" s="49" t="s">
        <v>34</v>
      </c>
      <c r="B6" s="45"/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5"/>
    </row>
    <row r="7" spans="1:19" ht="15" x14ac:dyDescent="0.25">
      <c r="A7" s="46">
        <v>1</v>
      </c>
      <c r="B7" s="46">
        <v>1</v>
      </c>
      <c r="C7" s="45" t="s">
        <v>35</v>
      </c>
      <c r="D7" s="46">
        <v>120</v>
      </c>
      <c r="E7" s="46">
        <v>1</v>
      </c>
      <c r="F7" s="46">
        <v>5.7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5" t="s">
        <v>36</v>
      </c>
    </row>
    <row r="8" spans="1:19" ht="15" x14ac:dyDescent="0.25">
      <c r="A8" s="46">
        <v>2</v>
      </c>
      <c r="B8" s="46">
        <v>1</v>
      </c>
      <c r="C8" s="45" t="s">
        <v>37</v>
      </c>
      <c r="D8" s="46">
        <v>120</v>
      </c>
      <c r="E8" s="46">
        <v>1</v>
      </c>
      <c r="F8" s="46">
        <v>20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5" t="s">
        <v>38</v>
      </c>
    </row>
    <row r="9" spans="1:19" ht="15" x14ac:dyDescent="0.25">
      <c r="A9" s="46">
        <v>3</v>
      </c>
      <c r="B9" s="46">
        <v>1</v>
      </c>
      <c r="C9" s="45" t="s">
        <v>39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5" t="s">
        <v>38</v>
      </c>
    </row>
    <row r="10" spans="1:19" ht="15" x14ac:dyDescent="0.25">
      <c r="A10" s="46">
        <v>4</v>
      </c>
      <c r="B10" s="46">
        <v>1</v>
      </c>
      <c r="C10" s="45" t="s">
        <v>40</v>
      </c>
      <c r="D10" s="46">
        <v>120</v>
      </c>
      <c r="E10" s="46">
        <v>1</v>
      </c>
      <c r="F10" s="46">
        <v>10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5" t="s">
        <v>41</v>
      </c>
    </row>
    <row r="11" spans="1:19" ht="15" x14ac:dyDescent="0.25">
      <c r="A11" s="46">
        <v>5</v>
      </c>
      <c r="B11" s="46">
        <v>1</v>
      </c>
      <c r="C11" s="45" t="s">
        <v>156</v>
      </c>
      <c r="D11" s="46">
        <v>120</v>
      </c>
      <c r="E11" s="46">
        <v>1</v>
      </c>
      <c r="F11" s="46">
        <v>5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5" t="s">
        <v>43</v>
      </c>
    </row>
    <row r="12" spans="1:19" ht="15" x14ac:dyDescent="0.25">
      <c r="A12" s="46">
        <v>6</v>
      </c>
      <c r="B12" s="46">
        <v>1</v>
      </c>
      <c r="C12" s="45" t="s">
        <v>42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5" t="s">
        <v>43</v>
      </c>
    </row>
    <row r="13" spans="1:19" ht="15" x14ac:dyDescent="0.25">
      <c r="A13" s="46">
        <v>7</v>
      </c>
      <c r="B13" s="46">
        <v>1</v>
      </c>
      <c r="C13" s="45" t="s">
        <v>44</v>
      </c>
      <c r="D13" s="46">
        <v>120</v>
      </c>
      <c r="E13" s="46">
        <v>1</v>
      </c>
      <c r="F13" s="46">
        <v>1.4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5" t="s">
        <v>45</v>
      </c>
    </row>
    <row r="14" spans="1:19" ht="15" x14ac:dyDescent="0.25">
      <c r="A14" s="46">
        <v>8</v>
      </c>
      <c r="B14" s="46">
        <v>6</v>
      </c>
      <c r="C14" s="45" t="s">
        <v>46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5" t="s">
        <v>47</v>
      </c>
    </row>
    <row r="15" spans="1:19" ht="15" x14ac:dyDescent="0.25">
      <c r="A15" s="46">
        <v>9</v>
      </c>
      <c r="B15" s="46">
        <v>2</v>
      </c>
      <c r="C15" s="45" t="s">
        <v>48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5"/>
    </row>
    <row r="16" spans="1:19" ht="15" x14ac:dyDescent="0.25">
      <c r="A16" s="46">
        <v>10</v>
      </c>
      <c r="B16" s="46" t="s">
        <v>49</v>
      </c>
      <c r="C16" s="45" t="s">
        <v>50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5"/>
    </row>
    <row r="17" spans="1:19" ht="15" x14ac:dyDescent="0.25">
      <c r="A17" s="46">
        <v>11</v>
      </c>
      <c r="B17" s="46">
        <v>2</v>
      </c>
      <c r="C17" s="45" t="s">
        <v>51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5" t="s">
        <v>52</v>
      </c>
    </row>
    <row r="18" spans="1:19" ht="15" x14ac:dyDescent="0.25">
      <c r="A18" s="46">
        <v>12</v>
      </c>
      <c r="B18" s="46">
        <v>1</v>
      </c>
      <c r="C18" s="45" t="s">
        <v>53</v>
      </c>
      <c r="D18" s="46">
        <v>120</v>
      </c>
      <c r="E18" s="46">
        <v>1</v>
      </c>
      <c r="F18" s="46">
        <v>20</v>
      </c>
      <c r="G18" s="46"/>
      <c r="H18" s="46" t="s">
        <v>54</v>
      </c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5" t="s">
        <v>52</v>
      </c>
    </row>
    <row r="19" spans="1:19" ht="15" x14ac:dyDescent="0.25">
      <c r="A19" s="46">
        <v>13</v>
      </c>
      <c r="B19" s="46">
        <v>1</v>
      </c>
      <c r="C19" s="45" t="s">
        <v>55</v>
      </c>
      <c r="D19" s="46"/>
      <c r="E19" s="46"/>
      <c r="F19" s="46"/>
      <c r="G19" s="46"/>
      <c r="H19" s="46"/>
      <c r="I19" s="46"/>
      <c r="J19" s="46"/>
      <c r="K19" s="46"/>
      <c r="L19" s="46" t="s">
        <v>56</v>
      </c>
      <c r="M19" s="46"/>
      <c r="N19" s="46"/>
      <c r="O19" s="46"/>
      <c r="P19" s="46"/>
      <c r="Q19" s="46"/>
      <c r="R19" s="46"/>
      <c r="S19" s="45" t="s">
        <v>57</v>
      </c>
    </row>
    <row r="20" spans="1:19" ht="15" x14ac:dyDescent="0.25">
      <c r="A20" s="46">
        <v>14</v>
      </c>
      <c r="B20" s="46">
        <v>1</v>
      </c>
      <c r="C20" s="45" t="s">
        <v>58</v>
      </c>
      <c r="D20" s="46">
        <v>120</v>
      </c>
      <c r="E20" s="46">
        <v>1</v>
      </c>
      <c r="F20" s="46">
        <v>20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5"/>
    </row>
    <row r="21" spans="1:19" ht="15" x14ac:dyDescent="0.25">
      <c r="A21" s="46">
        <v>15</v>
      </c>
      <c r="B21" s="46" t="s">
        <v>49</v>
      </c>
      <c r="C21" s="45" t="s">
        <v>50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5"/>
    </row>
    <row r="22" spans="1:19" ht="15" x14ac:dyDescent="0.25">
      <c r="A22" s="46">
        <v>16</v>
      </c>
      <c r="B22" s="46">
        <v>1</v>
      </c>
      <c r="C22" s="45" t="s">
        <v>59</v>
      </c>
      <c r="D22" s="46">
        <v>208</v>
      </c>
      <c r="E22" s="46">
        <v>3</v>
      </c>
      <c r="F22" s="46">
        <v>5.6</v>
      </c>
      <c r="G22" s="46"/>
      <c r="H22" s="46"/>
      <c r="I22" s="46"/>
      <c r="J22" s="46"/>
      <c r="K22" s="46"/>
      <c r="L22" s="46"/>
      <c r="M22" s="46"/>
      <c r="N22" s="46"/>
      <c r="O22" s="46"/>
      <c r="P22" s="47">
        <v>7055</v>
      </c>
      <c r="Q22" s="46" t="s">
        <v>54</v>
      </c>
      <c r="R22" s="46" t="s">
        <v>54</v>
      </c>
      <c r="S22" s="45" t="s">
        <v>60</v>
      </c>
    </row>
    <row r="23" spans="1:19" ht="15" x14ac:dyDescent="0.25">
      <c r="A23" s="46">
        <v>17</v>
      </c>
      <c r="B23" s="46">
        <v>1</v>
      </c>
      <c r="C23" s="45" t="s">
        <v>61</v>
      </c>
      <c r="D23" s="46">
        <v>208</v>
      </c>
      <c r="E23" s="46">
        <v>3</v>
      </c>
      <c r="F23" s="46">
        <v>14.7</v>
      </c>
      <c r="G23" s="46"/>
      <c r="H23" s="46"/>
      <c r="I23" s="46"/>
      <c r="J23" s="46"/>
      <c r="K23" s="46"/>
      <c r="L23" s="46"/>
      <c r="M23" s="46"/>
      <c r="N23" s="46"/>
      <c r="O23" s="46"/>
      <c r="P23" s="47">
        <v>7047</v>
      </c>
      <c r="Q23" s="46" t="s">
        <v>54</v>
      </c>
      <c r="R23" s="46" t="s">
        <v>54</v>
      </c>
      <c r="S23" s="45" t="s">
        <v>60</v>
      </c>
    </row>
    <row r="24" spans="1:19" ht="15" x14ac:dyDescent="0.25">
      <c r="A24" s="46">
        <v>18</v>
      </c>
      <c r="B24" s="46">
        <v>1</v>
      </c>
      <c r="C24" s="45" t="s">
        <v>62</v>
      </c>
      <c r="D24" s="46">
        <v>120</v>
      </c>
      <c r="E24" s="46">
        <v>1</v>
      </c>
      <c r="F24" s="46">
        <v>1</v>
      </c>
      <c r="G24" s="46"/>
      <c r="H24" s="46"/>
      <c r="I24" s="46"/>
      <c r="J24" s="46"/>
      <c r="K24" s="46" t="s">
        <v>63</v>
      </c>
      <c r="L24" s="46"/>
      <c r="M24" s="46"/>
      <c r="N24" s="46"/>
      <c r="O24" s="46"/>
      <c r="P24" s="47">
        <v>6100</v>
      </c>
      <c r="Q24" s="46"/>
      <c r="R24" s="46"/>
      <c r="S24" s="45" t="s">
        <v>64</v>
      </c>
    </row>
    <row r="25" spans="1:19" ht="15" x14ac:dyDescent="0.25">
      <c r="A25" s="46">
        <v>19</v>
      </c>
      <c r="B25" s="46" t="s">
        <v>49</v>
      </c>
      <c r="C25" s="45" t="s">
        <v>50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5"/>
    </row>
    <row r="26" spans="1:19" ht="15" x14ac:dyDescent="0.25">
      <c r="A26" s="46">
        <v>20</v>
      </c>
      <c r="B26" s="46" t="s">
        <v>49</v>
      </c>
      <c r="C26" s="45" t="s">
        <v>50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5"/>
    </row>
    <row r="27" spans="1:19" ht="15" x14ac:dyDescent="0.25">
      <c r="A27" s="46">
        <v>21</v>
      </c>
      <c r="B27" s="46">
        <v>4</v>
      </c>
      <c r="C27" s="45" t="s">
        <v>65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5" t="s">
        <v>66</v>
      </c>
    </row>
    <row r="28" spans="1:19" ht="15" x14ac:dyDescent="0.25">
      <c r="A28" s="46">
        <v>22</v>
      </c>
      <c r="B28" s="46">
        <v>1</v>
      </c>
      <c r="C28" s="45" t="s">
        <v>67</v>
      </c>
      <c r="D28" s="46">
        <v>120</v>
      </c>
      <c r="E28" s="46">
        <v>1</v>
      </c>
      <c r="F28" s="46">
        <v>20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5"/>
    </row>
    <row r="29" spans="1:19" ht="15" x14ac:dyDescent="0.25">
      <c r="A29" s="46">
        <v>23</v>
      </c>
      <c r="B29" s="46">
        <v>1</v>
      </c>
      <c r="C29" s="45" t="s">
        <v>62</v>
      </c>
      <c r="D29" s="46">
        <v>120</v>
      </c>
      <c r="E29" s="46">
        <v>1</v>
      </c>
      <c r="F29" s="46">
        <v>0.9</v>
      </c>
      <c r="G29" s="46"/>
      <c r="H29" s="46"/>
      <c r="I29" s="46"/>
      <c r="J29" s="46"/>
      <c r="K29" s="46" t="s">
        <v>63</v>
      </c>
      <c r="L29" s="46"/>
      <c r="M29" s="46"/>
      <c r="N29" s="46"/>
      <c r="O29" s="46"/>
      <c r="P29" s="47">
        <v>7200</v>
      </c>
      <c r="Q29" s="46"/>
      <c r="R29" s="46"/>
      <c r="S29" s="45" t="s">
        <v>64</v>
      </c>
    </row>
    <row r="30" spans="1:19" ht="15" x14ac:dyDescent="0.25">
      <c r="A30" s="46">
        <v>24</v>
      </c>
      <c r="B30" s="46">
        <v>5</v>
      </c>
      <c r="C30" s="45" t="s">
        <v>68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5" t="s">
        <v>66</v>
      </c>
    </row>
    <row r="31" spans="1:19" ht="15" x14ac:dyDescent="0.25">
      <c r="A31" s="46">
        <v>25</v>
      </c>
      <c r="B31" s="46" t="s">
        <v>49</v>
      </c>
      <c r="C31" s="45" t="s">
        <v>50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5"/>
    </row>
    <row r="32" spans="1:19" ht="15" x14ac:dyDescent="0.25">
      <c r="A32" s="49" t="s">
        <v>69</v>
      </c>
      <c r="B32" s="46"/>
      <c r="C32" s="45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5"/>
    </row>
    <row r="33" spans="1:19" ht="15" x14ac:dyDescent="0.25">
      <c r="A33" s="46">
        <v>26</v>
      </c>
      <c r="B33" s="46">
        <v>1</v>
      </c>
      <c r="C33" s="45" t="s">
        <v>70</v>
      </c>
      <c r="D33" s="46"/>
      <c r="E33" s="46"/>
      <c r="F33" s="46"/>
      <c r="G33" s="46"/>
      <c r="H33" s="46" t="s">
        <v>54</v>
      </c>
      <c r="I33" s="46" t="s">
        <v>54</v>
      </c>
      <c r="J33" s="46">
        <v>5</v>
      </c>
      <c r="K33" s="46"/>
      <c r="L33" s="46" t="s">
        <v>71</v>
      </c>
      <c r="M33" s="46"/>
      <c r="N33" s="46"/>
      <c r="O33" s="46"/>
      <c r="P33" s="46"/>
      <c r="Q33" s="46"/>
      <c r="R33" s="46"/>
      <c r="S33" s="45" t="s">
        <v>72</v>
      </c>
    </row>
    <row r="34" spans="1:19" ht="15" x14ac:dyDescent="0.25">
      <c r="A34" s="46">
        <v>27</v>
      </c>
      <c r="B34" s="46">
        <v>1</v>
      </c>
      <c r="C34" s="45" t="s">
        <v>73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5" t="s">
        <v>74</v>
      </c>
    </row>
    <row r="35" spans="1:19" ht="15" x14ac:dyDescent="0.25">
      <c r="A35" s="46">
        <v>28</v>
      </c>
      <c r="B35" s="46">
        <v>1</v>
      </c>
      <c r="C35" s="45" t="s">
        <v>75</v>
      </c>
      <c r="D35" s="46">
        <v>120</v>
      </c>
      <c r="E35" s="46">
        <v>1</v>
      </c>
      <c r="F35" s="46" t="s">
        <v>154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5" t="s">
        <v>57</v>
      </c>
    </row>
    <row r="36" spans="1:19" ht="15" x14ac:dyDescent="0.25">
      <c r="A36" s="46">
        <v>29</v>
      </c>
      <c r="B36" s="46" t="s">
        <v>49</v>
      </c>
      <c r="C36" s="45" t="s">
        <v>50</v>
      </c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5"/>
    </row>
    <row r="37" spans="1:19" ht="15" x14ac:dyDescent="0.25">
      <c r="A37" s="46">
        <v>30</v>
      </c>
      <c r="B37" s="46">
        <v>1</v>
      </c>
      <c r="C37" s="45" t="s">
        <v>157</v>
      </c>
      <c r="D37" s="46">
        <v>120</v>
      </c>
      <c r="E37" s="46">
        <v>1</v>
      </c>
      <c r="F37" s="46">
        <v>5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5" t="s">
        <v>43</v>
      </c>
    </row>
    <row r="38" spans="1:19" ht="15" x14ac:dyDescent="0.25">
      <c r="A38" s="46">
        <v>31</v>
      </c>
      <c r="B38" s="46">
        <v>1</v>
      </c>
      <c r="C38" s="45" t="s">
        <v>73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5" t="s">
        <v>76</v>
      </c>
    </row>
    <row r="39" spans="1:19" ht="15" x14ac:dyDescent="0.25">
      <c r="A39" s="46">
        <v>32</v>
      </c>
      <c r="B39" s="46">
        <v>1</v>
      </c>
      <c r="C39" s="45" t="s">
        <v>77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5" t="s">
        <v>57</v>
      </c>
    </row>
    <row r="40" spans="1:19" ht="15" x14ac:dyDescent="0.25">
      <c r="A40" s="46">
        <v>33</v>
      </c>
      <c r="B40" s="46">
        <v>1</v>
      </c>
      <c r="C40" s="45" t="s">
        <v>55</v>
      </c>
      <c r="D40" s="46"/>
      <c r="E40" s="46"/>
      <c r="F40" s="46"/>
      <c r="G40" s="46"/>
      <c r="H40" s="46"/>
      <c r="I40" s="46"/>
      <c r="J40" s="46"/>
      <c r="K40" s="46"/>
      <c r="L40" s="46" t="s">
        <v>56</v>
      </c>
      <c r="M40" s="46"/>
      <c r="N40" s="46"/>
      <c r="O40" s="46"/>
      <c r="P40" s="46"/>
      <c r="Q40" s="46"/>
      <c r="R40" s="46"/>
      <c r="S40" s="45" t="s">
        <v>57</v>
      </c>
    </row>
    <row r="41" spans="1:19" ht="15" x14ac:dyDescent="0.25">
      <c r="A41" s="46">
        <v>34</v>
      </c>
      <c r="B41" s="46">
        <v>1</v>
      </c>
      <c r="C41" s="45" t="s">
        <v>78</v>
      </c>
      <c r="D41" s="46">
        <v>120</v>
      </c>
      <c r="E41" s="46">
        <v>1</v>
      </c>
      <c r="F41" s="46">
        <v>13.5</v>
      </c>
      <c r="G41" s="46"/>
      <c r="H41" s="46" t="s">
        <v>79</v>
      </c>
      <c r="I41" s="46"/>
      <c r="J41" s="46"/>
      <c r="K41" s="46" t="s">
        <v>63</v>
      </c>
      <c r="L41" s="46"/>
      <c r="M41" s="46"/>
      <c r="N41" s="46"/>
      <c r="O41" s="46"/>
      <c r="P41" s="47">
        <v>1600</v>
      </c>
      <c r="Q41" s="46" t="s">
        <v>79</v>
      </c>
      <c r="R41" s="46" t="s">
        <v>54</v>
      </c>
      <c r="S41" s="45" t="s">
        <v>158</v>
      </c>
    </row>
    <row r="42" spans="1:19" ht="15" x14ac:dyDescent="0.25">
      <c r="A42" s="46">
        <v>35</v>
      </c>
      <c r="B42" s="46" t="s">
        <v>49</v>
      </c>
      <c r="C42" s="45" t="s">
        <v>50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5"/>
    </row>
    <row r="43" spans="1:19" ht="15" x14ac:dyDescent="0.25">
      <c r="A43" s="46">
        <v>36</v>
      </c>
      <c r="B43" s="46">
        <v>1</v>
      </c>
      <c r="C43" s="45" t="s">
        <v>80</v>
      </c>
      <c r="D43" s="46"/>
      <c r="E43" s="46"/>
      <c r="F43" s="46"/>
      <c r="G43" s="46"/>
      <c r="H43" s="46"/>
      <c r="I43" s="46"/>
      <c r="J43" s="46"/>
      <c r="K43" s="46" t="s">
        <v>81</v>
      </c>
      <c r="L43" s="46"/>
      <c r="M43" s="46"/>
      <c r="N43" s="46"/>
      <c r="O43" s="46"/>
      <c r="P43" s="46"/>
      <c r="Q43" s="46"/>
      <c r="R43" s="46"/>
      <c r="S43" s="45" t="s">
        <v>82</v>
      </c>
    </row>
    <row r="44" spans="1:19" ht="15" x14ac:dyDescent="0.25">
      <c r="A44" s="46">
        <v>37</v>
      </c>
      <c r="B44" s="46">
        <v>1</v>
      </c>
      <c r="C44" s="45" t="s">
        <v>83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5" t="s">
        <v>84</v>
      </c>
    </row>
    <row r="45" spans="1:19" ht="15" x14ac:dyDescent="0.25">
      <c r="A45" s="46">
        <v>38</v>
      </c>
      <c r="B45" s="46">
        <v>1</v>
      </c>
      <c r="C45" s="45" t="s">
        <v>85</v>
      </c>
      <c r="D45" s="46"/>
      <c r="E45" s="46"/>
      <c r="F45" s="46"/>
      <c r="G45" s="46"/>
      <c r="H45" s="46" t="s">
        <v>79</v>
      </c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5" t="s">
        <v>86</v>
      </c>
    </row>
    <row r="46" spans="1:19" ht="15" x14ac:dyDescent="0.25">
      <c r="A46" s="46">
        <v>39</v>
      </c>
      <c r="B46" s="46" t="s">
        <v>49</v>
      </c>
      <c r="C46" s="45" t="s">
        <v>50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5"/>
    </row>
    <row r="47" spans="1:19" ht="15" x14ac:dyDescent="0.25">
      <c r="A47" s="46">
        <v>40</v>
      </c>
      <c r="B47" s="46" t="s">
        <v>49</v>
      </c>
      <c r="C47" s="45" t="s">
        <v>50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5"/>
    </row>
    <row r="48" spans="1:19" ht="15" x14ac:dyDescent="0.25">
      <c r="A48" s="46">
        <v>41</v>
      </c>
      <c r="B48" s="46">
        <v>1</v>
      </c>
      <c r="C48" s="45" t="s">
        <v>87</v>
      </c>
      <c r="D48" s="46">
        <v>120</v>
      </c>
      <c r="E48" s="46">
        <v>1</v>
      </c>
      <c r="F48" s="46">
        <v>20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5" t="s">
        <v>57</v>
      </c>
    </row>
    <row r="49" spans="1:19" ht="15" x14ac:dyDescent="0.25">
      <c r="A49" s="46">
        <v>42</v>
      </c>
      <c r="B49" s="46">
        <v>1</v>
      </c>
      <c r="C49" s="45" t="s">
        <v>87</v>
      </c>
      <c r="D49" s="46">
        <v>120</v>
      </c>
      <c r="E49" s="46">
        <v>1</v>
      </c>
      <c r="F49" s="46">
        <v>20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5" t="s">
        <v>57</v>
      </c>
    </row>
    <row r="50" spans="1:19" ht="15" x14ac:dyDescent="0.25">
      <c r="A50" s="46">
        <v>43</v>
      </c>
      <c r="B50" s="46">
        <v>1</v>
      </c>
      <c r="C50" s="45" t="s">
        <v>73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5" t="s">
        <v>74</v>
      </c>
    </row>
    <row r="51" spans="1:19" ht="15" x14ac:dyDescent="0.25">
      <c r="A51" s="46">
        <v>44</v>
      </c>
      <c r="B51" s="46">
        <v>1</v>
      </c>
      <c r="C51" s="45" t="s">
        <v>70</v>
      </c>
      <c r="D51" s="46"/>
      <c r="E51" s="46"/>
      <c r="F51" s="46"/>
      <c r="G51" s="46"/>
      <c r="H51" s="46" t="s">
        <v>54</v>
      </c>
      <c r="I51" s="46" t="s">
        <v>54</v>
      </c>
      <c r="J51" s="46">
        <v>5</v>
      </c>
      <c r="K51" s="46"/>
      <c r="L51" s="46" t="s">
        <v>71</v>
      </c>
      <c r="M51" s="46"/>
      <c r="N51" s="46"/>
      <c r="O51" s="46"/>
      <c r="P51" s="46"/>
      <c r="Q51" s="46"/>
      <c r="R51" s="46"/>
      <c r="S51" s="45" t="s">
        <v>72</v>
      </c>
    </row>
    <row r="52" spans="1:19" ht="15" x14ac:dyDescent="0.25">
      <c r="A52" s="46">
        <v>45</v>
      </c>
      <c r="B52" s="46" t="s">
        <v>49</v>
      </c>
      <c r="C52" s="45" t="s">
        <v>50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5"/>
    </row>
    <row r="53" spans="1:19" ht="15" x14ac:dyDescent="0.25">
      <c r="A53" s="49" t="s">
        <v>88</v>
      </c>
      <c r="B53" s="46"/>
      <c r="C53" s="45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5"/>
    </row>
    <row r="54" spans="1:19" ht="15" x14ac:dyDescent="0.25">
      <c r="A54" s="46">
        <v>46</v>
      </c>
      <c r="B54" s="46">
        <v>1</v>
      </c>
      <c r="C54" s="45" t="s">
        <v>89</v>
      </c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5" t="s">
        <v>90</v>
      </c>
    </row>
    <row r="55" spans="1:19" ht="15" x14ac:dyDescent="0.25">
      <c r="A55" s="46">
        <v>47</v>
      </c>
      <c r="B55" s="46">
        <v>1</v>
      </c>
      <c r="C55" s="45" t="s">
        <v>91</v>
      </c>
      <c r="D55" s="46">
        <v>120</v>
      </c>
      <c r="E55" s="46">
        <v>1</v>
      </c>
      <c r="F55" s="46">
        <v>7.6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5" t="s">
        <v>90</v>
      </c>
    </row>
    <row r="56" spans="1:19" ht="15" x14ac:dyDescent="0.25">
      <c r="A56" s="46">
        <v>48</v>
      </c>
      <c r="B56" s="46">
        <v>1</v>
      </c>
      <c r="C56" s="45" t="s">
        <v>92</v>
      </c>
      <c r="D56" s="46">
        <v>120</v>
      </c>
      <c r="E56" s="46">
        <v>1</v>
      </c>
      <c r="F56" s="46">
        <v>20</v>
      </c>
      <c r="G56" s="46"/>
      <c r="H56" s="46"/>
      <c r="I56" s="46"/>
      <c r="J56" s="46"/>
      <c r="K56" s="46"/>
      <c r="L56" s="46"/>
      <c r="M56" s="46"/>
      <c r="N56" s="46">
        <v>1955</v>
      </c>
      <c r="O56" s="46">
        <v>1174</v>
      </c>
      <c r="P56" s="46"/>
      <c r="Q56" s="46"/>
      <c r="R56" s="46"/>
      <c r="S56" s="45" t="s">
        <v>93</v>
      </c>
    </row>
    <row r="57" spans="1:19" ht="15" x14ac:dyDescent="0.25">
      <c r="A57" s="46">
        <v>49</v>
      </c>
      <c r="B57" s="46" t="s">
        <v>49</v>
      </c>
      <c r="C57" s="45" t="s">
        <v>50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5"/>
    </row>
    <row r="58" spans="1:19" ht="15" x14ac:dyDescent="0.25">
      <c r="A58" s="46">
        <v>50</v>
      </c>
      <c r="B58" s="46" t="s">
        <v>49</v>
      </c>
      <c r="C58" s="45" t="s">
        <v>50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5"/>
    </row>
    <row r="59" spans="1:19" ht="30" x14ac:dyDescent="0.25">
      <c r="A59" s="46">
        <v>51</v>
      </c>
      <c r="B59" s="46">
        <v>1</v>
      </c>
      <c r="C59" s="45" t="s">
        <v>94</v>
      </c>
      <c r="D59" s="46">
        <v>208</v>
      </c>
      <c r="E59" s="48" t="s">
        <v>153</v>
      </c>
      <c r="F59" s="46" t="s">
        <v>155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5" t="s">
        <v>90</v>
      </c>
    </row>
    <row r="60" spans="1:19" ht="15" x14ac:dyDescent="0.25">
      <c r="A60" s="46">
        <v>52</v>
      </c>
      <c r="B60" s="46">
        <v>1</v>
      </c>
      <c r="C60" s="45" t="s">
        <v>95</v>
      </c>
      <c r="D60" s="46">
        <v>208</v>
      </c>
      <c r="E60" s="46">
        <v>3</v>
      </c>
      <c r="F60" s="46">
        <v>49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5" t="s">
        <v>96</v>
      </c>
    </row>
    <row r="61" spans="1:19" ht="15" x14ac:dyDescent="0.25">
      <c r="A61" s="46">
        <v>53</v>
      </c>
      <c r="B61" s="46">
        <v>1</v>
      </c>
      <c r="C61" s="45" t="s">
        <v>97</v>
      </c>
      <c r="D61" s="46">
        <v>208</v>
      </c>
      <c r="E61" s="46">
        <v>3</v>
      </c>
      <c r="F61" s="46">
        <v>58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5" t="s">
        <v>98</v>
      </c>
    </row>
    <row r="62" spans="1:19" ht="15" x14ac:dyDescent="0.25">
      <c r="A62" s="46">
        <v>54</v>
      </c>
      <c r="B62" s="46">
        <v>1</v>
      </c>
      <c r="C62" s="45" t="s">
        <v>99</v>
      </c>
      <c r="D62" s="46">
        <v>120</v>
      </c>
      <c r="E62" s="46">
        <v>1</v>
      </c>
      <c r="F62" s="46">
        <v>20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5" t="s">
        <v>100</v>
      </c>
    </row>
    <row r="63" spans="1:19" ht="15" x14ac:dyDescent="0.25">
      <c r="A63" s="46">
        <v>55</v>
      </c>
      <c r="B63" s="46">
        <v>2</v>
      </c>
      <c r="C63" s="45" t="s">
        <v>159</v>
      </c>
      <c r="D63" s="46">
        <v>120</v>
      </c>
      <c r="E63" s="46">
        <v>1</v>
      </c>
      <c r="F63" s="46">
        <v>9.6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5" t="s">
        <v>160</v>
      </c>
    </row>
    <row r="64" spans="1:19" ht="15" x14ac:dyDescent="0.25">
      <c r="A64" s="46">
        <v>56</v>
      </c>
      <c r="B64" s="46">
        <v>1</v>
      </c>
      <c r="C64" s="45" t="s">
        <v>87</v>
      </c>
      <c r="D64" s="46">
        <v>120</v>
      </c>
      <c r="E64" s="46">
        <v>1</v>
      </c>
      <c r="F64" s="46">
        <v>20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5" t="s">
        <v>57</v>
      </c>
    </row>
    <row r="65" spans="1:19" ht="15" x14ac:dyDescent="0.25">
      <c r="A65" s="46">
        <v>57</v>
      </c>
      <c r="B65" s="46">
        <v>1</v>
      </c>
      <c r="C65" s="45" t="s">
        <v>73</v>
      </c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5" t="s">
        <v>74</v>
      </c>
    </row>
    <row r="66" spans="1:19" ht="15" x14ac:dyDescent="0.25">
      <c r="A66" s="46">
        <v>58</v>
      </c>
      <c r="B66" s="46">
        <v>1</v>
      </c>
      <c r="C66" s="45" t="s">
        <v>70</v>
      </c>
      <c r="D66" s="46"/>
      <c r="E66" s="46"/>
      <c r="F66" s="46"/>
      <c r="G66" s="46"/>
      <c r="H66" s="46" t="s">
        <v>54</v>
      </c>
      <c r="I66" s="46" t="s">
        <v>54</v>
      </c>
      <c r="J66" s="46">
        <v>5</v>
      </c>
      <c r="K66" s="46"/>
      <c r="L66" s="46" t="s">
        <v>71</v>
      </c>
      <c r="M66" s="46"/>
      <c r="N66" s="46"/>
      <c r="O66" s="46"/>
      <c r="P66" s="46"/>
      <c r="Q66" s="46"/>
      <c r="R66" s="46"/>
      <c r="S66" s="45" t="s">
        <v>72</v>
      </c>
    </row>
    <row r="67" spans="1:19" ht="15" x14ac:dyDescent="0.25">
      <c r="A67" s="46">
        <v>59</v>
      </c>
      <c r="B67" s="46">
        <v>1</v>
      </c>
      <c r="C67" s="45" t="s">
        <v>157</v>
      </c>
      <c r="D67" s="46">
        <v>120</v>
      </c>
      <c r="E67" s="46">
        <v>1</v>
      </c>
      <c r="F67" s="46">
        <v>5</v>
      </c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5" t="s">
        <v>43</v>
      </c>
    </row>
    <row r="68" spans="1:19" ht="15" x14ac:dyDescent="0.25">
      <c r="A68" s="46">
        <v>60</v>
      </c>
      <c r="B68" s="46" t="s">
        <v>49</v>
      </c>
      <c r="C68" s="45" t="s">
        <v>50</v>
      </c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5"/>
    </row>
    <row r="69" spans="1:19" ht="15" x14ac:dyDescent="0.25">
      <c r="A69" s="49" t="s">
        <v>101</v>
      </c>
      <c r="B69" s="46"/>
      <c r="C69" s="45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5"/>
    </row>
    <row r="70" spans="1:19" ht="15" x14ac:dyDescent="0.25">
      <c r="A70" s="46">
        <v>61</v>
      </c>
      <c r="B70" s="46">
        <v>1</v>
      </c>
      <c r="C70" s="45" t="s">
        <v>46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5" t="s">
        <v>47</v>
      </c>
    </row>
    <row r="71" spans="1:19" ht="15" x14ac:dyDescent="0.25">
      <c r="A71" s="46">
        <v>62</v>
      </c>
      <c r="B71" s="46">
        <v>1</v>
      </c>
      <c r="C71" s="45" t="s">
        <v>102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5" t="s">
        <v>103</v>
      </c>
    </row>
    <row r="72" spans="1:19" ht="15" x14ac:dyDescent="0.25">
      <c r="A72" s="46">
        <v>63</v>
      </c>
      <c r="B72" s="46">
        <v>1</v>
      </c>
      <c r="C72" s="45" t="s">
        <v>70</v>
      </c>
      <c r="D72" s="46"/>
      <c r="E72" s="46"/>
      <c r="F72" s="46"/>
      <c r="G72" s="46"/>
      <c r="H72" s="46" t="s">
        <v>54</v>
      </c>
      <c r="I72" s="46" t="s">
        <v>54</v>
      </c>
      <c r="J72" s="46">
        <v>5</v>
      </c>
      <c r="K72" s="46"/>
      <c r="L72" s="46" t="s">
        <v>71</v>
      </c>
      <c r="M72" s="46"/>
      <c r="N72" s="46"/>
      <c r="O72" s="46"/>
      <c r="P72" s="46"/>
      <c r="Q72" s="46"/>
      <c r="R72" s="46"/>
      <c r="S72" s="45" t="s">
        <v>72</v>
      </c>
    </row>
    <row r="73" spans="1:19" ht="15" x14ac:dyDescent="0.25">
      <c r="A73" s="46">
        <v>64</v>
      </c>
      <c r="B73" s="46">
        <v>1</v>
      </c>
      <c r="C73" s="45" t="s">
        <v>73</v>
      </c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5" t="s">
        <v>74</v>
      </c>
    </row>
    <row r="74" spans="1:19" ht="15" x14ac:dyDescent="0.25">
      <c r="A74" s="46">
        <v>65</v>
      </c>
      <c r="B74" s="46" t="s">
        <v>49</v>
      </c>
      <c r="C74" s="45" t="s">
        <v>50</v>
      </c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5"/>
    </row>
    <row r="75" spans="1:19" ht="15" x14ac:dyDescent="0.25">
      <c r="A75" s="46">
        <v>66</v>
      </c>
      <c r="B75" s="46">
        <v>1</v>
      </c>
      <c r="C75" s="45" t="s">
        <v>104</v>
      </c>
      <c r="D75" s="46"/>
      <c r="E75" s="46"/>
      <c r="F75" s="46"/>
      <c r="G75" s="46"/>
      <c r="H75" s="46" t="s">
        <v>105</v>
      </c>
      <c r="I75" s="46" t="s">
        <v>105</v>
      </c>
      <c r="J75" s="46">
        <v>90</v>
      </c>
      <c r="K75" s="46" t="s">
        <v>106</v>
      </c>
      <c r="L75" s="46"/>
      <c r="M75" s="46"/>
      <c r="N75" s="46"/>
      <c r="O75" s="46"/>
      <c r="P75" s="46"/>
      <c r="Q75" s="46"/>
      <c r="R75" s="46"/>
      <c r="S75" s="45" t="s">
        <v>57</v>
      </c>
    </row>
    <row r="76" spans="1:19" ht="15" x14ac:dyDescent="0.25">
      <c r="A76" s="46">
        <v>67</v>
      </c>
      <c r="B76" s="46">
        <v>1</v>
      </c>
      <c r="C76" s="45" t="s">
        <v>73</v>
      </c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5" t="s">
        <v>76</v>
      </c>
    </row>
    <row r="77" spans="1:19" ht="15" x14ac:dyDescent="0.25">
      <c r="A77" s="46">
        <v>68</v>
      </c>
      <c r="B77" s="46">
        <v>1</v>
      </c>
      <c r="C77" s="45" t="s">
        <v>107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5" t="s">
        <v>57</v>
      </c>
    </row>
    <row r="78" spans="1:19" ht="15" x14ac:dyDescent="0.25">
      <c r="A78" s="46">
        <v>69</v>
      </c>
      <c r="B78" s="46" t="s">
        <v>49</v>
      </c>
      <c r="C78" s="45" t="s">
        <v>50</v>
      </c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5"/>
    </row>
    <row r="79" spans="1:19" ht="15" x14ac:dyDescent="0.25">
      <c r="A79" s="46">
        <v>70</v>
      </c>
      <c r="B79" s="46" t="s">
        <v>49</v>
      </c>
      <c r="C79" s="45" t="s">
        <v>50</v>
      </c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5"/>
    </row>
    <row r="80" spans="1:19" ht="15" x14ac:dyDescent="0.25">
      <c r="A80" s="46">
        <v>71</v>
      </c>
      <c r="B80" s="46">
        <v>1</v>
      </c>
      <c r="C80" s="45" t="s">
        <v>108</v>
      </c>
      <c r="D80" s="46">
        <v>208</v>
      </c>
      <c r="E80" s="46">
        <v>1</v>
      </c>
      <c r="F80" s="46">
        <v>30</v>
      </c>
      <c r="G80" s="46"/>
      <c r="H80" s="46"/>
      <c r="I80" s="46" t="s">
        <v>63</v>
      </c>
      <c r="J80" s="46">
        <v>21</v>
      </c>
      <c r="K80" s="46" t="s">
        <v>63</v>
      </c>
      <c r="L80" s="46"/>
      <c r="M80" s="46"/>
      <c r="N80" s="46"/>
      <c r="O80" s="46"/>
      <c r="P80" s="46"/>
      <c r="Q80" s="46"/>
      <c r="R80" s="46"/>
      <c r="S80" s="45" t="s">
        <v>109</v>
      </c>
    </row>
    <row r="81" spans="1:19" ht="15" x14ac:dyDescent="0.25">
      <c r="A81" s="46">
        <v>72</v>
      </c>
      <c r="B81" s="46">
        <v>1</v>
      </c>
      <c r="C81" s="45" t="s">
        <v>55</v>
      </c>
      <c r="D81" s="46"/>
      <c r="E81" s="46"/>
      <c r="F81" s="46"/>
      <c r="G81" s="46"/>
      <c r="H81" s="46"/>
      <c r="I81" s="46"/>
      <c r="J81" s="46"/>
      <c r="K81" s="46"/>
      <c r="L81" s="46" t="s">
        <v>56</v>
      </c>
      <c r="M81" s="46"/>
      <c r="N81" s="46"/>
      <c r="O81" s="46"/>
      <c r="P81" s="46"/>
      <c r="Q81" s="46"/>
      <c r="R81" s="46"/>
      <c r="S81" s="45" t="s">
        <v>57</v>
      </c>
    </row>
    <row r="82" spans="1:19" ht="15" x14ac:dyDescent="0.25">
      <c r="A82" s="46">
        <v>73</v>
      </c>
      <c r="B82" s="46">
        <v>1</v>
      </c>
      <c r="C82" s="45" t="s">
        <v>110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5" t="s">
        <v>47</v>
      </c>
    </row>
    <row r="83" spans="1:19" ht="15" x14ac:dyDescent="0.25">
      <c r="A83" s="46">
        <v>74</v>
      </c>
      <c r="B83" s="46" t="s">
        <v>49</v>
      </c>
      <c r="C83" s="45" t="s">
        <v>50</v>
      </c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5"/>
    </row>
    <row r="84" spans="1:19" ht="15" x14ac:dyDescent="0.25">
      <c r="A84" s="46">
        <v>75</v>
      </c>
      <c r="B84" s="46" t="s">
        <v>49</v>
      </c>
      <c r="C84" s="45" t="s">
        <v>50</v>
      </c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5"/>
    </row>
    <row r="85" spans="1:19" ht="15" x14ac:dyDescent="0.25">
      <c r="A85" s="46">
        <v>76</v>
      </c>
      <c r="B85" s="46">
        <v>1</v>
      </c>
      <c r="C85" s="45" t="s">
        <v>111</v>
      </c>
      <c r="D85" s="46"/>
      <c r="E85" s="46"/>
      <c r="F85" s="46"/>
      <c r="G85" s="46"/>
      <c r="H85" s="46"/>
      <c r="I85" s="46"/>
      <c r="J85" s="46"/>
      <c r="K85" s="46"/>
      <c r="L85" s="46" t="s">
        <v>56</v>
      </c>
      <c r="M85" s="46"/>
      <c r="N85" s="46"/>
      <c r="O85" s="46"/>
      <c r="P85" s="46"/>
      <c r="Q85" s="46"/>
      <c r="R85" s="46"/>
      <c r="S85" s="45" t="s">
        <v>112</v>
      </c>
    </row>
    <row r="86" spans="1:19" ht="15" x14ac:dyDescent="0.25">
      <c r="A86" s="46">
        <v>77</v>
      </c>
      <c r="B86" s="46">
        <v>1</v>
      </c>
      <c r="C86" s="45" t="s">
        <v>113</v>
      </c>
      <c r="D86" s="46"/>
      <c r="E86" s="46"/>
      <c r="F86" s="46"/>
      <c r="G86" s="46"/>
      <c r="H86" s="46" t="s">
        <v>54</v>
      </c>
      <c r="I86" s="46" t="s">
        <v>54</v>
      </c>
      <c r="J86" s="46"/>
      <c r="K86" s="46"/>
      <c r="L86" s="46"/>
      <c r="M86" s="46"/>
      <c r="N86" s="46"/>
      <c r="O86" s="46"/>
      <c r="P86" s="46"/>
      <c r="Q86" s="46"/>
      <c r="R86" s="46"/>
      <c r="S86" s="45" t="s">
        <v>112</v>
      </c>
    </row>
    <row r="87" spans="1:19" ht="15" x14ac:dyDescent="0.25">
      <c r="A87" s="46">
        <v>78</v>
      </c>
      <c r="B87" s="46">
        <v>1</v>
      </c>
      <c r="C87" s="45" t="s">
        <v>114</v>
      </c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5" t="s">
        <v>57</v>
      </c>
    </row>
    <row r="88" spans="1:19" ht="15" x14ac:dyDescent="0.25">
      <c r="A88" s="46">
        <v>79</v>
      </c>
      <c r="B88" s="46" t="s">
        <v>49</v>
      </c>
      <c r="C88" s="45" t="s">
        <v>50</v>
      </c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5"/>
    </row>
    <row r="89" spans="1:19" ht="15" x14ac:dyDescent="0.25">
      <c r="A89" s="46">
        <v>80</v>
      </c>
      <c r="B89" s="46" t="s">
        <v>49</v>
      </c>
      <c r="C89" s="45" t="s">
        <v>50</v>
      </c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5"/>
    </row>
    <row r="90" spans="1:19" ht="15" x14ac:dyDescent="0.25">
      <c r="A90" s="46">
        <v>81</v>
      </c>
      <c r="B90" s="46">
        <v>1</v>
      </c>
      <c r="C90" s="45" t="s">
        <v>115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5" t="s">
        <v>47</v>
      </c>
    </row>
    <row r="91" spans="1:19" ht="15" x14ac:dyDescent="0.25">
      <c r="A91" s="46">
        <v>82</v>
      </c>
      <c r="B91" s="46">
        <v>1</v>
      </c>
      <c r="C91" s="45" t="s">
        <v>116</v>
      </c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5" t="s">
        <v>112</v>
      </c>
    </row>
    <row r="92" spans="1:19" ht="15" x14ac:dyDescent="0.25">
      <c r="A92" s="46">
        <v>83</v>
      </c>
      <c r="B92" s="46">
        <v>1</v>
      </c>
      <c r="C92" s="45" t="s">
        <v>35</v>
      </c>
      <c r="D92" s="46">
        <v>120</v>
      </c>
      <c r="E92" s="46">
        <v>1</v>
      </c>
      <c r="F92" s="46">
        <v>5.7</v>
      </c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5" t="s">
        <v>36</v>
      </c>
    </row>
    <row r="93" spans="1:19" ht="15" x14ac:dyDescent="0.25">
      <c r="A93" s="46">
        <v>84</v>
      </c>
      <c r="B93" s="46">
        <v>1</v>
      </c>
      <c r="C93" s="45" t="s">
        <v>44</v>
      </c>
      <c r="D93" s="46">
        <v>120</v>
      </c>
      <c r="E93" s="46">
        <v>1</v>
      </c>
      <c r="F93" s="46">
        <v>1.4</v>
      </c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5" t="s">
        <v>45</v>
      </c>
    </row>
    <row r="94" spans="1:19" ht="15" x14ac:dyDescent="0.25">
      <c r="A94" s="46" t="s">
        <v>117</v>
      </c>
      <c r="B94" s="46" t="s">
        <v>49</v>
      </c>
      <c r="C94" s="45" t="s">
        <v>50</v>
      </c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5"/>
    </row>
    <row r="95" spans="1:19" ht="15" x14ac:dyDescent="0.25">
      <c r="A95" s="49" t="s">
        <v>118</v>
      </c>
      <c r="B95" s="46"/>
      <c r="C95" s="45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5"/>
    </row>
    <row r="96" spans="1:19" ht="15" x14ac:dyDescent="0.25">
      <c r="A96" s="46">
        <v>101</v>
      </c>
      <c r="B96" s="46">
        <v>1</v>
      </c>
      <c r="C96" s="45" t="s">
        <v>119</v>
      </c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5"/>
    </row>
    <row r="97" spans="1:19" ht="15" x14ac:dyDescent="0.25">
      <c r="A97" s="46">
        <v>102</v>
      </c>
      <c r="B97" s="46">
        <v>1</v>
      </c>
      <c r="C97" s="45" t="s">
        <v>120</v>
      </c>
      <c r="D97" s="46">
        <v>120</v>
      </c>
      <c r="E97" s="46">
        <v>1</v>
      </c>
      <c r="F97" s="46">
        <v>20</v>
      </c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5" t="s">
        <v>38</v>
      </c>
    </row>
    <row r="98" spans="1:19" ht="15" x14ac:dyDescent="0.25">
      <c r="A98" s="46">
        <v>103</v>
      </c>
      <c r="B98" s="46">
        <v>1</v>
      </c>
      <c r="C98" s="45" t="s">
        <v>121</v>
      </c>
      <c r="D98" s="46">
        <v>120</v>
      </c>
      <c r="E98" s="46">
        <v>1</v>
      </c>
      <c r="F98" s="46">
        <v>14.4</v>
      </c>
      <c r="G98" s="46"/>
      <c r="H98" s="46" t="s">
        <v>122</v>
      </c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5" t="s">
        <v>52</v>
      </c>
    </row>
    <row r="99" spans="1:19" ht="15" x14ac:dyDescent="0.25">
      <c r="A99" s="46">
        <v>104</v>
      </c>
      <c r="B99" s="46">
        <v>1</v>
      </c>
      <c r="C99" s="45" t="s">
        <v>123</v>
      </c>
      <c r="D99" s="46" t="s">
        <v>152</v>
      </c>
      <c r="E99" s="46">
        <v>1</v>
      </c>
      <c r="F99" s="46">
        <v>28.3</v>
      </c>
      <c r="G99" s="46"/>
      <c r="H99" s="46" t="s">
        <v>122</v>
      </c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5" t="s">
        <v>52</v>
      </c>
    </row>
    <row r="100" spans="1:19" ht="15" x14ac:dyDescent="0.25">
      <c r="A100" s="46">
        <v>105</v>
      </c>
      <c r="B100" s="46" t="s">
        <v>49</v>
      </c>
      <c r="C100" s="45" t="s">
        <v>50</v>
      </c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5"/>
    </row>
    <row r="101" spans="1:19" ht="15" x14ac:dyDescent="0.25">
      <c r="A101" s="46">
        <v>106</v>
      </c>
      <c r="B101" s="46">
        <v>3</v>
      </c>
      <c r="C101" s="45" t="s">
        <v>124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5"/>
    </row>
    <row r="102" spans="1:19" ht="15" x14ac:dyDescent="0.25">
      <c r="A102" s="46">
        <v>107</v>
      </c>
      <c r="B102" s="46">
        <v>1</v>
      </c>
      <c r="C102" s="45" t="s">
        <v>125</v>
      </c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5"/>
    </row>
    <row r="103" spans="1:19" ht="15" x14ac:dyDescent="0.25">
      <c r="A103" s="46">
        <v>108</v>
      </c>
      <c r="B103" s="46">
        <v>1</v>
      </c>
      <c r="C103" s="45" t="s">
        <v>126</v>
      </c>
      <c r="D103" s="46">
        <v>120</v>
      </c>
      <c r="E103" s="46">
        <v>1</v>
      </c>
      <c r="F103" s="46">
        <v>20</v>
      </c>
      <c r="G103" s="46"/>
      <c r="H103" s="46"/>
      <c r="I103" s="46"/>
      <c r="J103" s="46"/>
      <c r="K103" s="46" t="s">
        <v>63</v>
      </c>
      <c r="L103" s="46"/>
      <c r="M103" s="46"/>
      <c r="N103" s="46"/>
      <c r="O103" s="46"/>
      <c r="P103" s="46"/>
      <c r="Q103" s="46"/>
      <c r="R103" s="46"/>
      <c r="S103" s="45" t="s">
        <v>52</v>
      </c>
    </row>
    <row r="104" spans="1:19" ht="15" x14ac:dyDescent="0.25">
      <c r="A104" s="46">
        <v>109</v>
      </c>
      <c r="B104" s="46" t="s">
        <v>49</v>
      </c>
      <c r="C104" s="45" t="s">
        <v>50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5"/>
    </row>
    <row r="105" spans="1:19" ht="15" x14ac:dyDescent="0.25">
      <c r="A105" s="46">
        <v>110</v>
      </c>
      <c r="B105" s="46" t="s">
        <v>49</v>
      </c>
      <c r="C105" s="45" t="s">
        <v>50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5"/>
    </row>
    <row r="106" spans="1:19" ht="15" x14ac:dyDescent="0.25">
      <c r="A106" s="46">
        <v>111</v>
      </c>
      <c r="B106" s="46">
        <v>1</v>
      </c>
      <c r="C106" s="45" t="s">
        <v>78</v>
      </c>
      <c r="D106" s="46">
        <v>120</v>
      </c>
      <c r="E106" s="46">
        <v>1</v>
      </c>
      <c r="F106" s="46">
        <v>12.1</v>
      </c>
      <c r="G106" s="46"/>
      <c r="H106" s="46" t="s">
        <v>79</v>
      </c>
      <c r="I106" s="46"/>
      <c r="J106" s="46"/>
      <c r="K106" s="46" t="s">
        <v>63</v>
      </c>
      <c r="L106" s="46"/>
      <c r="M106" s="46"/>
      <c r="N106" s="46"/>
      <c r="O106" s="46"/>
      <c r="P106" s="47">
        <v>1000</v>
      </c>
      <c r="Q106" s="46" t="s">
        <v>79</v>
      </c>
      <c r="R106" s="46" t="s">
        <v>54</v>
      </c>
      <c r="S106" s="45" t="s">
        <v>161</v>
      </c>
    </row>
    <row r="107" spans="1:19" ht="15" x14ac:dyDescent="0.25">
      <c r="A107" s="46">
        <v>112</v>
      </c>
      <c r="B107" s="46">
        <v>1</v>
      </c>
      <c r="C107" s="45" t="s">
        <v>85</v>
      </c>
      <c r="D107" s="46"/>
      <c r="E107" s="46"/>
      <c r="F107" s="46"/>
      <c r="G107" s="46"/>
      <c r="H107" s="46" t="s">
        <v>79</v>
      </c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5" t="s">
        <v>127</v>
      </c>
    </row>
    <row r="108" spans="1:19" ht="15" x14ac:dyDescent="0.25">
      <c r="A108" s="46">
        <v>113</v>
      </c>
      <c r="B108" s="46">
        <v>1</v>
      </c>
      <c r="C108" s="45" t="s">
        <v>128</v>
      </c>
      <c r="D108" s="46"/>
      <c r="E108" s="46"/>
      <c r="F108" s="46"/>
      <c r="G108" s="46"/>
      <c r="H108" s="46" t="s">
        <v>54</v>
      </c>
      <c r="I108" s="46" t="s">
        <v>54</v>
      </c>
      <c r="J108" s="46">
        <v>5</v>
      </c>
      <c r="K108" s="46"/>
      <c r="L108" s="46" t="s">
        <v>71</v>
      </c>
      <c r="M108" s="46"/>
      <c r="N108" s="46"/>
      <c r="O108" s="46"/>
      <c r="P108" s="46"/>
      <c r="Q108" s="46"/>
      <c r="R108" s="46"/>
      <c r="S108" s="45" t="s">
        <v>129</v>
      </c>
    </row>
    <row r="109" spans="1:19" ht="15" x14ac:dyDescent="0.25">
      <c r="A109" s="46">
        <v>114</v>
      </c>
      <c r="B109" s="46">
        <v>1</v>
      </c>
      <c r="C109" s="45" t="s">
        <v>130</v>
      </c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5" t="s">
        <v>131</v>
      </c>
    </row>
    <row r="110" spans="1:19" ht="15" x14ac:dyDescent="0.25">
      <c r="A110" s="46">
        <v>115</v>
      </c>
      <c r="B110" s="46">
        <v>1</v>
      </c>
      <c r="C110" s="45" t="s">
        <v>157</v>
      </c>
      <c r="D110" s="46">
        <v>120</v>
      </c>
      <c r="E110" s="46">
        <v>1</v>
      </c>
      <c r="F110" s="46">
        <v>5</v>
      </c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5" t="s">
        <v>43</v>
      </c>
    </row>
    <row r="111" spans="1:19" ht="15" x14ac:dyDescent="0.25">
      <c r="A111" s="46">
        <v>116</v>
      </c>
      <c r="B111" s="46">
        <v>1</v>
      </c>
      <c r="C111" s="45" t="s">
        <v>73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5" t="s">
        <v>74</v>
      </c>
    </row>
    <row r="112" spans="1:19" ht="15" x14ac:dyDescent="0.25">
      <c r="A112" s="46">
        <v>117</v>
      </c>
      <c r="B112" s="46">
        <v>1</v>
      </c>
      <c r="C112" s="45" t="s">
        <v>132</v>
      </c>
      <c r="D112" s="46">
        <v>120</v>
      </c>
      <c r="E112" s="46">
        <v>1</v>
      </c>
      <c r="F112" s="46">
        <v>10</v>
      </c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5" t="s">
        <v>43</v>
      </c>
    </row>
    <row r="113" spans="1:19" ht="15" x14ac:dyDescent="0.25">
      <c r="A113" s="46">
        <v>118</v>
      </c>
      <c r="B113" s="46">
        <v>1</v>
      </c>
      <c r="C113" s="45" t="s">
        <v>133</v>
      </c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5" t="s">
        <v>38</v>
      </c>
    </row>
    <row r="114" spans="1:19" ht="15" x14ac:dyDescent="0.25">
      <c r="A114" s="46">
        <v>119</v>
      </c>
      <c r="B114" s="46" t="s">
        <v>49</v>
      </c>
      <c r="C114" s="45" t="s">
        <v>50</v>
      </c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5"/>
    </row>
    <row r="115" spans="1:19" ht="15" x14ac:dyDescent="0.25">
      <c r="A115" s="46">
        <v>120</v>
      </c>
      <c r="B115" s="46" t="s">
        <v>49</v>
      </c>
      <c r="C115" s="45" t="s">
        <v>50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5"/>
    </row>
    <row r="116" spans="1:19" ht="15" x14ac:dyDescent="0.25">
      <c r="A116" s="46">
        <v>121</v>
      </c>
      <c r="B116" s="46">
        <v>1</v>
      </c>
      <c r="C116" s="45" t="s">
        <v>134</v>
      </c>
      <c r="D116" s="46">
        <v>120</v>
      </c>
      <c r="E116" s="46">
        <v>1</v>
      </c>
      <c r="F116" s="46">
        <v>9.6999999999999993</v>
      </c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5"/>
    </row>
    <row r="117" spans="1:19" ht="15" x14ac:dyDescent="0.25">
      <c r="A117" s="46">
        <v>122</v>
      </c>
      <c r="B117" s="46">
        <v>1</v>
      </c>
      <c r="C117" s="45" t="s">
        <v>135</v>
      </c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5"/>
    </row>
    <row r="118" spans="1:19" ht="15" x14ac:dyDescent="0.25">
      <c r="A118" s="46">
        <v>123</v>
      </c>
      <c r="B118" s="46">
        <v>1</v>
      </c>
      <c r="C118" s="45" t="s">
        <v>135</v>
      </c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5"/>
    </row>
    <row r="119" spans="1:19" ht="15" x14ac:dyDescent="0.25">
      <c r="A119" s="46">
        <v>124</v>
      </c>
      <c r="B119" s="46">
        <v>2</v>
      </c>
      <c r="C119" s="45" t="s">
        <v>132</v>
      </c>
      <c r="D119" s="46">
        <v>120</v>
      </c>
      <c r="E119" s="46">
        <v>1</v>
      </c>
      <c r="F119" s="46">
        <v>10</v>
      </c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5" t="s">
        <v>43</v>
      </c>
    </row>
    <row r="120" spans="1:19" ht="15" x14ac:dyDescent="0.25">
      <c r="A120" s="46">
        <v>125</v>
      </c>
      <c r="B120" s="46">
        <v>2</v>
      </c>
      <c r="C120" s="45" t="s">
        <v>157</v>
      </c>
      <c r="D120" s="46">
        <v>120</v>
      </c>
      <c r="E120" s="46">
        <v>1</v>
      </c>
      <c r="F120" s="46">
        <v>5</v>
      </c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5" t="s">
        <v>43</v>
      </c>
    </row>
    <row r="121" spans="1:19" ht="15" x14ac:dyDescent="0.25">
      <c r="A121" s="46">
        <v>126</v>
      </c>
      <c r="B121" s="46">
        <v>1</v>
      </c>
      <c r="C121" s="45" t="s">
        <v>136</v>
      </c>
      <c r="D121" s="46">
        <v>120</v>
      </c>
      <c r="E121" s="46">
        <v>1</v>
      </c>
      <c r="F121" s="46">
        <v>5.5</v>
      </c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5" t="s">
        <v>90</v>
      </c>
    </row>
    <row r="122" spans="1:19" ht="15" x14ac:dyDescent="0.25">
      <c r="A122" s="46">
        <v>127</v>
      </c>
      <c r="B122" s="46">
        <v>1</v>
      </c>
      <c r="C122" s="45" t="s">
        <v>137</v>
      </c>
      <c r="D122" s="46">
        <v>208</v>
      </c>
      <c r="E122" s="46">
        <v>1</v>
      </c>
      <c r="F122" s="46">
        <v>7.2</v>
      </c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5" t="s">
        <v>90</v>
      </c>
    </row>
    <row r="123" spans="1:19" ht="15" x14ac:dyDescent="0.25">
      <c r="A123" s="46">
        <v>128</v>
      </c>
      <c r="B123" s="46">
        <v>1</v>
      </c>
      <c r="C123" s="45" t="s">
        <v>137</v>
      </c>
      <c r="D123" s="46">
        <v>208</v>
      </c>
      <c r="E123" s="46">
        <v>1</v>
      </c>
      <c r="F123" s="46">
        <v>7.2</v>
      </c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5" t="s">
        <v>90</v>
      </c>
    </row>
    <row r="124" spans="1:19" ht="15" x14ac:dyDescent="0.25">
      <c r="A124" s="46">
        <v>129</v>
      </c>
      <c r="B124" s="46" t="s">
        <v>49</v>
      </c>
      <c r="C124" s="45" t="s">
        <v>50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5"/>
    </row>
    <row r="125" spans="1:19" ht="15" x14ac:dyDescent="0.25">
      <c r="A125" s="46">
        <v>130</v>
      </c>
      <c r="B125" s="46">
        <v>1</v>
      </c>
      <c r="C125" s="45" t="s">
        <v>162</v>
      </c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5" t="s">
        <v>57</v>
      </c>
    </row>
    <row r="126" spans="1:19" ht="15" x14ac:dyDescent="0.25">
      <c r="A126" s="46">
        <v>131</v>
      </c>
      <c r="B126" s="46">
        <v>1</v>
      </c>
      <c r="C126" s="45" t="s">
        <v>138</v>
      </c>
      <c r="D126" s="46">
        <v>120</v>
      </c>
      <c r="E126" s="46">
        <v>1</v>
      </c>
      <c r="F126" s="46" t="s">
        <v>154</v>
      </c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5" t="s">
        <v>38</v>
      </c>
    </row>
    <row r="127" spans="1:19" ht="15" x14ac:dyDescent="0.25">
      <c r="A127" s="46">
        <v>132</v>
      </c>
      <c r="B127" s="46">
        <v>1</v>
      </c>
      <c r="C127" s="45" t="s">
        <v>39</v>
      </c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5" t="s">
        <v>38</v>
      </c>
    </row>
    <row r="128" spans="1:19" ht="15" x14ac:dyDescent="0.25">
      <c r="A128" s="46">
        <v>133</v>
      </c>
      <c r="B128" s="46">
        <v>1</v>
      </c>
      <c r="C128" s="45" t="s">
        <v>70</v>
      </c>
      <c r="D128" s="46"/>
      <c r="E128" s="46"/>
      <c r="F128" s="46"/>
      <c r="G128" s="46"/>
      <c r="H128" s="46" t="s">
        <v>54</v>
      </c>
      <c r="I128" s="46" t="s">
        <v>54</v>
      </c>
      <c r="J128" s="46">
        <v>5</v>
      </c>
      <c r="K128" s="46"/>
      <c r="L128" s="46" t="s">
        <v>71</v>
      </c>
      <c r="M128" s="46"/>
      <c r="N128" s="46"/>
      <c r="O128" s="46"/>
      <c r="P128" s="46"/>
      <c r="Q128" s="46"/>
      <c r="R128" s="46"/>
      <c r="S128" s="45" t="s">
        <v>72</v>
      </c>
    </row>
    <row r="129" spans="1:19" ht="15" x14ac:dyDescent="0.25">
      <c r="A129" s="46">
        <v>134</v>
      </c>
      <c r="B129" s="46">
        <v>1</v>
      </c>
      <c r="C129" s="45" t="s">
        <v>73</v>
      </c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5" t="s">
        <v>74</v>
      </c>
    </row>
    <row r="130" spans="1:19" ht="15" x14ac:dyDescent="0.25">
      <c r="A130" s="46">
        <v>135</v>
      </c>
      <c r="B130" s="46" t="s">
        <v>49</v>
      </c>
      <c r="C130" s="45" t="s">
        <v>50</v>
      </c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5"/>
    </row>
    <row r="131" spans="1:19" ht="15" x14ac:dyDescent="0.25">
      <c r="A131" s="46">
        <v>136</v>
      </c>
      <c r="B131" s="46">
        <v>1</v>
      </c>
      <c r="C131" s="45" t="s">
        <v>139</v>
      </c>
      <c r="D131" s="46">
        <v>120</v>
      </c>
      <c r="E131" s="46">
        <v>1</v>
      </c>
      <c r="F131" s="46" t="s">
        <v>154</v>
      </c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5" t="s">
        <v>38</v>
      </c>
    </row>
    <row r="132" spans="1:19" ht="15" x14ac:dyDescent="0.25">
      <c r="A132" s="46">
        <v>137</v>
      </c>
      <c r="B132" s="46">
        <v>1</v>
      </c>
      <c r="C132" s="45" t="s">
        <v>121</v>
      </c>
      <c r="D132" s="46">
        <v>120</v>
      </c>
      <c r="E132" s="46">
        <v>1</v>
      </c>
      <c r="F132" s="46">
        <v>14.4</v>
      </c>
      <c r="G132" s="46"/>
      <c r="H132" s="46" t="s">
        <v>122</v>
      </c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5" t="s">
        <v>52</v>
      </c>
    </row>
    <row r="133" spans="1:19" ht="15" x14ac:dyDescent="0.25">
      <c r="A133" s="46">
        <v>138</v>
      </c>
      <c r="B133" s="46">
        <v>1</v>
      </c>
      <c r="C133" s="45" t="s">
        <v>123</v>
      </c>
      <c r="D133" s="46" t="s">
        <v>152</v>
      </c>
      <c r="E133" s="46">
        <v>1</v>
      </c>
      <c r="F133" s="46">
        <v>28.3</v>
      </c>
      <c r="G133" s="46"/>
      <c r="H133" s="46" t="s">
        <v>122</v>
      </c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5" t="s">
        <v>52</v>
      </c>
    </row>
    <row r="134" spans="1:19" ht="15" x14ac:dyDescent="0.25">
      <c r="A134" s="46">
        <v>139</v>
      </c>
      <c r="B134" s="46" t="s">
        <v>49</v>
      </c>
      <c r="C134" s="45" t="s">
        <v>50</v>
      </c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5"/>
    </row>
    <row r="135" spans="1:19" ht="15" x14ac:dyDescent="0.25">
      <c r="A135" s="46">
        <v>140</v>
      </c>
      <c r="B135" s="46">
        <v>1</v>
      </c>
      <c r="C135" s="45" t="s">
        <v>157</v>
      </c>
      <c r="D135" s="46">
        <v>120</v>
      </c>
      <c r="E135" s="46">
        <v>1</v>
      </c>
      <c r="F135" s="46">
        <v>5</v>
      </c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5" t="s">
        <v>43</v>
      </c>
    </row>
    <row r="136" spans="1:19" ht="15" x14ac:dyDescent="0.25">
      <c r="A136" s="46">
        <v>141</v>
      </c>
      <c r="B136" s="46">
        <v>2</v>
      </c>
      <c r="C136" s="45" t="s">
        <v>140</v>
      </c>
      <c r="D136" s="46">
        <v>120</v>
      </c>
      <c r="E136" s="46">
        <v>1</v>
      </c>
      <c r="F136" s="46">
        <v>6.3</v>
      </c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5" t="s">
        <v>90</v>
      </c>
    </row>
    <row r="137" spans="1:19" ht="15" x14ac:dyDescent="0.25">
      <c r="A137" s="46">
        <v>142</v>
      </c>
      <c r="B137" s="46">
        <v>3</v>
      </c>
      <c r="C137" s="45" t="s">
        <v>141</v>
      </c>
      <c r="D137" s="46">
        <v>120</v>
      </c>
      <c r="E137" s="46">
        <v>1</v>
      </c>
      <c r="F137" s="46">
        <v>15</v>
      </c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5" t="s">
        <v>142</v>
      </c>
    </row>
    <row r="138" spans="1:19" ht="15" x14ac:dyDescent="0.25">
      <c r="A138" s="46">
        <v>143</v>
      </c>
      <c r="B138" s="46">
        <v>1</v>
      </c>
      <c r="C138" s="45" t="s">
        <v>143</v>
      </c>
      <c r="D138" s="46"/>
      <c r="E138" s="46"/>
      <c r="F138" s="46"/>
      <c r="G138" s="46"/>
      <c r="H138" s="46"/>
      <c r="I138" s="46"/>
      <c r="J138" s="46"/>
      <c r="K138" s="46" t="s">
        <v>71</v>
      </c>
      <c r="L138" s="46"/>
      <c r="M138" s="46"/>
      <c r="N138" s="46"/>
      <c r="O138" s="46"/>
      <c r="P138" s="46"/>
      <c r="Q138" s="46"/>
      <c r="R138" s="46"/>
      <c r="S138" s="45" t="s">
        <v>144</v>
      </c>
    </row>
    <row r="139" spans="1:19" ht="15" x14ac:dyDescent="0.25">
      <c r="A139" s="46">
        <v>144</v>
      </c>
      <c r="B139" s="46">
        <v>1</v>
      </c>
      <c r="C139" s="45" t="s">
        <v>145</v>
      </c>
      <c r="D139" s="46"/>
      <c r="E139" s="46"/>
      <c r="F139" s="46"/>
      <c r="G139" s="46"/>
      <c r="H139" s="46" t="s">
        <v>54</v>
      </c>
      <c r="I139" s="46" t="s">
        <v>54</v>
      </c>
      <c r="J139" s="46">
        <v>15</v>
      </c>
      <c r="K139" s="46" t="s">
        <v>71</v>
      </c>
      <c r="L139" s="46"/>
      <c r="M139" s="46"/>
      <c r="N139" s="46"/>
      <c r="O139" s="46"/>
      <c r="P139" s="46"/>
      <c r="Q139" s="46"/>
      <c r="R139" s="46"/>
      <c r="S139" s="45" t="s">
        <v>144</v>
      </c>
    </row>
    <row r="140" spans="1:19" ht="15" x14ac:dyDescent="0.25">
      <c r="A140" s="46">
        <v>145</v>
      </c>
      <c r="B140" s="46">
        <v>1</v>
      </c>
      <c r="C140" s="45" t="s">
        <v>83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5" t="s">
        <v>84</v>
      </c>
    </row>
    <row r="141" spans="1:19" ht="15" x14ac:dyDescent="0.25">
      <c r="A141" s="46">
        <v>146</v>
      </c>
      <c r="B141" s="46">
        <v>1</v>
      </c>
      <c r="C141" s="45" t="s">
        <v>146</v>
      </c>
      <c r="D141" s="46">
        <v>208</v>
      </c>
      <c r="E141" s="46">
        <v>1</v>
      </c>
      <c r="F141" s="46">
        <v>41.8</v>
      </c>
      <c r="G141" s="46"/>
      <c r="H141" s="46" t="s">
        <v>54</v>
      </c>
      <c r="I141" s="46"/>
      <c r="J141" s="46"/>
      <c r="K141" s="46" t="s">
        <v>54</v>
      </c>
      <c r="L141" s="46"/>
      <c r="M141" s="46"/>
      <c r="N141" s="46"/>
      <c r="O141" s="46"/>
      <c r="P141" s="46"/>
      <c r="Q141" s="46"/>
      <c r="R141" s="46"/>
      <c r="S141" s="45" t="s">
        <v>147</v>
      </c>
    </row>
    <row r="142" spans="1:19" ht="15" x14ac:dyDescent="0.25">
      <c r="A142" s="46">
        <v>147</v>
      </c>
      <c r="B142" s="46">
        <v>1</v>
      </c>
      <c r="C142" s="45" t="s">
        <v>140</v>
      </c>
      <c r="D142" s="46">
        <v>120</v>
      </c>
      <c r="E142" s="46">
        <v>1</v>
      </c>
      <c r="F142" s="46">
        <v>6.3</v>
      </c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5" t="s">
        <v>90</v>
      </c>
    </row>
    <row r="143" spans="1:19" ht="15" x14ac:dyDescent="0.25">
      <c r="A143" s="46">
        <v>148</v>
      </c>
      <c r="B143" s="46">
        <v>2</v>
      </c>
      <c r="C143" s="45" t="s">
        <v>132</v>
      </c>
      <c r="D143" s="46">
        <v>120</v>
      </c>
      <c r="E143" s="46">
        <v>1</v>
      </c>
      <c r="F143" s="46">
        <v>10</v>
      </c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5" t="s">
        <v>43</v>
      </c>
    </row>
    <row r="144" spans="1:19" ht="15" x14ac:dyDescent="0.25">
      <c r="A144" s="46">
        <v>149</v>
      </c>
      <c r="B144" s="46" t="s">
        <v>49</v>
      </c>
      <c r="C144" s="45" t="s">
        <v>50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5"/>
    </row>
    <row r="145" spans="1:19" ht="15" x14ac:dyDescent="0.25">
      <c r="A145" s="46">
        <v>150</v>
      </c>
      <c r="B145" s="46">
        <v>2</v>
      </c>
      <c r="C145" s="45" t="s">
        <v>157</v>
      </c>
      <c r="D145" s="46">
        <v>120</v>
      </c>
      <c r="E145" s="46">
        <v>1</v>
      </c>
      <c r="F145" s="46">
        <v>5</v>
      </c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5" t="s">
        <v>43</v>
      </c>
    </row>
    <row r="146" spans="1:19" ht="15" x14ac:dyDescent="0.25">
      <c r="A146" s="46">
        <v>151</v>
      </c>
      <c r="B146" s="46">
        <v>2</v>
      </c>
      <c r="C146" s="45" t="s">
        <v>124</v>
      </c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5"/>
    </row>
    <row r="147" spans="1:19" ht="15" x14ac:dyDescent="0.25">
      <c r="A147" s="46">
        <v>152</v>
      </c>
      <c r="B147" s="46">
        <v>1</v>
      </c>
      <c r="C147" s="45" t="s">
        <v>148</v>
      </c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5"/>
    </row>
    <row r="148" spans="1:19" ht="15" x14ac:dyDescent="0.25">
      <c r="A148" s="46">
        <v>153</v>
      </c>
      <c r="B148" s="46">
        <v>1</v>
      </c>
      <c r="C148" s="45" t="s">
        <v>140</v>
      </c>
      <c r="D148" s="46">
        <v>120</v>
      </c>
      <c r="E148" s="46">
        <v>1</v>
      </c>
      <c r="F148" s="46">
        <v>6.3</v>
      </c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5" t="s">
        <v>90</v>
      </c>
    </row>
    <row r="149" spans="1:19" ht="15" x14ac:dyDescent="0.25">
      <c r="A149" s="46">
        <v>154</v>
      </c>
      <c r="B149" s="46">
        <v>1</v>
      </c>
      <c r="C149" s="45" t="s">
        <v>149</v>
      </c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5" t="s">
        <v>38</v>
      </c>
    </row>
    <row r="150" spans="1:19" ht="15" x14ac:dyDescent="0.25">
      <c r="A150" s="46">
        <v>155</v>
      </c>
      <c r="B150" s="46" t="s">
        <v>49</v>
      </c>
      <c r="C150" s="45" t="s">
        <v>50</v>
      </c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5"/>
    </row>
    <row r="151" spans="1:19" ht="15" x14ac:dyDescent="0.25">
      <c r="A151" s="46">
        <v>156</v>
      </c>
      <c r="B151" s="46">
        <v>1</v>
      </c>
      <c r="C151" s="45" t="s">
        <v>150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5" t="s">
        <v>38</v>
      </c>
    </row>
    <row r="152" spans="1:19" ht="15" x14ac:dyDescent="0.25">
      <c r="A152" s="46">
        <v>157</v>
      </c>
      <c r="B152" s="46">
        <v>1</v>
      </c>
      <c r="C152" s="45" t="s">
        <v>151</v>
      </c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5" t="s">
        <v>38</v>
      </c>
    </row>
    <row r="153" spans="1:19" ht="15" x14ac:dyDescent="0.25">
      <c r="A153" s="46">
        <v>158</v>
      </c>
      <c r="B153" s="46">
        <v>1</v>
      </c>
      <c r="C153" s="45" t="s">
        <v>132</v>
      </c>
      <c r="D153" s="46">
        <v>120</v>
      </c>
      <c r="E153" s="46">
        <v>1</v>
      </c>
      <c r="F153" s="46">
        <v>10</v>
      </c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5" t="s">
        <v>43</v>
      </c>
    </row>
    <row r="154" spans="1:19" ht="15" x14ac:dyDescent="0.25">
      <c r="A154" s="46">
        <v>159</v>
      </c>
      <c r="B154" s="46" t="s">
        <v>49</v>
      </c>
      <c r="C154" s="45" t="s">
        <v>50</v>
      </c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5"/>
    </row>
    <row r="155" spans="1:19" ht="15" x14ac:dyDescent="0.25">
      <c r="A155" s="46">
        <v>160</v>
      </c>
      <c r="B155" s="46" t="s">
        <v>49</v>
      </c>
      <c r="C155" s="45" t="s">
        <v>50</v>
      </c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5"/>
    </row>
    <row r="156" spans="1:19" ht="15" x14ac:dyDescent="0.25">
      <c r="A156" s="46">
        <v>161</v>
      </c>
      <c r="B156" s="46">
        <v>1</v>
      </c>
      <c r="C156" s="45" t="s">
        <v>42</v>
      </c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5" t="s">
        <v>43</v>
      </c>
    </row>
    <row r="157" spans="1:19" ht="15" x14ac:dyDescent="0.25">
      <c r="A157" s="46" t="s">
        <v>163</v>
      </c>
      <c r="B157" s="46" t="s">
        <v>49</v>
      </c>
      <c r="C157" s="45" t="s">
        <v>50</v>
      </c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5"/>
    </row>
    <row r="158" spans="1:19" ht="15" x14ac:dyDescent="0.25">
      <c r="A158" s="46">
        <v>171</v>
      </c>
      <c r="B158" s="46">
        <v>1</v>
      </c>
      <c r="C158" s="45" t="s">
        <v>164</v>
      </c>
      <c r="D158" s="46">
        <v>120</v>
      </c>
      <c r="E158" s="46">
        <v>1</v>
      </c>
      <c r="F158" s="46" t="s">
        <v>154</v>
      </c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5" t="s">
        <v>38</v>
      </c>
    </row>
    <row r="159" spans="1:19" ht="15" x14ac:dyDescent="0.25">
      <c r="A159" s="46">
        <v>172</v>
      </c>
      <c r="B159" s="46">
        <v>2</v>
      </c>
      <c r="C159" s="45" t="s">
        <v>165</v>
      </c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5" t="s">
        <v>52</v>
      </c>
    </row>
    <row r="160" spans="1:19" ht="15" x14ac:dyDescent="0.25">
      <c r="A160" s="46">
        <v>173</v>
      </c>
      <c r="B160" s="46">
        <v>1</v>
      </c>
      <c r="C160" s="45" t="s">
        <v>166</v>
      </c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5" t="s">
        <v>52</v>
      </c>
    </row>
    <row r="161" spans="1:19" ht="15" x14ac:dyDescent="0.25">
      <c r="A161" s="46">
        <v>174</v>
      </c>
      <c r="B161" s="46">
        <v>1</v>
      </c>
      <c r="C161" s="45" t="s">
        <v>167</v>
      </c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5" t="s">
        <v>52</v>
      </c>
    </row>
    <row r="162" spans="1:19" ht="15" x14ac:dyDescent="0.25">
      <c r="A162" s="46">
        <v>175</v>
      </c>
      <c r="B162" s="46" t="s">
        <v>49</v>
      </c>
      <c r="C162" s="45" t="s">
        <v>50</v>
      </c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5"/>
    </row>
    <row r="163" spans="1:19" ht="15" x14ac:dyDescent="0.25">
      <c r="A163" s="46">
        <v>176</v>
      </c>
      <c r="B163" s="46">
        <v>1</v>
      </c>
      <c r="C163" s="45" t="s">
        <v>130</v>
      </c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5" t="s">
        <v>168</v>
      </c>
    </row>
    <row r="164" spans="1:19" ht="15" x14ac:dyDescent="0.25">
      <c r="A164" s="46">
        <v>177</v>
      </c>
      <c r="B164" s="46">
        <v>1</v>
      </c>
      <c r="C164" s="45" t="s">
        <v>73</v>
      </c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5" t="s">
        <v>76</v>
      </c>
    </row>
    <row r="165" spans="1:19" ht="15" x14ac:dyDescent="0.25">
      <c r="A165" s="46">
        <v>178</v>
      </c>
      <c r="B165" s="46" t="s">
        <v>49</v>
      </c>
      <c r="C165" s="45" t="s">
        <v>50</v>
      </c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37"/>
    </row>
    <row r="166" spans="1:19" ht="15" x14ac:dyDescent="0.25">
      <c r="A166" s="46">
        <v>179</v>
      </c>
      <c r="B166" s="46" t="s">
        <v>49</v>
      </c>
      <c r="C166" s="45" t="s">
        <v>50</v>
      </c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37"/>
    </row>
    <row r="167" spans="1:19" ht="15" x14ac:dyDescent="0.25">
      <c r="A167" s="46" t="s">
        <v>169</v>
      </c>
      <c r="B167" s="46" t="s">
        <v>49</v>
      </c>
      <c r="C167" s="45" t="s">
        <v>50</v>
      </c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37"/>
    </row>
    <row r="168" spans="1:19" ht="12.75" x14ac:dyDescent="0.2">
      <c r="A168" s="11"/>
      <c r="B168" s="11"/>
      <c r="C168" s="28" t="s">
        <v>5</v>
      </c>
      <c r="D168" s="15"/>
      <c r="E168" s="15"/>
      <c r="F168" s="15">
        <f>SUM(F6:F167)</f>
        <v>711.89999999999986</v>
      </c>
      <c r="G168" s="15"/>
      <c r="H168" s="15"/>
      <c r="I168" s="15"/>
      <c r="J168" s="15">
        <f>SUM(J6:J167)</f>
        <v>156</v>
      </c>
      <c r="K168" s="15"/>
      <c r="L168" s="15"/>
      <c r="M168" s="15"/>
      <c r="N168" s="15">
        <f>SUM(N6:N167)</f>
        <v>1955</v>
      </c>
      <c r="O168" s="15">
        <f>SUM(O6:O167)</f>
        <v>1174</v>
      </c>
      <c r="P168" s="36">
        <f>SUM(P6:P166)</f>
        <v>30002</v>
      </c>
      <c r="Q168" s="15"/>
      <c r="R168" s="38"/>
      <c r="S168" s="39"/>
    </row>
    <row r="4248" spans="2:2" x14ac:dyDescent="0.2">
      <c r="B4248" s="3">
        <v>1</v>
      </c>
    </row>
  </sheetData>
  <phoneticPr fontId="0" type="noConversion"/>
  <pageMargins left="0.25" right="0.25" top="0.75" bottom="0.75" header="0.3" footer="0.3"/>
  <pageSetup paperSize="3" scale="78" fitToHeight="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3A5F-9704-416D-971F-B645E0A4B77A}">
  <sheetPr>
    <pageSetUpPr fitToPage="1"/>
  </sheetPr>
  <dimension ref="A1:U4087"/>
  <sheetViews>
    <sheetView zoomScale="7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2" sqref="A2"/>
    </sheetView>
  </sheetViews>
  <sheetFormatPr defaultColWidth="8.42578125" defaultRowHeight="12" x14ac:dyDescent="0.2"/>
  <cols>
    <col min="1" max="1" width="10.140625" style="3" customWidth="1"/>
    <col min="2" max="2" width="5.28515625" style="3" customWidth="1"/>
    <col min="3" max="3" width="49" style="4" customWidth="1"/>
    <col min="4" max="4" width="7.7109375" style="3" customWidth="1"/>
    <col min="5" max="5" width="6.140625" style="3" customWidth="1"/>
    <col min="6" max="6" width="8" style="13" customWidth="1"/>
    <col min="7" max="7" width="6.85546875" style="3" customWidth="1"/>
    <col min="8" max="9" width="6.5703125" style="3" customWidth="1"/>
    <col min="10" max="10" width="6" style="3" customWidth="1"/>
    <col min="11" max="11" width="7.5703125" style="3" customWidth="1"/>
    <col min="12" max="12" width="6.7109375" style="3" customWidth="1"/>
    <col min="13" max="13" width="10.42578125" style="1" customWidth="1"/>
    <col min="14" max="14" width="9.140625" style="3" customWidth="1"/>
    <col min="15" max="15" width="12" style="3" customWidth="1"/>
    <col min="16" max="18" width="14.7109375" style="3" customWidth="1"/>
    <col min="19" max="19" width="14" style="3" customWidth="1"/>
    <col min="20" max="20" width="15.140625" style="3" customWidth="1"/>
    <col min="21" max="21" width="68.7109375" style="4" customWidth="1"/>
    <col min="22" max="16384" width="8.42578125" style="4"/>
  </cols>
  <sheetData>
    <row r="1" spans="1:21" ht="18" x14ac:dyDescent="0.25">
      <c r="A1" s="23" t="s">
        <v>6</v>
      </c>
      <c r="B1" s="5"/>
      <c r="C1" s="5"/>
      <c r="D1" s="5"/>
      <c r="E1" s="5"/>
      <c r="F1" s="12"/>
      <c r="G1" s="5"/>
      <c r="H1" s="5"/>
      <c r="I1" s="5"/>
      <c r="J1" s="5"/>
      <c r="K1" s="5"/>
      <c r="L1" s="5"/>
      <c r="M1" s="2"/>
      <c r="N1" s="5"/>
      <c r="O1" s="5"/>
      <c r="P1" s="5"/>
      <c r="Q1" s="5"/>
      <c r="R1" s="5"/>
      <c r="S1" s="5"/>
      <c r="T1" s="5"/>
      <c r="U1" s="5"/>
    </row>
    <row r="2" spans="1:21" s="30" customFormat="1" ht="15" x14ac:dyDescent="0.25">
      <c r="A2" s="24" t="s">
        <v>23</v>
      </c>
      <c r="B2" s="29"/>
      <c r="D2" s="29"/>
      <c r="E2" s="29"/>
      <c r="F2" s="31"/>
      <c r="G2" s="29"/>
      <c r="H2" s="29"/>
      <c r="I2" s="29"/>
      <c r="J2" s="29"/>
      <c r="K2" s="29"/>
      <c r="L2" s="29"/>
      <c r="M2" s="32"/>
      <c r="N2" s="29"/>
      <c r="O2" s="29"/>
      <c r="P2" s="29"/>
      <c r="Q2" s="29"/>
      <c r="R2" s="29"/>
      <c r="S2" s="25"/>
      <c r="U2" s="25" t="s">
        <v>24</v>
      </c>
    </row>
    <row r="3" spans="1:21" s="30" customFormat="1" ht="15" x14ac:dyDescent="0.25">
      <c r="A3" s="24" t="s">
        <v>22</v>
      </c>
      <c r="B3" s="29"/>
      <c r="D3" s="29"/>
      <c r="E3" s="29"/>
      <c r="F3" s="31"/>
      <c r="G3" s="29" t="s">
        <v>1</v>
      </c>
      <c r="H3" s="29"/>
      <c r="I3" s="29"/>
      <c r="J3" s="29"/>
      <c r="K3" s="29"/>
      <c r="L3" s="29"/>
      <c r="M3" s="32"/>
      <c r="N3" s="29"/>
      <c r="O3" s="29"/>
      <c r="P3" s="29"/>
      <c r="Q3" s="29"/>
      <c r="R3" s="29"/>
      <c r="S3" s="25"/>
      <c r="U3" s="25"/>
    </row>
    <row r="4" spans="1:21" x14ac:dyDescent="0.2">
      <c r="S4" s="4"/>
      <c r="T4" s="4"/>
    </row>
    <row r="5" spans="1:21" s="20" customFormat="1" ht="24" x14ac:dyDescent="0.2">
      <c r="A5" s="16" t="s">
        <v>2</v>
      </c>
      <c r="B5" s="16" t="s">
        <v>3</v>
      </c>
      <c r="C5" s="16" t="s">
        <v>4</v>
      </c>
      <c r="D5" s="16" t="s">
        <v>7</v>
      </c>
      <c r="E5" s="16" t="s">
        <v>8</v>
      </c>
      <c r="F5" s="17" t="s">
        <v>9</v>
      </c>
      <c r="G5" s="16" t="s">
        <v>31</v>
      </c>
      <c r="H5" s="18" t="s">
        <v>10</v>
      </c>
      <c r="I5" s="18" t="s">
        <v>11</v>
      </c>
      <c r="J5" s="18" t="s">
        <v>12</v>
      </c>
      <c r="K5" s="18" t="s">
        <v>13</v>
      </c>
      <c r="L5" s="18" t="s">
        <v>14</v>
      </c>
      <c r="M5" s="19" t="s">
        <v>15</v>
      </c>
      <c r="N5" s="16" t="s">
        <v>16</v>
      </c>
      <c r="O5" s="16" t="s">
        <v>17</v>
      </c>
      <c r="P5" s="16" t="s">
        <v>18</v>
      </c>
      <c r="Q5" s="21" t="s">
        <v>27</v>
      </c>
      <c r="R5" s="21" t="s">
        <v>28</v>
      </c>
      <c r="S5" s="21" t="s">
        <v>29</v>
      </c>
      <c r="T5" s="21" t="s">
        <v>30</v>
      </c>
      <c r="U5" s="18" t="s">
        <v>20</v>
      </c>
    </row>
    <row r="6" spans="1:21" ht="12.75" x14ac:dyDescent="0.2">
      <c r="A6" s="22" t="s">
        <v>25</v>
      </c>
      <c r="B6" s="22" t="s">
        <v>25</v>
      </c>
      <c r="C6" s="26" t="s">
        <v>26</v>
      </c>
      <c r="D6" s="15"/>
      <c r="E6" s="15"/>
      <c r="F6" s="14"/>
      <c r="G6" s="33">
        <f>IF(E6&gt;1,(1.732*D6*F6)/1000,(D6*F6)/1000)</f>
        <v>0</v>
      </c>
      <c r="H6" s="10"/>
      <c r="I6" s="10"/>
      <c r="J6" s="34"/>
      <c r="K6" s="10"/>
      <c r="L6" s="10"/>
      <c r="M6" s="8"/>
      <c r="N6" s="35"/>
      <c r="O6" s="35"/>
      <c r="P6" s="35"/>
      <c r="Q6" s="9"/>
      <c r="R6" s="9"/>
      <c r="S6" s="9"/>
      <c r="T6" s="7"/>
      <c r="U6" s="26" t="s">
        <v>26</v>
      </c>
    </row>
    <row r="7" spans="1:21" ht="12.75" x14ac:dyDescent="0.2">
      <c r="A7" s="11"/>
      <c r="B7" s="11"/>
      <c r="C7" s="28" t="s">
        <v>5</v>
      </c>
      <c r="D7" s="15"/>
      <c r="E7" s="15"/>
      <c r="F7" s="15"/>
      <c r="G7" s="15">
        <f>SUM(G6:G6)</f>
        <v>0</v>
      </c>
      <c r="H7" s="15"/>
      <c r="I7" s="15"/>
      <c r="J7" s="15">
        <f>SUM(J6:J6)</f>
        <v>0</v>
      </c>
      <c r="K7" s="15"/>
      <c r="L7" s="15"/>
      <c r="M7" s="36">
        <f>SUM(M6:M6)</f>
        <v>0</v>
      </c>
      <c r="N7" s="36">
        <f>SUM(N6:N6)</f>
        <v>0</v>
      </c>
      <c r="O7" s="36">
        <f>SUM(O6:O6)</f>
        <v>0</v>
      </c>
      <c r="P7" s="36"/>
      <c r="Q7" s="15"/>
      <c r="R7" s="15"/>
      <c r="S7" s="15"/>
      <c r="T7" s="6"/>
      <c r="U7" s="27"/>
    </row>
    <row r="4087" spans="2:2" x14ac:dyDescent="0.2">
      <c r="B4087" s="3">
        <v>1</v>
      </c>
    </row>
  </sheetData>
  <pageMargins left="0.25" right="0.25" top="0.75" bottom="0.75" header="0.3" footer="0.3"/>
  <pageSetup paperSize="3" scale="80" fitToHeight="0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FS Utility Load Schedule</vt:lpstr>
      <vt:lpstr>LE Utility Load Schedule</vt:lpstr>
      <vt:lpstr>'FS Utility Load Schedule'!Print_Area</vt:lpstr>
      <vt:lpstr>'LE Utility Load Schedule'!Print_Area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Kugeler</dc:creator>
  <cp:lastModifiedBy>Alex Giesler</cp:lastModifiedBy>
  <cp:lastPrinted>2024-06-13T19:16:03Z</cp:lastPrinted>
  <dcterms:created xsi:type="dcterms:W3CDTF">2006-10-30T22:17:42Z</dcterms:created>
  <dcterms:modified xsi:type="dcterms:W3CDTF">2024-06-13T19:16:36Z</dcterms:modified>
</cp:coreProperties>
</file>