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4423\Utility Loads\"/>
    </mc:Choice>
  </mc:AlternateContent>
  <xr:revisionPtr revIDLastSave="0" documentId="13_ncr:1_{0DA5BB61-F36A-4FE4-A074-8C8C32872217}" xr6:coauthVersionLast="47" xr6:coauthVersionMax="47" xr10:uidLastSave="{00000000-0000-0000-0000-000000000000}"/>
  <bookViews>
    <workbookView xWindow="7125" yWindow="675" windowWidth="28035" windowHeight="19800" activeTab="1" xr2:uid="{00000000-000D-0000-FFFF-FFFF00000000}"/>
  </bookViews>
  <sheets>
    <sheet name="FS Utility Load Schedule" sheetId="1" r:id="rId1"/>
    <sheet name="LE Utility Load Schedule" sheetId="8" r:id="rId2"/>
  </sheets>
  <definedNames>
    <definedName name="_xlnm.Print_Area" localSheetId="0">'FS Utility Load Schedule'!$A$1:$S$1009</definedName>
    <definedName name="_xlnm.Print_Area" localSheetId="1">'LE Utility Load Schedule'!$A$1:$U$113</definedName>
  </definedNames>
  <calcPr calcId="181029"/>
  <fileRecoveryPr repairLoad="1"/>
</workbook>
</file>

<file path=xl/calcChain.xml><?xml version="1.0" encoding="utf-8"?>
<calcChain xmlns="http://schemas.openxmlformats.org/spreadsheetml/2006/main">
  <c r="G151" i="1" l="1"/>
  <c r="G150" i="1"/>
  <c r="G1002" i="1"/>
  <c r="G1001" i="1"/>
  <c r="G981" i="1"/>
  <c r="G982" i="1"/>
  <c r="G983" i="1"/>
  <c r="G985" i="1"/>
  <c r="G986" i="1"/>
  <c r="G987" i="1"/>
  <c r="G980" i="1"/>
  <c r="G940" i="1"/>
  <c r="G954" i="1"/>
  <c r="G961" i="1"/>
  <c r="G962" i="1"/>
  <c r="G966" i="1"/>
  <c r="G969" i="1"/>
  <c r="G972" i="1"/>
  <c r="G974" i="1"/>
  <c r="G934" i="1"/>
  <c r="G900" i="1"/>
  <c r="G883" i="1"/>
  <c r="G858" i="1"/>
  <c r="G859" i="1"/>
  <c r="G862" i="1"/>
  <c r="G863" i="1"/>
  <c r="G865" i="1"/>
  <c r="G868" i="1"/>
  <c r="G875" i="1"/>
  <c r="G878" i="1"/>
  <c r="G879" i="1"/>
  <c r="G882" i="1"/>
  <c r="G857" i="1"/>
  <c r="G834" i="1"/>
  <c r="G838" i="1"/>
  <c r="G842" i="1"/>
  <c r="G844" i="1"/>
  <c r="G845" i="1"/>
  <c r="G846" i="1"/>
  <c r="G848" i="1"/>
  <c r="G855" i="1"/>
  <c r="G833" i="1"/>
  <c r="G818" i="1"/>
  <c r="G822" i="1"/>
  <c r="G825" i="1"/>
  <c r="G815" i="1"/>
  <c r="G776" i="1"/>
  <c r="G790" i="1"/>
  <c r="G796" i="1"/>
  <c r="G726" i="1"/>
  <c r="G727" i="1"/>
  <c r="G740" i="1"/>
  <c r="G742" i="1"/>
  <c r="G751" i="1"/>
  <c r="G752" i="1"/>
  <c r="G755" i="1"/>
  <c r="G758" i="1"/>
  <c r="G760" i="1"/>
  <c r="G766" i="1"/>
  <c r="G770" i="1"/>
  <c r="G771" i="1"/>
  <c r="G722" i="1"/>
  <c r="G702" i="1"/>
  <c r="G688" i="1"/>
  <c r="G686" i="1"/>
  <c r="G671" i="1"/>
  <c r="G642" i="1"/>
  <c r="G639" i="1"/>
  <c r="G613" i="1"/>
  <c r="G615" i="1"/>
  <c r="G620" i="1"/>
  <c r="G621" i="1"/>
  <c r="G608" i="1"/>
  <c r="G565" i="1"/>
  <c r="G566" i="1"/>
  <c r="G568" i="1"/>
  <c r="G569" i="1"/>
  <c r="G573" i="1"/>
  <c r="G576" i="1"/>
  <c r="G584" i="1"/>
  <c r="G585" i="1"/>
  <c r="G586" i="1"/>
  <c r="G589" i="1"/>
  <c r="G590" i="1"/>
  <c r="G595" i="1"/>
  <c r="G598" i="1"/>
  <c r="G599" i="1"/>
  <c r="G603" i="1"/>
  <c r="G604" i="1"/>
  <c r="G605" i="1"/>
  <c r="G564" i="1"/>
  <c r="G538" i="1"/>
  <c r="G544" i="1"/>
  <c r="G545" i="1"/>
  <c r="G552" i="1"/>
  <c r="G554" i="1"/>
  <c r="G555" i="1"/>
  <c r="G562" i="1"/>
  <c r="G533" i="1"/>
  <c r="G479" i="1"/>
  <c r="G480" i="1"/>
  <c r="G482" i="1"/>
  <c r="G483" i="1"/>
  <c r="G484" i="1"/>
  <c r="G490" i="1"/>
  <c r="G492" i="1"/>
  <c r="G497" i="1"/>
  <c r="G498" i="1"/>
  <c r="G499" i="1"/>
  <c r="G502" i="1"/>
  <c r="G510" i="1"/>
  <c r="G512" i="1"/>
  <c r="G513" i="1"/>
  <c r="G518" i="1"/>
  <c r="G520" i="1"/>
  <c r="G523" i="1"/>
  <c r="G477" i="1"/>
  <c r="G441" i="1"/>
  <c r="G461" i="1"/>
  <c r="G464" i="1"/>
  <c r="G467" i="1"/>
  <c r="G414" i="1"/>
  <c r="G407" i="1"/>
  <c r="G347" i="1"/>
  <c r="G357" i="1"/>
  <c r="G368" i="1"/>
  <c r="G377" i="1"/>
  <c r="G380" i="1"/>
  <c r="G382" i="1"/>
  <c r="G385" i="1"/>
  <c r="G386" i="1"/>
  <c r="G345" i="1"/>
  <c r="G312" i="1"/>
  <c r="G316" i="1"/>
  <c r="G319" i="1"/>
  <c r="G310" i="1"/>
  <c r="G274" i="1"/>
  <c r="G278" i="1"/>
  <c r="G280" i="1"/>
  <c r="G283" i="1"/>
  <c r="G285" i="1"/>
  <c r="G289" i="1"/>
  <c r="G290" i="1"/>
  <c r="G273" i="1"/>
  <c r="G253" i="1"/>
  <c r="G258" i="1"/>
  <c r="G259" i="1"/>
  <c r="G263" i="1"/>
  <c r="G264" i="1"/>
  <c r="G252" i="1"/>
  <c r="G231" i="1"/>
  <c r="G232" i="1"/>
  <c r="G234" i="1"/>
  <c r="G237" i="1"/>
  <c r="G238" i="1"/>
  <c r="G241" i="1"/>
  <c r="G242" i="1"/>
  <c r="G244" i="1"/>
  <c r="G246" i="1"/>
  <c r="G192" i="1"/>
  <c r="G193" i="1"/>
  <c r="G197" i="1"/>
  <c r="G207" i="1"/>
  <c r="G213" i="1"/>
  <c r="G221" i="1"/>
  <c r="G223" i="1"/>
  <c r="G224" i="1"/>
  <c r="G226" i="1"/>
  <c r="G191" i="1"/>
  <c r="G170" i="1"/>
  <c r="G172" i="1"/>
  <c r="G175" i="1"/>
  <c r="G178" i="1"/>
  <c r="G180" i="1"/>
  <c r="G181" i="1"/>
  <c r="G185" i="1"/>
  <c r="G167" i="1"/>
  <c r="G156" i="1"/>
  <c r="G159" i="1"/>
  <c r="G160" i="1"/>
  <c r="G118" i="1"/>
  <c r="G123" i="1"/>
  <c r="G124" i="1"/>
  <c r="G127" i="1"/>
  <c r="G128" i="1"/>
  <c r="G129" i="1"/>
  <c r="G137" i="1"/>
  <c r="G147" i="1"/>
  <c r="G148" i="1"/>
  <c r="G149" i="1"/>
  <c r="G152" i="1"/>
  <c r="G117" i="1"/>
  <c r="G87" i="1"/>
  <c r="G92" i="1"/>
  <c r="G93" i="1"/>
  <c r="G96" i="1"/>
  <c r="G101" i="1"/>
  <c r="G106" i="1"/>
  <c r="G109" i="1"/>
  <c r="G112" i="1"/>
  <c r="G86" i="1"/>
  <c r="G83" i="1"/>
  <c r="G69" i="1"/>
  <c r="G13" i="1"/>
  <c r="G14" i="1"/>
  <c r="G17" i="1"/>
  <c r="G20" i="1"/>
  <c r="G21" i="1"/>
  <c r="G25" i="1"/>
  <c r="G26" i="1"/>
  <c r="G31" i="1"/>
  <c r="G38" i="1"/>
  <c r="G41" i="1"/>
  <c r="G48" i="1"/>
  <c r="G52" i="1"/>
  <c r="G54" i="1"/>
  <c r="G61" i="1"/>
  <c r="G11" i="1"/>
  <c r="G22" i="8"/>
  <c r="G75" i="8"/>
  <c r="G73" i="8"/>
  <c r="G63" i="8"/>
  <c r="G43" i="8"/>
  <c r="G47" i="8"/>
  <c r="G49" i="8"/>
  <c r="G52" i="8"/>
  <c r="G11" i="8"/>
  <c r="G19" i="8"/>
  <c r="G20" i="8"/>
  <c r="G21" i="8"/>
  <c r="P110" i="8"/>
  <c r="N110" i="8"/>
  <c r="M110" i="8"/>
  <c r="J110" i="8"/>
  <c r="J1007" i="1"/>
  <c r="M1007" i="1"/>
  <c r="N1007" i="1"/>
  <c r="O1007" i="1"/>
  <c r="P1007" i="1"/>
  <c r="G9" i="1"/>
  <c r="G1007" i="1" l="1"/>
  <c r="G110" i="8"/>
</calcChain>
</file>

<file path=xl/sharedStrings.xml><?xml version="1.0" encoding="utf-8"?>
<sst xmlns="http://schemas.openxmlformats.org/spreadsheetml/2006/main" count="2626" uniqueCount="539">
  <si>
    <t>ITEM</t>
  </si>
  <si>
    <t>QTY</t>
  </si>
  <si>
    <t>DESCRIPTION</t>
  </si>
  <si>
    <t>VOLTS</t>
  </si>
  <si>
    <t>PH</t>
  </si>
  <si>
    <t>AMPS</t>
  </si>
  <si>
    <t>CW</t>
  </si>
  <si>
    <t>HW</t>
  </si>
  <si>
    <t>GPH</t>
  </si>
  <si>
    <t>IW</t>
  </si>
  <si>
    <t>DW</t>
  </si>
  <si>
    <t>BTUS</t>
  </si>
  <si>
    <t>EXH CFM</t>
  </si>
  <si>
    <t>SUPPLY CFM</t>
  </si>
  <si>
    <t>HEAT REJECTION</t>
  </si>
  <si>
    <t>CHILLED WATER OUT</t>
  </si>
  <si>
    <t>REMARKS</t>
  </si>
  <si>
    <t>CHILLED WATER IN</t>
  </si>
  <si>
    <t>STEAM IN</t>
  </si>
  <si>
    <t>STEAM OUT</t>
  </si>
  <si>
    <t>AIR</t>
  </si>
  <si>
    <t>VACUUM</t>
  </si>
  <si>
    <t>KW</t>
  </si>
  <si>
    <t xml:space="preserve">POINTE VISTA HARD ROCK HOTEL </t>
  </si>
  <si>
    <t>June 28, 2024</t>
  </si>
  <si>
    <t>DOCK AREA</t>
  </si>
  <si>
    <t>1-100</t>
  </si>
  <si>
    <t>-</t>
  </si>
  <si>
    <t>SPARE NUMBERS</t>
  </si>
  <si>
    <t>BULK STORAGE AREA</t>
  </si>
  <si>
    <t>SODA SYSTEM AND RACK</t>
  </si>
  <si>
    <t>1/2"</t>
  </si>
  <si>
    <t>BY VENDOR</t>
  </si>
  <si>
    <t>CO2 TANK</t>
  </si>
  <si>
    <t>BULK FREEZER</t>
  </si>
  <si>
    <t>EVAPORATOR COIL</t>
  </si>
  <si>
    <t>3/4"</t>
  </si>
  <si>
    <t>ON EMERGENCY POWER</t>
  </si>
  <si>
    <t>SPARE NUMBER</t>
  </si>
  <si>
    <t>FREEZER STORAGE SHELVING</t>
  </si>
  <si>
    <t>MOBILE, FIVE TIER</t>
  </si>
  <si>
    <t>BULK COOLER</t>
  </si>
  <si>
    <t>FLOOR TROUGH &amp; GRATE</t>
  </si>
  <si>
    <t>2"</t>
  </si>
  <si>
    <t>CUSTOM FABRICATION</t>
  </si>
  <si>
    <t>BLAST CHILLER</t>
  </si>
  <si>
    <t>COOLER STORAGE SHELVING</t>
  </si>
  <si>
    <t>DUNNAGE RACK</t>
  </si>
  <si>
    <t>DRY STORAGE SHELVING</t>
  </si>
  <si>
    <t>FIXED, FIVE TIER</t>
  </si>
  <si>
    <t>BLAST CHILLER EVAPORATOR COIL</t>
  </si>
  <si>
    <t>ORDER TAKER WORK SURFACE</t>
  </si>
  <si>
    <t>MILLWORK / BY GENERAL CONTRACTOR</t>
  </si>
  <si>
    <t>WALL CABINET</t>
  </si>
  <si>
    <t>CHAIR</t>
  </si>
  <si>
    <t>BY OS&amp;E</t>
  </si>
  <si>
    <t>COMPUTER</t>
  </si>
  <si>
    <t>STORAGE CABINET - LOCKABLE</t>
  </si>
  <si>
    <t>WATER FILTRATION SYSTEM</t>
  </si>
  <si>
    <t>FOR ITEM #128</t>
  </si>
  <si>
    <t>ICE BIN</t>
  </si>
  <si>
    <t>1"</t>
  </si>
  <si>
    <t>2000LBS.</t>
  </si>
  <si>
    <t>ICE MACHINE</t>
  </si>
  <si>
    <t>3/8"</t>
  </si>
  <si>
    <t>1444LBS., WATER-COOLED, CUBE ICE</t>
  </si>
  <si>
    <t>ICE CART</t>
  </si>
  <si>
    <t>MOBILE, 250LBS.</t>
  </si>
  <si>
    <t>FOR ITEM #131</t>
  </si>
  <si>
    <t>BEVERAGE STORAGE SHELVING</t>
  </si>
  <si>
    <t>BEER SYSTEM SHELF</t>
  </si>
  <si>
    <t>BEER SYSTEM</t>
  </si>
  <si>
    <t>WATER-COOLED</t>
  </si>
  <si>
    <t>WINE STORAGE SHELVING</t>
  </si>
  <si>
    <t>FIXED, FOURTEEN TIER</t>
  </si>
  <si>
    <t>BEVERAGE COOLER</t>
  </si>
  <si>
    <t>KEG RACK</t>
  </si>
  <si>
    <t>MOBILE</t>
  </si>
  <si>
    <t>UTILITY RACK</t>
  </si>
  <si>
    <t>PLATE RACK DOLLY</t>
  </si>
  <si>
    <t>155-160</t>
  </si>
  <si>
    <t>JANITOR/TRASH HOLD AREA</t>
  </si>
  <si>
    <t>TRASH TRUCK</t>
  </si>
  <si>
    <t>RECYCLING CONTAINER</t>
  </si>
  <si>
    <t>MOBILE, BLUE</t>
  </si>
  <si>
    <t>INSECT CONTROL</t>
  </si>
  <si>
    <t>WALL MOUNTED, BY VENDOR</t>
  </si>
  <si>
    <t>MOP RACK</t>
  </si>
  <si>
    <t>MOP SINK</t>
  </si>
  <si>
    <t>WALL SHELF</t>
  </si>
  <si>
    <t>HOSE BIBB</t>
  </si>
  <si>
    <t>REVERSE OSMOSIS SYSTEM</t>
  </si>
  <si>
    <t>1/4"</t>
  </si>
  <si>
    <t>250 GPD, WITH STORAGE TANK, FOR ITEM #263</t>
  </si>
  <si>
    <t>REVERSE OSMOSIS STORAGE TANK</t>
  </si>
  <si>
    <t>40 GALLON, FOR ITEM #172</t>
  </si>
  <si>
    <t>DETERGENT STORAGE SHELVING</t>
  </si>
  <si>
    <t>175-190</t>
  </si>
  <si>
    <t>REMOTE EQUIPMENT AREA</t>
  </si>
  <si>
    <t>REFRIGERATION RACK</t>
  </si>
  <si>
    <t>OUTDOOR, AIR-COOLED, ON EMERGENCY POWER</t>
  </si>
  <si>
    <t>192-200</t>
  </si>
  <si>
    <t>ROOM SERVICE PREPARATION AREA</t>
  </si>
  <si>
    <t>REACH-IN REFRIGERATOR</t>
  </si>
  <si>
    <t>ROOM SERVICE COUNTER WITH SINK</t>
  </si>
  <si>
    <t>DOUBLE WALL SHELF</t>
  </si>
  <si>
    <t>GLASS FILLER STATION</t>
  </si>
  <si>
    <t>GLASS RACK DISH DOLLY</t>
  </si>
  <si>
    <t>COFFEE BREWER</t>
  </si>
  <si>
    <t>COFFEE GRINDER</t>
  </si>
  <si>
    <t>ICED TEA BREWER</t>
  </si>
  <si>
    <t>TRASH RECEPTACLE</t>
  </si>
  <si>
    <t>SLIM JIM</t>
  </si>
  <si>
    <t>HAND SINK</t>
  </si>
  <si>
    <t>1-1/2"</t>
  </si>
  <si>
    <t>WITH SOAP &amp; TOWEL DISPENSER</t>
  </si>
  <si>
    <t>HOT BOX</t>
  </si>
  <si>
    <t>ROOM SERVICE HOT BOX STORAGE RACK</t>
  </si>
  <si>
    <t>ROOM SERVICE TABLES</t>
  </si>
  <si>
    <t>WORK SURFACE</t>
  </si>
  <si>
    <t>BULK PREPARATION/COOKING AREA</t>
  </si>
  <si>
    <t>BULK PREPARATION COUNTER WITH SINK AND MIXER RECESS</t>
  </si>
  <si>
    <t>20QT. MIXER</t>
  </si>
  <si>
    <t>MIXER ATTACHMENT SHELF</t>
  </si>
  <si>
    <t>WITH LID AND DOLLY</t>
  </si>
  <si>
    <t>PORTION SCALE</t>
  </si>
  <si>
    <t>FOOD BLENDER</t>
  </si>
  <si>
    <t>FOOD PROCESSOR</t>
  </si>
  <si>
    <t>VEGETABLE SLICER</t>
  </si>
  <si>
    <t>FOOD SLICER</t>
  </si>
  <si>
    <t>PREPARATION TABLE</t>
  </si>
  <si>
    <t>BULK PREPARATION COUNTER WITH SINKS</t>
  </si>
  <si>
    <t>(2)1/2"</t>
  </si>
  <si>
    <t>CUSTOM FABRICATION, PART OF ITEM #251</t>
  </si>
  <si>
    <t>EXHAUST HOOD</t>
  </si>
  <si>
    <t>WITH MAKE-UP AIR</t>
  </si>
  <si>
    <t>FIRE SUPPRESSION SYSTEM</t>
  </si>
  <si>
    <t>FOR ITEM #261, #331, #352</t>
  </si>
  <si>
    <t>DOUBLE COMBI OVEN</t>
  </si>
  <si>
    <t>DOUBLE CONVECTION OVEN</t>
  </si>
  <si>
    <t>STAINLESS STEEL TRASH RECEPTACLE</t>
  </si>
  <si>
    <t>SPREADER CABINET</t>
  </si>
  <si>
    <t>MOBILE, CUSTOM FABRICATION, WITH TRASH CHUTE</t>
  </si>
  <si>
    <t>FRYER BATTERY</t>
  </si>
  <si>
    <t>MOBILE, WITH FILTER</t>
  </si>
  <si>
    <t>40 GALLON TILTING SKILLET</t>
  </si>
  <si>
    <t>WITH FAUCET</t>
  </si>
  <si>
    <t>40 GALLON TILTING KETTLE</t>
  </si>
  <si>
    <t>SIX BURNER RANGE WITH OVEN</t>
  </si>
  <si>
    <t>275-300</t>
  </si>
  <si>
    <t>PASTRY PREPARATION AREA</t>
  </si>
  <si>
    <t>PASTRY PREPARATION COUNTER</t>
  </si>
  <si>
    <t>BATCH ICE CREAM FREEZER</t>
  </si>
  <si>
    <t>DIPPERWELL</t>
  </si>
  <si>
    <t>ICE CREAM DIPPING CABINET</t>
  </si>
  <si>
    <t>PASTRY PREPARATION COUNTER WITH SINK</t>
  </si>
  <si>
    <t>MARBLE TOP</t>
  </si>
  <si>
    <t>CUSTOM FABRICATION, PART OF ITEM #311</t>
  </si>
  <si>
    <t>UNDERCOUNTER REFRIGERATOR</t>
  </si>
  <si>
    <t>CUSTOM FABRICATION, WITH DRAWERS, PART OF ITEM #311</t>
  </si>
  <si>
    <t>UNDERCOUNTER FREEZER</t>
  </si>
  <si>
    <t>CUSTOM FABRICATION, WITH DRAWER, PART OF ITEM #311</t>
  </si>
  <si>
    <t>PASTA MACHINE</t>
  </si>
  <si>
    <t>INGREDIENT BIN</t>
  </si>
  <si>
    <t>POS PRINTER</t>
  </si>
  <si>
    <t>325-330</t>
  </si>
  <si>
    <t>COOKING AND PICKUP AREA</t>
  </si>
  <si>
    <t>REACH-IN FREEZER</t>
  </si>
  <si>
    <t>GRIDDLE WITH REFRIGERATED BASE</t>
  </si>
  <si>
    <t>MODULAR SIX BURNER RANGE</t>
  </si>
  <si>
    <t>SALAMANDER</t>
  </si>
  <si>
    <t>WALL MOUNTED</t>
  </si>
  <si>
    <t>FILL FAUCET</t>
  </si>
  <si>
    <t>REFRIGERATED EQUIPMENT STAND</t>
  </si>
  <si>
    <t>SOLID FUEL EXHAUST HOOD</t>
  </si>
  <si>
    <t>ASH COLLECTOR</t>
  </si>
  <si>
    <t>STAINLESS STEEL WOOD STORAGE CABINET</t>
  </si>
  <si>
    <t>CUSTOM FABRICATION, MOBILE</t>
  </si>
  <si>
    <t>CHEF'S COUNTER WITH SINK</t>
  </si>
  <si>
    <t>DOUBLE OVERSHELF</t>
  </si>
  <si>
    <t>CUSTOM FABRICATION, WITH DRAWERS AND NSF7 RAIL, PART OF ITEM #361</t>
  </si>
  <si>
    <t>FOOD WARMER</t>
  </si>
  <si>
    <t>CUSTOM FABRICATION, PART OF ITEM #361</t>
  </si>
  <si>
    <t>2 WELLS</t>
  </si>
  <si>
    <t>PLATE AND BOWL SHELF</t>
  </si>
  <si>
    <t>HOOD CONTROL CABINET</t>
  </si>
  <si>
    <t>390-400</t>
  </si>
  <si>
    <t>SHUCK STATION</t>
  </si>
  <si>
    <t>MOBILE, WITH DOOR</t>
  </si>
  <si>
    <t>SHUCK STATION COUNTER WITH SINKS</t>
  </si>
  <si>
    <t>(2)1-1/2"</t>
  </si>
  <si>
    <t>TRASH CHUTE</t>
  </si>
  <si>
    <t>CUSTOM FABRICATION, PART OF ITEM #402</t>
  </si>
  <si>
    <t>CUSTOM FABRICATION, WITH DRAWERS, PART OF ITEM #402</t>
  </si>
  <si>
    <t>KNIFE SANITIZER</t>
  </si>
  <si>
    <t>RECESSED CUTTING BOARD</t>
  </si>
  <si>
    <t>REFRIGERATED SHUCKING BIN WITH RAIL</t>
  </si>
  <si>
    <t>PICK UP LANDING</t>
  </si>
  <si>
    <t>BEVERAGE STATION</t>
  </si>
  <si>
    <t>BEVERAGE COUNTER</t>
  </si>
  <si>
    <t>HOT WATER DISPENSER</t>
  </si>
  <si>
    <t>SODA AND ICE DISPENSER</t>
  </si>
  <si>
    <t>400LBS., AIR-COOLED, NUGGET ICE</t>
  </si>
  <si>
    <t>FOR ITEM #431</t>
  </si>
  <si>
    <t>FOR ITEM #426, #433, #438</t>
  </si>
  <si>
    <t>ESPRESSO GRINDER</t>
  </si>
  <si>
    <t>ESPRESSO MACHINE</t>
  </si>
  <si>
    <t>445-450</t>
  </si>
  <si>
    <t>WAREWASHING AREA</t>
  </si>
  <si>
    <t>QUEEN MARY CART</t>
  </si>
  <si>
    <t>SOILED DISH TABLE</t>
  </si>
  <si>
    <t>CUSTOM FABRICATION, WITH TROUGH AND BRIDGES</t>
  </si>
  <si>
    <t>DOUBLE SIDED GLASS RACK SHELF</t>
  </si>
  <si>
    <t>CUSTOM FABRICATION, PART OF ITEM #453</t>
  </si>
  <si>
    <t>HOSE REEL</t>
  </si>
  <si>
    <t>CEILING MOUNT</t>
  </si>
  <si>
    <t>FOOD WASTE COLLECTOR</t>
  </si>
  <si>
    <t>WITH COVER</t>
  </si>
  <si>
    <t>GLASS RACK SHELF</t>
  </si>
  <si>
    <t>CUSTOM FABRICATION, WALL MOUNTED</t>
  </si>
  <si>
    <t>DISH MACHINE</t>
  </si>
  <si>
    <t>180°F RINSE, VENTLESS</t>
  </si>
  <si>
    <t>CLEAN DISH TABLE</t>
  </si>
  <si>
    <t>UNDERCOUNTER DISH MACHINE</t>
  </si>
  <si>
    <t>HOSE REEL CONTROL CABINET</t>
  </si>
  <si>
    <t>FOR ITEM #458</t>
  </si>
  <si>
    <t>CLEAN DISH STORAGE SHELVING</t>
  </si>
  <si>
    <t>FIXED, THREE TIER</t>
  </si>
  <si>
    <t>POT SINK</t>
  </si>
  <si>
    <t>(2)3/4"</t>
  </si>
  <si>
    <t>(3)2"</t>
  </si>
  <si>
    <t>POT SHELF</t>
  </si>
  <si>
    <t>FOR ITEM #482</t>
  </si>
  <si>
    <t>POT AND PAN SHELVING</t>
  </si>
  <si>
    <t>MOBILE, FOUR TIER</t>
  </si>
  <si>
    <t>DISH DOLLY</t>
  </si>
  <si>
    <t>495-500</t>
  </si>
  <si>
    <t>CATERING/BANQUET STAGING AREA</t>
  </si>
  <si>
    <t>ROLL-IN REFRIGERATOR</t>
  </si>
  <si>
    <t>MOP SINK CABINET</t>
  </si>
  <si>
    <t>WITH HOSE BIBB</t>
  </si>
  <si>
    <t>PLATING TABLE</t>
  </si>
  <si>
    <t>520-530</t>
  </si>
  <si>
    <t>1900LBS., AIR-COOLED, CUBE ICE</t>
  </si>
  <si>
    <t>1750LBS</t>
  </si>
  <si>
    <t>GLASS FILLER FAUCET</t>
  </si>
  <si>
    <t>FOR ITEM #546, #548, #551</t>
  </si>
  <si>
    <t>555-600</t>
  </si>
  <si>
    <t>LOBBY BAR</t>
  </si>
  <si>
    <t>BAR TOP AND DIE</t>
  </si>
  <si>
    <t>BY INTERIOR DESIGNER, WITH DRINK RAIL, GRANITE TOP</t>
  </si>
  <si>
    <t>DRINK RAIL</t>
  </si>
  <si>
    <t>BY INTERIOR DESIGNER, PART OF ITEM #601</t>
  </si>
  <si>
    <t>FILLER PIECE</t>
  </si>
  <si>
    <t>CUSTOM DESIGN</t>
  </si>
  <si>
    <t>TRASH UNIT</t>
  </si>
  <si>
    <t>WITH SLIM JIM</t>
  </si>
  <si>
    <t>DUMP SINK</t>
  </si>
  <si>
    <t>COCKTAIL STATION</t>
  </si>
  <si>
    <t>DOUBLE SPEED RAIL</t>
  </si>
  <si>
    <t>SODA GUN HOLDER</t>
  </si>
  <si>
    <t>SODA GUN</t>
  </si>
  <si>
    <t>BY VENDOR, CONNECTED TO ITEM #613</t>
  </si>
  <si>
    <t>DRIP TROUGH</t>
  </si>
  <si>
    <t>WITH RINSER</t>
  </si>
  <si>
    <t>DRAINBOARD</t>
  </si>
  <si>
    <t>GLASSWASHER</t>
  </si>
  <si>
    <t>180° RINSE</t>
  </si>
  <si>
    <t>BY VENDOR, CONNECTED TO ITEM #646</t>
  </si>
  <si>
    <t>BY VENDOR, CONNECTED TO ITEM #666</t>
  </si>
  <si>
    <t>TASK LIGHT</t>
  </si>
  <si>
    <t>BY INTERIOR DESIGNER</t>
  </si>
  <si>
    <t>FLIP TOP DOOR</t>
  </si>
  <si>
    <t>BACK BAR COUNTER</t>
  </si>
  <si>
    <t>BEER DISPENSING TOWER</t>
  </si>
  <si>
    <t>4 TAP</t>
  </si>
  <si>
    <t>685-700</t>
  </si>
  <si>
    <t>MARKET AREA</t>
  </si>
  <si>
    <t>SERVING COUNTER WITH SINKS</t>
  </si>
  <si>
    <t>RAPID COOK OVEN</t>
  </si>
  <si>
    <t>VENTLESS</t>
  </si>
  <si>
    <t>MOBILE, WITH DOORS</t>
  </si>
  <si>
    <t>MOBILE, WITH DRAWERS</t>
  </si>
  <si>
    <t>PANINI GRILL</t>
  </si>
  <si>
    <t>CUSTOM FABRICATION, PART OF ITEM #701</t>
  </si>
  <si>
    <t>DROP-IN HAND SINK</t>
  </si>
  <si>
    <t>FOR ITEM #714, #722, #734</t>
  </si>
  <si>
    <t>DROP-IN ICE BIN</t>
  </si>
  <si>
    <t>45 LBS.</t>
  </si>
  <si>
    <t>BLENDER</t>
  </si>
  <si>
    <t>WITH DOME</t>
  </si>
  <si>
    <t>MILLWORK SURROUND</t>
  </si>
  <si>
    <t>CONDIMENT CADDY</t>
  </si>
  <si>
    <t>POS SYSTEM</t>
  </si>
  <si>
    <t>DISPOSABLE CUP DISPENSER</t>
  </si>
  <si>
    <t>REFRIGERATED/AMBIENT GRAB N GO CASE</t>
  </si>
  <si>
    <t>REFRIGERATED GRAB-N-GO CASE</t>
  </si>
  <si>
    <t>755-800</t>
  </si>
  <si>
    <t>STORAGE AREA</t>
  </si>
  <si>
    <t>2576LBS.</t>
  </si>
  <si>
    <t>FOR ITEM #812</t>
  </si>
  <si>
    <t>FOR ITEM #813</t>
  </si>
  <si>
    <t>COOLER CONDENSING UNIT</t>
  </si>
  <si>
    <t>INDOOR, WATER-COOLED, ON EMERGENCY POWER</t>
  </si>
  <si>
    <t>DISPLAY COOLER SHELVING</t>
  </si>
  <si>
    <t>DISPLAY COOLER DOOR</t>
  </si>
  <si>
    <t>PREPARATION AND COOKING AREA</t>
  </si>
  <si>
    <t>COLD PREPARATION TABLE</t>
  </si>
  <si>
    <t>BLAST CHILLER/FREEZER</t>
  </si>
  <si>
    <t>1-1/4"</t>
  </si>
  <si>
    <t>MOBILE, WITH FILTER AND DUMP STATION</t>
  </si>
  <si>
    <t>SPREADER</t>
  </si>
  <si>
    <t>CUSTOM FABRICATION, MOBILE, WITH TRASH CHUTE</t>
  </si>
  <si>
    <t>PICK-UP TABLE</t>
  </si>
  <si>
    <t>CUSTOM FABRICATION, PART OF ITEM #848</t>
  </si>
  <si>
    <t>SANDWICH/SALAD PREPARATION REFRIGERATOR</t>
  </si>
  <si>
    <t>STONE HEARTH OVEN</t>
  </si>
  <si>
    <t>WITH EXHAUST HOOD</t>
  </si>
  <si>
    <t>PIZZA PREPARATION TABLE</t>
  </si>
  <si>
    <t>CUSTOM FABRICATION, WITH MARBLE TOP</t>
  </si>
  <si>
    <t>PIZZA PREPARATION REFRIGERATOR</t>
  </si>
  <si>
    <t>CUSTOM FABRICATION, PART OF ITEM #868</t>
  </si>
  <si>
    <t>HEAT LAMP</t>
  </si>
  <si>
    <t>FOR ITEM #837</t>
  </si>
  <si>
    <t>875-880</t>
  </si>
  <si>
    <t>ICE CREAM AREA</t>
  </si>
  <si>
    <t>CUSTOM FABRICATION, PART OF ITEM #881</t>
  </si>
  <si>
    <t>AIR-COOLED</t>
  </si>
  <si>
    <t>PASS THRU WINDOW WITH SHELF</t>
  </si>
  <si>
    <t>SOILED DISH TABLE WITH SINK</t>
  </si>
  <si>
    <t>DISH DROP WINDOW WITH SHELF</t>
  </si>
  <si>
    <t>CUSTOM FABRICATION, PART OF ITEM #903</t>
  </si>
  <si>
    <t>PRE-RINSE UNIT</t>
  </si>
  <si>
    <t>1/2'</t>
  </si>
  <si>
    <t>935-1000</t>
  </si>
  <si>
    <t>POOL BAR AREA</t>
  </si>
  <si>
    <t>CORNER DRAINBOARD</t>
  </si>
  <si>
    <t>BY VENDOR, CONNECTED TO ITEM #1017</t>
  </si>
  <si>
    <t>BY VENDOR, CONNECTED TO ITEM #1073</t>
  </si>
  <si>
    <t>BACK BAR REFRIGERATOR</t>
  </si>
  <si>
    <t>FROZEN DRINK MACHINE</t>
  </si>
  <si>
    <t>3 TAP</t>
  </si>
  <si>
    <t>BY VENDOR, CONNECTED TO ITEM #1122</t>
  </si>
  <si>
    <t>FOR ITEM #1203</t>
  </si>
  <si>
    <t>SECURITY UNIT</t>
  </si>
  <si>
    <t>FOR ITEM #1204</t>
  </si>
  <si>
    <t>PREPARATION AREA</t>
  </si>
  <si>
    <t>BACK PREPARATION COUNTER WITH SINK</t>
  </si>
  <si>
    <t>COUNTERTOP COMBI OVEN</t>
  </si>
  <si>
    <t>CUSTOM FABRICATION, WITH DRAWERS, PART OF ITEM #1226</t>
  </si>
  <si>
    <t>VENTLESS FRYER</t>
  </si>
  <si>
    <t>CUSTOM FABRICATION, WITH DOORS AND NSF7 RAIL, PART OF ITEM #1226</t>
  </si>
  <si>
    <t>CUSTOM FABRICATION, PART OF ITEM #1226</t>
  </si>
  <si>
    <t>PICK-UP COUNTER</t>
  </si>
  <si>
    <t>CUSTOM FABRICATION, PART OF ITEM #1237</t>
  </si>
  <si>
    <t>CUSTOM FABRICATION, WITH DRAWERS AND NSF7 RAIL, PART OF ITEM #1237</t>
  </si>
  <si>
    <t>CUSTOM FABRICATION, PART OF ITEM #1258</t>
  </si>
  <si>
    <t>SILVERWARE CHUTE</t>
  </si>
  <si>
    <t>SILVER SOAK SINK</t>
  </si>
  <si>
    <t>1285- 1300</t>
  </si>
  <si>
    <t>SKY LOUNGE BAR</t>
  </si>
  <si>
    <t>BY INTERIOR DESIGNER, PART OF ITEM #1302</t>
  </si>
  <si>
    <t>BY VENDOR, CONNECTED TO ITEM #1313</t>
  </si>
  <si>
    <t>BY VENDOR, CONNECTED TO ITEM #1332</t>
  </si>
  <si>
    <t>1360- 1400</t>
  </si>
  <si>
    <t>EMPLOYEE BREAKROOM</t>
  </si>
  <si>
    <t>SERVERY COUNTER</t>
  </si>
  <si>
    <t>HOT FOOD WELL</t>
  </si>
  <si>
    <t>3 WELLS, AUTOFILL</t>
  </si>
  <si>
    <t>SNEEZE GUARD</t>
  </si>
  <si>
    <t>3 WELLS</t>
  </si>
  <si>
    <t>REFRIGERATED GRAB-N-GO MERCHANDISER</t>
  </si>
  <si>
    <t>UTENSIL CROCK</t>
  </si>
  <si>
    <t>TRAY RECESS</t>
  </si>
  <si>
    <t>TRASH COUNTER</t>
  </si>
  <si>
    <t>CUSTOM FABRICATION, PART OF ITEM #1414</t>
  </si>
  <si>
    <t>1420-1500</t>
  </si>
  <si>
    <t>ICE AREA</t>
  </si>
  <si>
    <t>ICE DISPENSER</t>
  </si>
  <si>
    <t>360LBS., WATER-COOLED, CUBE STYLE</t>
  </si>
  <si>
    <t>FOR ITEM #1502</t>
  </si>
  <si>
    <t>1505-1600</t>
  </si>
  <si>
    <t>EMERGENCY LAUNDRY AREA</t>
  </si>
  <si>
    <t>L1</t>
  </si>
  <si>
    <t>SOILED TRIP CART</t>
  </si>
  <si>
    <t>MOBILE, 12 BUSHEL</t>
  </si>
  <si>
    <t>L2</t>
  </si>
  <si>
    <t>LINEN CART</t>
  </si>
  <si>
    <t>MOBILE, 8 BUSHEL</t>
  </si>
  <si>
    <t>L3</t>
  </si>
  <si>
    <t>FLOOR SCALE</t>
  </si>
  <si>
    <t>WITH ELECTRONIC READ-OUT ITEM #L4</t>
  </si>
  <si>
    <t>L4</t>
  </si>
  <si>
    <t>ELECTRONIC READOUT</t>
  </si>
  <si>
    <t>FOR ITEM #L3</t>
  </si>
  <si>
    <t>L5</t>
  </si>
  <si>
    <t>L6</t>
  </si>
  <si>
    <t>L7</t>
  </si>
  <si>
    <t>L8</t>
  </si>
  <si>
    <t>SOAK SINK</t>
  </si>
  <si>
    <t>L9</t>
  </si>
  <si>
    <t>L10</t>
  </si>
  <si>
    <t>L11</t>
  </si>
  <si>
    <t>WASHER EXTRACTOR</t>
  </si>
  <si>
    <t>3"</t>
  </si>
  <si>
    <t>60 LBS.</t>
  </si>
  <si>
    <t>L12</t>
  </si>
  <si>
    <t>DRYER</t>
  </si>
  <si>
    <t>75 LBS.</t>
  </si>
  <si>
    <t>L13</t>
  </si>
  <si>
    <t>STACKED WASHER DRYER</t>
  </si>
  <si>
    <t>L14</t>
  </si>
  <si>
    <t>L15</t>
  </si>
  <si>
    <t>L16</t>
  </si>
  <si>
    <t>LINEN STORAGE SHELVING</t>
  </si>
  <si>
    <t>L17</t>
  </si>
  <si>
    <t>L18</t>
  </si>
  <si>
    <t>L19</t>
  </si>
  <si>
    <t>L20</t>
  </si>
  <si>
    <t>L21</t>
  </si>
  <si>
    <t>L22</t>
  </si>
  <si>
    <t>L23</t>
  </si>
  <si>
    <t>L24</t>
  </si>
  <si>
    <t>L25-30</t>
  </si>
  <si>
    <t>CLEAN HOLD/OFFICE AREA</t>
  </si>
  <si>
    <t>L31</t>
  </si>
  <si>
    <t>L32</t>
  </si>
  <si>
    <t>L33</t>
  </si>
  <si>
    <t>CLEAN LINEN STORAGE SHELVING</t>
  </si>
  <si>
    <t>L34</t>
  </si>
  <si>
    <t>SECURITY FENCE</t>
  </si>
  <si>
    <t>BY GENERAL CONTRACTOR</t>
  </si>
  <si>
    <t>L35</t>
  </si>
  <si>
    <t>L36</t>
  </si>
  <si>
    <t>SECURITY DOOR</t>
  </si>
  <si>
    <t>L37</t>
  </si>
  <si>
    <t>SECURE STORAGE SHELVING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</si>
  <si>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</si>
  <si>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</si>
  <si>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</si>
  <si>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</si>
  <si>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</si>
  <si>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</si>
  <si>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</si>
  <si>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</si>
  <si>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</si>
  <si>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</si>
  <si>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</si>
  <si>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</si>
  <si>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</si>
  <si>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</si>
  <si>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</si>
  <si>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</si>
  <si>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SOILED DSH TABLE WITH SINK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</si>
  <si>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</si>
  <si>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</si>
  <si>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</si>
  <si>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</si>
  <si>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</si>
  <si>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</si>
  <si>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</si>
  <si>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</si>
  <si>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</si>
  <si>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</si>
  <si>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</si>
  <si>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</si>
  <si>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DISPATCH/DETERGENT AREA</t>
  </si>
  <si>
    <t>L66</t>
  </si>
  <si>
    <t>L67</t>
  </si>
  <si>
    <t>L68</t>
  </si>
  <si>
    <t>L69</t>
  </si>
  <si>
    <t>L70</t>
  </si>
  <si>
    <t>L71</t>
  </si>
  <si>
    <t>EQUIPMENT STORAGE SHELVING</t>
  </si>
  <si>
    <t>L72</t>
  </si>
  <si>
    <t>L73</t>
  </si>
  <si>
    <t>L74</t>
  </si>
  <si>
    <t>L75</t>
  </si>
  <si>
    <t>L76</t>
  </si>
  <si>
    <t>EYE WASH STATION</t>
  </si>
  <si>
    <t>L77</t>
  </si>
  <si>
    <t>L78</t>
  </si>
  <si>
    <t>L79</t>
  </si>
  <si>
    <t>L80</t>
  </si>
  <si>
    <t>L81</t>
  </si>
  <si>
    <t>FILL COUNTER WITH SINK</t>
  </si>
  <si>
    <t>L82</t>
  </si>
  <si>
    <t>L83</t>
  </si>
  <si>
    <t>DETERGENT FILLING STATION</t>
  </si>
  <si>
    <t>L84</t>
  </si>
  <si>
    <t>L85-100</t>
  </si>
  <si>
    <t>HOUSEKEEPING AREA</t>
  </si>
  <si>
    <t>L101</t>
  </si>
  <si>
    <t>GARMENT RACK</t>
  </si>
  <si>
    <t>L102</t>
  </si>
  <si>
    <t>SECURITY STORAGE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</si>
  <si>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</si>
  <si>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</si>
  <si>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</si>
  <si>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</si>
  <si>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</si>
  <si>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</si>
  <si>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</si>
  <si>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</si>
  <si>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</si>
  <si>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HOUSEKEEPING CART</t>
  </si>
  <si>
    <t>MOBILE, BY OS&amp;E</t>
  </si>
  <si>
    <t>L112</t>
  </si>
  <si>
    <t>L113</t>
  </si>
  <si>
    <t>L114</t>
  </si>
  <si>
    <t>L115-200</t>
  </si>
  <si>
    <t>Total</t>
  </si>
  <si>
    <t>Food Service Preliminary Utility Schedule</t>
  </si>
  <si>
    <t>Laundry Preliminary Utility Schedule</t>
  </si>
  <si>
    <t>MOBILE, 9 BUSHEL</t>
  </si>
  <si>
    <t>WITH VENDOR PROVIDED SOAP &amp; TOWEL DISPENSER</t>
  </si>
  <si>
    <t>500LBS., WATER-COOLED, FLAKE ICE</t>
  </si>
  <si>
    <t>2 TIER, 6 KEGS</t>
  </si>
  <si>
    <t>BANQUET HEATED CABINET</t>
  </si>
  <si>
    <t>DOUBLE OVERSHELF WITH UTENSIL RACK</t>
  </si>
  <si>
    <t>CHARBROILER</t>
  </si>
  <si>
    <t>DROP-IN HOT/COLD WELL</t>
  </si>
  <si>
    <t>2 GROUP</t>
  </si>
  <si>
    <t>FOR ITEM #534</t>
  </si>
  <si>
    <t>BEVERAGE COUNTER WITH GLASS FILL SINK</t>
  </si>
  <si>
    <t>DRAINBOARD TOP</t>
  </si>
  <si>
    <t>MOBILE, WITH DRAWER</t>
  </si>
  <si>
    <t>KNOCK BOX</t>
  </si>
  <si>
    <t>CHEF'S COOLER</t>
  </si>
  <si>
    <t>ICE CREAM SERVING TABLE</t>
  </si>
  <si>
    <t>BY INTERIOR DESIGNER, PART OF ITEM #1001</t>
  </si>
  <si>
    <t>BY VENDOR, CONNECTED TO ITEM #1034</t>
  </si>
  <si>
    <t>BY VENDOR, CONNECTED TO ITEM #1054</t>
  </si>
  <si>
    <t>BY INTERIOR DESIGNER, PART OF ITEM #1108</t>
  </si>
  <si>
    <t>BY VENDOR, CONNECTED TO ITEM #1146</t>
  </si>
  <si>
    <t>1165- 1200</t>
  </si>
  <si>
    <t>MICROWAVE OVEN</t>
  </si>
  <si>
    <t>CUSTOM DESIGN, WITH LIGHTS</t>
  </si>
  <si>
    <t>COLD FOOD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</si>
</sst>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\ ;\(&quot;$&quot;#,##0\)"/>
    <numFmt numFmtId="165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24"/>
      <name val="Calibri"/>
      <family val="2"/>
    </font>
    <font>
      <b/>
      <sz val="18"/>
      <name val="Calibri"/>
      <family val="2"/>
    </font>
    <font>
      <sz val="11"/>
      <name val="Calibri"/>
      <family val="2"/>
      <scheme val="minor"/>
    </font>
    <font>
      <b/>
      <sz val="14"/>
      <color rgb="FFFFFFFF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</patternFill>
    </fill>
  </fills>
  <borders count="11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auto="1"/>
      </left>
      <right style="thin">
        <color theme="2" tint="-9.9948118533890809E-2"/>
      </right>
      <top style="thin">
        <color auto="1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auto="1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auto="1"/>
      </right>
      <top style="thin">
        <color auto="1"/>
      </top>
      <bottom style="thin">
        <color theme="2" tint="-9.9948118533890809E-2"/>
      </bottom>
      <diagonal/>
    </border>
    <border>
      <left style="thin">
        <color auto="1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auto="1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auto="1"/>
      </left>
      <right style="thin">
        <color theme="2" tint="-9.9948118533890809E-2"/>
      </right>
      <top style="thin">
        <color theme="2" tint="-9.9948118533890809E-2"/>
      </top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auto="1"/>
      </bottom>
      <diagonal/>
    </border>
    <border>
      <left style="thin">
        <color theme="2" tint="-9.9948118533890809E-2"/>
      </left>
      <right style="thin">
        <color auto="1"/>
      </right>
      <top style="thin">
        <color theme="2" tint="-9.9948118533890809E-2"/>
      </top>
      <bottom style="thin">
        <color auto="1"/>
      </bottom>
      <diagonal/>
    </border>
  </borders>
  <cellStyleXfs count="10">
    <xf numFmtId="0" fontId="0" fillId="0" borderId="0"/>
    <xf numFmtId="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2" fillId="0" borderId="0" applyNumberFormat="0" applyFont="0" applyFill="0" applyAlignment="0" applyProtection="0"/>
    <xf numFmtId="0" fontId="3" fillId="0" borderId="0" applyNumberFormat="0" applyFont="0" applyFill="0" applyAlignment="0" applyProtection="0"/>
    <xf numFmtId="0" fontId="6" fillId="0" borderId="0"/>
    <xf numFmtId="0" fontId="5" fillId="0" borderId="1" applyNumberFormat="0" applyFont="0" applyBorder="0" applyAlignment="0" applyProtection="0"/>
    <xf numFmtId="0" fontId="1" fillId="0" borderId="0"/>
  </cellStyleXfs>
  <cellXfs count="65">
    <xf numFmtId="0" fontId="0" fillId="0" borderId="0" xfId="0"/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8" fillId="0" borderId="0" xfId="0" applyFont="1"/>
    <xf numFmtId="49" fontId="11" fillId="0" borderId="2" xfId="0" applyNumberFormat="1" applyFont="1" applyBorder="1" applyAlignment="1">
      <alignment horizontal="center"/>
    </xf>
    <xf numFmtId="0" fontId="11" fillId="0" borderId="2" xfId="0" applyFont="1" applyBorder="1"/>
    <xf numFmtId="1" fontId="11" fillId="0" borderId="2" xfId="0" applyNumberFormat="1" applyFont="1" applyBorder="1" applyAlignment="1">
      <alignment horizontal="center"/>
    </xf>
    <xf numFmtId="165" fontId="11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4" fillId="0" borderId="4" xfId="0" applyFont="1" applyBorder="1" applyAlignment="1">
      <alignment horizontal="centerContinuous"/>
    </xf>
    <xf numFmtId="3" fontId="4" fillId="0" borderId="4" xfId="0" applyNumberFormat="1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9" fillId="0" borderId="6" xfId="0" applyFont="1" applyBorder="1"/>
    <xf numFmtId="0" fontId="9" fillId="0" borderId="2" xfId="0" applyFont="1" applyBorder="1"/>
    <xf numFmtId="0" fontId="0" fillId="0" borderId="2" xfId="0" applyBorder="1"/>
    <xf numFmtId="0" fontId="8" fillId="0" borderId="2" xfId="0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0" fontId="7" fillId="0" borderId="7" xfId="0" applyFont="1" applyBorder="1" applyAlignment="1">
      <alignment horizontal="right"/>
    </xf>
    <xf numFmtId="49" fontId="10" fillId="0" borderId="6" xfId="0" applyNumberFormat="1" applyFont="1" applyBorder="1"/>
    <xf numFmtId="49" fontId="10" fillId="0" borderId="2" xfId="0" applyNumberFormat="1" applyFont="1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4" fillId="0" borderId="7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4" fillId="0" borderId="6" xfId="0" applyFont="1" applyBorder="1"/>
    <xf numFmtId="0" fontId="4" fillId="0" borderId="2" xfId="0" applyFont="1" applyBorder="1"/>
    <xf numFmtId="0" fontId="12" fillId="2" borderId="6" xfId="0" applyFont="1" applyFill="1" applyBorder="1"/>
    <xf numFmtId="0" fontId="12" fillId="2" borderId="2" xfId="0" applyFont="1" applyFill="1" applyBorder="1"/>
    <xf numFmtId="1" fontId="12" fillId="2" borderId="2" xfId="0" applyNumberFormat="1" applyFont="1" applyFill="1" applyBorder="1" applyAlignment="1">
      <alignment horizontal="center"/>
    </xf>
    <xf numFmtId="165" fontId="12" fillId="2" borderId="2" xfId="0" applyNumberFormat="1" applyFont="1" applyFill="1" applyBorder="1" applyAlignment="1">
      <alignment horizontal="center"/>
    </xf>
    <xf numFmtId="0" fontId="12" fillId="2" borderId="7" xfId="0" applyFont="1" applyFill="1" applyBorder="1"/>
    <xf numFmtId="49" fontId="11" fillId="0" borderId="6" xfId="0" applyNumberFormat="1" applyFont="1" applyBorder="1" applyAlignment="1">
      <alignment horizontal="center"/>
    </xf>
    <xf numFmtId="0" fontId="11" fillId="0" borderId="7" xfId="0" applyFont="1" applyBorder="1"/>
    <xf numFmtId="49" fontId="12" fillId="2" borderId="6" xfId="0" applyNumberFormat="1" applyFont="1" applyFill="1" applyBorder="1" applyAlignment="1">
      <alignment horizontal="left"/>
    </xf>
    <xf numFmtId="49" fontId="12" fillId="2" borderId="2" xfId="0" applyNumberFormat="1" applyFont="1" applyFill="1" applyBorder="1" applyAlignment="1">
      <alignment horizontal="center"/>
    </xf>
    <xf numFmtId="0" fontId="1" fillId="0" borderId="6" xfId="9" applyBorder="1" applyAlignment="1">
      <alignment horizontal="center"/>
    </xf>
    <xf numFmtId="0" fontId="1" fillId="0" borderId="2" xfId="9" applyBorder="1" applyAlignment="1">
      <alignment horizontal="center"/>
    </xf>
    <xf numFmtId="0" fontId="1" fillId="0" borderId="2" xfId="9" applyBorder="1"/>
    <xf numFmtId="0" fontId="1" fillId="0" borderId="7" xfId="9" applyBorder="1"/>
    <xf numFmtId="3" fontId="1" fillId="0" borderId="2" xfId="9" applyNumberFormat="1" applyBorder="1" applyAlignment="1">
      <alignment horizontal="center"/>
    </xf>
    <xf numFmtId="0" fontId="1" fillId="0" borderId="2" xfId="9" applyBorder="1" applyAlignment="1">
      <alignment horizontal="center" wrapText="1"/>
    </xf>
    <xf numFmtId="0" fontId="0" fillId="0" borderId="7" xfId="0" applyBorder="1"/>
    <xf numFmtId="49" fontId="13" fillId="0" borderId="8" xfId="0" applyNumberFormat="1" applyFont="1" applyBorder="1" applyAlignment="1">
      <alignment horizontal="center"/>
    </xf>
    <xf numFmtId="0" fontId="13" fillId="0" borderId="9" xfId="0" applyFont="1" applyBorder="1"/>
    <xf numFmtId="1" fontId="13" fillId="0" borderId="9" xfId="0" applyNumberFormat="1" applyFont="1" applyBorder="1"/>
    <xf numFmtId="1" fontId="13" fillId="0" borderId="9" xfId="0" applyNumberFormat="1" applyFont="1" applyBorder="1" applyAlignment="1">
      <alignment horizontal="center"/>
    </xf>
    <xf numFmtId="0" fontId="13" fillId="0" borderId="10" xfId="0" applyFont="1" applyBorder="1"/>
    <xf numFmtId="0" fontId="4" fillId="0" borderId="2" xfId="0" applyFont="1" applyBorder="1" applyAlignment="1">
      <alignment horizontal="centerContinuous"/>
    </xf>
    <xf numFmtId="3" fontId="4" fillId="0" borderId="2" xfId="0" applyNumberFormat="1" applyFont="1" applyBorder="1" applyAlignment="1">
      <alignment horizontal="centerContinuous"/>
    </xf>
    <xf numFmtId="0" fontId="7" fillId="0" borderId="2" xfId="0" applyFont="1" applyBorder="1" applyAlignment="1">
      <alignment horizontal="right"/>
    </xf>
    <xf numFmtId="0" fontId="8" fillId="0" borderId="2" xfId="0" applyFont="1" applyBorder="1"/>
    <xf numFmtId="49" fontId="13" fillId="0" borderId="2" xfId="0" applyNumberFormat="1" applyFont="1" applyBorder="1" applyAlignment="1">
      <alignment horizontal="center"/>
    </xf>
    <xf numFmtId="0" fontId="13" fillId="0" borderId="2" xfId="0" applyFont="1" applyBorder="1"/>
    <xf numFmtId="165" fontId="13" fillId="0" borderId="2" xfId="0" applyNumberFormat="1" applyFont="1" applyBorder="1"/>
    <xf numFmtId="165" fontId="13" fillId="0" borderId="2" xfId="0" applyNumberFormat="1" applyFont="1" applyBorder="1" applyAlignment="1">
      <alignment horizontal="center"/>
    </xf>
    <xf numFmtId="1" fontId="13" fillId="0" borderId="2" xfId="0" applyNumberFormat="1" applyFont="1" applyBorder="1" applyAlignment="1">
      <alignment horizontal="center"/>
    </xf>
  </cellXfs>
  <cellStyles count="10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Normal 2" xfId="7" xr:uid="{00000000-0005-0000-0000-000007000000}"/>
    <cellStyle name="Normal 3" xfId="9" xr:uid="{52570DFC-F28D-429B-85DF-1C2C9AFFCBDF}"/>
    <cellStyle name="Total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9125" cy="381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19CAC52-EB3B-47AA-B561-54455C696B4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19125" cy="3810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19125" cy="381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FD18CEF-58D4-4D72-AFC1-481747F6E26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19125" cy="381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082"/>
  <sheetViews>
    <sheetView zoomScale="70" zoomScaleNormal="70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S1007" sqref="A1:S1007"/>
    </sheetView>
  </sheetViews>
  <sheetFormatPr defaultColWidth="8.42578125" defaultRowHeight="12" x14ac:dyDescent="0.2"/>
  <cols>
    <col min="1" max="1" width="13" style="2" customWidth="1"/>
    <col min="2" max="2" width="5.28515625" style="2" customWidth="1"/>
    <col min="3" max="3" width="49" style="3" customWidth="1"/>
    <col min="4" max="4" width="7.7109375" style="2" customWidth="1"/>
    <col min="5" max="5" width="6.140625" style="2" customWidth="1"/>
    <col min="6" max="6" width="8" style="4" customWidth="1"/>
    <col min="7" max="7" width="7.85546875" style="2" customWidth="1"/>
    <col min="8" max="9" width="6.5703125" style="2" customWidth="1"/>
    <col min="10" max="10" width="7.140625" style="2" customWidth="1"/>
    <col min="11" max="11" width="7.5703125" style="2" customWidth="1"/>
    <col min="12" max="12" width="6.7109375" style="2" customWidth="1"/>
    <col min="13" max="13" width="11.140625" style="1" customWidth="1"/>
    <col min="14" max="14" width="9.140625" style="2" customWidth="1"/>
    <col min="15" max="15" width="12" style="2" customWidth="1"/>
    <col min="16" max="16" width="14.7109375" style="2" customWidth="1"/>
    <col min="17" max="18" width="14" style="2" customWidth="1"/>
    <col min="19" max="19" width="68.7109375" style="3" customWidth="1"/>
    <col min="20" max="16384" width="8.42578125" style="3"/>
  </cols>
  <sheetData>
    <row r="1" spans="1:19" ht="40.5" customHeight="1" x14ac:dyDescent="0.2">
      <c r="A1" s="11"/>
      <c r="B1" s="12"/>
      <c r="C1" s="13"/>
      <c r="D1" s="13"/>
      <c r="E1" s="13"/>
      <c r="F1" s="13"/>
      <c r="G1" s="13"/>
      <c r="H1" s="13"/>
      <c r="I1" s="14"/>
      <c r="J1" s="14"/>
      <c r="K1" s="14"/>
      <c r="L1" s="14"/>
      <c r="M1" s="15"/>
      <c r="N1" s="14"/>
      <c r="O1" s="14"/>
      <c r="P1" s="14"/>
      <c r="Q1" s="14"/>
      <c r="R1" s="14"/>
      <c r="S1" s="16"/>
    </row>
    <row r="2" spans="1:19" s="6" customFormat="1" ht="42.75" customHeight="1" x14ac:dyDescent="0.5">
      <c r="A2" s="17" t="s">
        <v>23</v>
      </c>
      <c r="B2" s="18"/>
      <c r="C2" s="18"/>
      <c r="D2" s="18"/>
      <c r="E2" s="18"/>
      <c r="F2" s="19"/>
      <c r="G2" s="19"/>
      <c r="H2" s="19"/>
      <c r="I2" s="20"/>
      <c r="J2" s="20"/>
      <c r="K2" s="20"/>
      <c r="L2" s="20"/>
      <c r="M2" s="21"/>
      <c r="N2" s="20"/>
      <c r="O2" s="20"/>
      <c r="P2" s="20"/>
      <c r="Q2" s="20"/>
      <c r="R2" s="20"/>
      <c r="S2" s="22"/>
    </row>
    <row r="3" spans="1:19" s="6" customFormat="1" ht="42.75" customHeight="1" x14ac:dyDescent="0.5">
      <c r="A3" s="17" t="s">
        <v>512</v>
      </c>
      <c r="B3" s="18"/>
      <c r="C3" s="18"/>
      <c r="D3" s="18"/>
      <c r="E3" s="18"/>
      <c r="F3" s="19"/>
      <c r="G3" s="19"/>
      <c r="H3" s="19"/>
      <c r="I3" s="20"/>
      <c r="J3" s="20"/>
      <c r="K3" s="20"/>
      <c r="L3" s="20"/>
      <c r="M3" s="21"/>
      <c r="N3" s="20"/>
      <c r="O3" s="20"/>
      <c r="P3" s="20"/>
      <c r="Q3" s="20"/>
      <c r="R3" s="20"/>
      <c r="S3" s="22"/>
    </row>
    <row r="4" spans="1:19" s="6" customFormat="1" ht="31.5" customHeight="1" x14ac:dyDescent="0.35">
      <c r="A4" s="23" t="s">
        <v>24</v>
      </c>
      <c r="B4" s="24"/>
      <c r="C4" s="24"/>
      <c r="D4" s="24"/>
      <c r="E4" s="24"/>
      <c r="F4" s="19"/>
      <c r="G4" s="19"/>
      <c r="H4" s="19"/>
      <c r="I4" s="20"/>
      <c r="J4" s="20"/>
      <c r="K4" s="20"/>
      <c r="L4" s="20"/>
      <c r="M4" s="21"/>
      <c r="N4" s="20"/>
      <c r="O4" s="20"/>
      <c r="P4" s="20"/>
      <c r="Q4" s="20"/>
      <c r="R4" s="20"/>
      <c r="S4" s="22"/>
    </row>
    <row r="5" spans="1:19" ht="24.75" customHeight="1" x14ac:dyDescent="0.2">
      <c r="A5" s="25"/>
      <c r="B5" s="26"/>
      <c r="C5" s="19"/>
      <c r="D5" s="19"/>
      <c r="E5" s="19"/>
      <c r="F5" s="19"/>
      <c r="G5" s="19"/>
      <c r="H5" s="19"/>
      <c r="I5" s="27"/>
      <c r="J5" s="27"/>
      <c r="K5" s="27"/>
      <c r="L5" s="27"/>
      <c r="M5" s="28"/>
      <c r="N5" s="27"/>
      <c r="O5" s="27"/>
      <c r="P5" s="27"/>
      <c r="Q5" s="27"/>
      <c r="R5" s="27"/>
      <c r="S5" s="29"/>
    </row>
    <row r="6" spans="1:19" s="5" customFormat="1" ht="41.25" customHeight="1" x14ac:dyDescent="0.2">
      <c r="A6" s="30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5</v>
      </c>
      <c r="G6" s="31" t="s">
        <v>22</v>
      </c>
      <c r="H6" s="31" t="s">
        <v>6</v>
      </c>
      <c r="I6" s="31" t="s">
        <v>7</v>
      </c>
      <c r="J6" s="31" t="s">
        <v>8</v>
      </c>
      <c r="K6" s="31" t="s">
        <v>9</v>
      </c>
      <c r="L6" s="31" t="s">
        <v>10</v>
      </c>
      <c r="M6" s="31" t="s">
        <v>11</v>
      </c>
      <c r="N6" s="31" t="s">
        <v>12</v>
      </c>
      <c r="O6" s="31" t="s">
        <v>13</v>
      </c>
      <c r="P6" s="31" t="s">
        <v>14</v>
      </c>
      <c r="Q6" s="31" t="s">
        <v>17</v>
      </c>
      <c r="R6" s="31" t="s">
        <v>15</v>
      </c>
      <c r="S6" s="32" t="s">
        <v>16</v>
      </c>
    </row>
    <row r="7" spans="1:19" x14ac:dyDescent="0.2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29"/>
    </row>
    <row r="8" spans="1:19" ht="18.75" x14ac:dyDescent="0.3">
      <c r="A8" s="35" t="s">
        <v>25</v>
      </c>
      <c r="B8" s="36"/>
      <c r="C8" s="36"/>
      <c r="D8" s="37"/>
      <c r="E8" s="37"/>
      <c r="F8" s="38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9"/>
    </row>
    <row r="9" spans="1:19" ht="15" x14ac:dyDescent="0.25">
      <c r="A9" s="40" t="s">
        <v>26</v>
      </c>
      <c r="B9" s="7" t="s">
        <v>27</v>
      </c>
      <c r="C9" s="8" t="s">
        <v>28</v>
      </c>
      <c r="D9" s="9"/>
      <c r="E9" s="9"/>
      <c r="F9" s="10"/>
      <c r="G9" s="10">
        <f>IF(E9&gt;1,(1.732*D9*F9)/1000,(D9*F9)/1000)</f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41"/>
    </row>
    <row r="10" spans="1:19" ht="18.75" x14ac:dyDescent="0.3">
      <c r="A10" s="42" t="s">
        <v>29</v>
      </c>
      <c r="B10" s="43"/>
      <c r="C10" s="36"/>
      <c r="D10" s="37"/>
      <c r="E10" s="37"/>
      <c r="F10" s="38"/>
      <c r="G10" s="38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9"/>
    </row>
    <row r="11" spans="1:19" ht="15" x14ac:dyDescent="0.25">
      <c r="A11" s="44">
        <v>101</v>
      </c>
      <c r="B11" s="45">
        <v>2</v>
      </c>
      <c r="C11" s="46" t="s">
        <v>30</v>
      </c>
      <c r="D11" s="45">
        <v>120</v>
      </c>
      <c r="E11" s="45">
        <v>1</v>
      </c>
      <c r="F11" s="45">
        <v>20</v>
      </c>
      <c r="G11" s="10">
        <f t="shared" ref="G11:G69" si="0">IF(E11&gt;1,(1.732*D11*F11)/1000,(D11*F11)/1000)</f>
        <v>2.4</v>
      </c>
      <c r="H11" s="45" t="s">
        <v>31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7" t="s">
        <v>32</v>
      </c>
    </row>
    <row r="12" spans="1:19" ht="15" x14ac:dyDescent="0.25">
      <c r="A12" s="44">
        <v>102</v>
      </c>
      <c r="B12" s="45">
        <v>3</v>
      </c>
      <c r="C12" s="46" t="s">
        <v>33</v>
      </c>
      <c r="D12" s="45"/>
      <c r="E12" s="45"/>
      <c r="F12" s="45"/>
      <c r="G12" s="10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7" t="s">
        <v>32</v>
      </c>
    </row>
    <row r="13" spans="1:19" ht="15" x14ac:dyDescent="0.25">
      <c r="A13" s="44">
        <v>103</v>
      </c>
      <c r="B13" s="45">
        <v>1</v>
      </c>
      <c r="C13" s="46" t="s">
        <v>34</v>
      </c>
      <c r="D13" s="45">
        <v>120</v>
      </c>
      <c r="E13" s="45">
        <v>1</v>
      </c>
      <c r="F13" s="45">
        <v>20</v>
      </c>
      <c r="G13" s="10">
        <f t="shared" si="0"/>
        <v>2.4</v>
      </c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7"/>
    </row>
    <row r="14" spans="1:19" ht="15" x14ac:dyDescent="0.25">
      <c r="A14" s="44">
        <v>104</v>
      </c>
      <c r="B14" s="45">
        <v>1</v>
      </c>
      <c r="C14" s="46" t="s">
        <v>35</v>
      </c>
      <c r="D14" s="45">
        <v>208</v>
      </c>
      <c r="E14" s="45">
        <v>1</v>
      </c>
      <c r="F14" s="45">
        <v>9.1</v>
      </c>
      <c r="G14" s="10">
        <f t="shared" si="0"/>
        <v>1.8928</v>
      </c>
      <c r="H14" s="45"/>
      <c r="I14" s="45"/>
      <c r="J14" s="45"/>
      <c r="K14" s="45" t="s">
        <v>36</v>
      </c>
      <c r="L14" s="45"/>
      <c r="M14" s="45"/>
      <c r="N14" s="45"/>
      <c r="O14" s="45"/>
      <c r="P14" s="45"/>
      <c r="Q14" s="45"/>
      <c r="R14" s="45"/>
      <c r="S14" s="47" t="s">
        <v>37</v>
      </c>
    </row>
    <row r="15" spans="1:19" ht="15" x14ac:dyDescent="0.25">
      <c r="A15" s="44">
        <v>105</v>
      </c>
      <c r="B15" s="45" t="s">
        <v>27</v>
      </c>
      <c r="C15" s="46" t="s">
        <v>38</v>
      </c>
      <c r="D15" s="45"/>
      <c r="E15" s="45"/>
      <c r="F15" s="45"/>
      <c r="G15" s="10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7"/>
    </row>
    <row r="16" spans="1:19" ht="15" x14ac:dyDescent="0.25">
      <c r="A16" s="44">
        <v>106</v>
      </c>
      <c r="B16" s="45">
        <v>4</v>
      </c>
      <c r="C16" s="46" t="s">
        <v>39</v>
      </c>
      <c r="D16" s="45"/>
      <c r="E16" s="45"/>
      <c r="F16" s="45"/>
      <c r="G16" s="10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7" t="s">
        <v>40</v>
      </c>
    </row>
    <row r="17" spans="1:19" ht="15" x14ac:dyDescent="0.25">
      <c r="A17" s="44">
        <v>107</v>
      </c>
      <c r="B17" s="45">
        <v>1</v>
      </c>
      <c r="C17" s="46" t="s">
        <v>41</v>
      </c>
      <c r="D17" s="45">
        <v>120</v>
      </c>
      <c r="E17" s="45">
        <v>1</v>
      </c>
      <c r="F17" s="45">
        <v>20</v>
      </c>
      <c r="G17" s="10">
        <f t="shared" si="0"/>
        <v>2.4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7"/>
    </row>
    <row r="18" spans="1:19" ht="15" x14ac:dyDescent="0.25">
      <c r="A18" s="44">
        <v>108</v>
      </c>
      <c r="B18" s="45">
        <v>1</v>
      </c>
      <c r="C18" s="46" t="s">
        <v>42</v>
      </c>
      <c r="D18" s="45"/>
      <c r="E18" s="45"/>
      <c r="F18" s="45"/>
      <c r="G18" s="10"/>
      <c r="H18" s="45"/>
      <c r="I18" s="45"/>
      <c r="J18" s="45"/>
      <c r="K18" s="45"/>
      <c r="L18" s="45" t="s">
        <v>43</v>
      </c>
      <c r="M18" s="45"/>
      <c r="N18" s="45"/>
      <c r="O18" s="45"/>
      <c r="P18" s="45"/>
      <c r="Q18" s="45"/>
      <c r="R18" s="45"/>
      <c r="S18" s="47" t="s">
        <v>44</v>
      </c>
    </row>
    <row r="19" spans="1:19" ht="15" x14ac:dyDescent="0.25">
      <c r="A19" s="44">
        <v>109</v>
      </c>
      <c r="B19" s="45">
        <v>1</v>
      </c>
      <c r="C19" s="46" t="s">
        <v>42</v>
      </c>
      <c r="D19" s="45"/>
      <c r="E19" s="45"/>
      <c r="F19" s="45"/>
      <c r="G19" s="10"/>
      <c r="H19" s="45"/>
      <c r="I19" s="45"/>
      <c r="J19" s="45"/>
      <c r="K19" s="45"/>
      <c r="L19" s="45" t="s">
        <v>43</v>
      </c>
      <c r="M19" s="45"/>
      <c r="N19" s="45"/>
      <c r="O19" s="45"/>
      <c r="P19" s="45"/>
      <c r="Q19" s="45"/>
      <c r="R19" s="45"/>
      <c r="S19" s="47" t="s">
        <v>44</v>
      </c>
    </row>
    <row r="20" spans="1:19" ht="15" x14ac:dyDescent="0.25">
      <c r="A20" s="44">
        <v>110</v>
      </c>
      <c r="B20" s="45">
        <v>1</v>
      </c>
      <c r="C20" s="46" t="s">
        <v>45</v>
      </c>
      <c r="D20" s="45">
        <v>120</v>
      </c>
      <c r="E20" s="45">
        <v>1</v>
      </c>
      <c r="F20" s="45">
        <v>20</v>
      </c>
      <c r="G20" s="10">
        <f t="shared" si="0"/>
        <v>2.4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7"/>
    </row>
    <row r="21" spans="1:19" ht="15" x14ac:dyDescent="0.25">
      <c r="A21" s="44">
        <v>111</v>
      </c>
      <c r="B21" s="45">
        <v>1</v>
      </c>
      <c r="C21" s="46" t="s">
        <v>35</v>
      </c>
      <c r="D21" s="45">
        <v>120</v>
      </c>
      <c r="E21" s="45">
        <v>1</v>
      </c>
      <c r="F21" s="45">
        <v>1.8</v>
      </c>
      <c r="G21" s="10">
        <f t="shared" si="0"/>
        <v>0.216</v>
      </c>
      <c r="H21" s="45"/>
      <c r="I21" s="45"/>
      <c r="J21" s="45"/>
      <c r="K21" s="45" t="s">
        <v>36</v>
      </c>
      <c r="L21" s="45"/>
      <c r="M21" s="45"/>
      <c r="N21" s="45"/>
      <c r="O21" s="45"/>
      <c r="P21" s="45"/>
      <c r="Q21" s="45"/>
      <c r="R21" s="45"/>
      <c r="S21" s="47" t="s">
        <v>37</v>
      </c>
    </row>
    <row r="22" spans="1:19" ht="15" x14ac:dyDescent="0.25">
      <c r="A22" s="44">
        <v>112</v>
      </c>
      <c r="B22" s="45">
        <v>5</v>
      </c>
      <c r="C22" s="46" t="s">
        <v>46</v>
      </c>
      <c r="D22" s="45"/>
      <c r="E22" s="45"/>
      <c r="F22" s="45"/>
      <c r="G22" s="10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7" t="s">
        <v>40</v>
      </c>
    </row>
    <row r="23" spans="1:19" ht="15" x14ac:dyDescent="0.25">
      <c r="A23" s="44">
        <v>113</v>
      </c>
      <c r="B23" s="45">
        <v>2</v>
      </c>
      <c r="C23" s="46" t="s">
        <v>47</v>
      </c>
      <c r="D23" s="45"/>
      <c r="E23" s="45"/>
      <c r="F23" s="45"/>
      <c r="G23" s="10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7"/>
    </row>
    <row r="24" spans="1:19" ht="15" x14ac:dyDescent="0.25">
      <c r="A24" s="44">
        <v>114</v>
      </c>
      <c r="B24" s="45">
        <v>11</v>
      </c>
      <c r="C24" s="46" t="s">
        <v>48</v>
      </c>
      <c r="D24" s="45"/>
      <c r="E24" s="45"/>
      <c r="F24" s="45"/>
      <c r="G24" s="10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7" t="s">
        <v>49</v>
      </c>
    </row>
    <row r="25" spans="1:19" ht="15" x14ac:dyDescent="0.25">
      <c r="A25" s="44">
        <v>115</v>
      </c>
      <c r="B25" s="45">
        <v>1</v>
      </c>
      <c r="C25" s="46" t="s">
        <v>50</v>
      </c>
      <c r="D25" s="45">
        <v>208</v>
      </c>
      <c r="E25" s="45">
        <v>1</v>
      </c>
      <c r="F25" s="45">
        <v>20.2</v>
      </c>
      <c r="G25" s="10">
        <f t="shared" si="0"/>
        <v>4.2015999999999991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7"/>
    </row>
    <row r="26" spans="1:19" ht="15" x14ac:dyDescent="0.25">
      <c r="A26" s="44">
        <v>116</v>
      </c>
      <c r="B26" s="45">
        <v>1</v>
      </c>
      <c r="C26" s="46" t="s">
        <v>51</v>
      </c>
      <c r="D26" s="45">
        <v>120</v>
      </c>
      <c r="E26" s="45">
        <v>1</v>
      </c>
      <c r="F26" s="45">
        <v>20</v>
      </c>
      <c r="G26" s="10">
        <f t="shared" si="0"/>
        <v>2.4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7" t="s">
        <v>52</v>
      </c>
    </row>
    <row r="27" spans="1:19" ht="15" x14ac:dyDescent="0.25">
      <c r="A27" s="44">
        <v>117</v>
      </c>
      <c r="B27" s="45">
        <v>1</v>
      </c>
      <c r="C27" s="46" t="s">
        <v>53</v>
      </c>
      <c r="D27" s="45"/>
      <c r="E27" s="45"/>
      <c r="F27" s="45"/>
      <c r="G27" s="10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7" t="s">
        <v>52</v>
      </c>
    </row>
    <row r="28" spans="1:19" ht="15" x14ac:dyDescent="0.25">
      <c r="A28" s="44">
        <v>118</v>
      </c>
      <c r="B28" s="45">
        <v>1</v>
      </c>
      <c r="C28" s="46" t="s">
        <v>54</v>
      </c>
      <c r="D28" s="45"/>
      <c r="E28" s="45"/>
      <c r="F28" s="45"/>
      <c r="G28" s="10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7" t="s">
        <v>55</v>
      </c>
    </row>
    <row r="29" spans="1:19" ht="15" x14ac:dyDescent="0.25">
      <c r="A29" s="44">
        <v>119</v>
      </c>
      <c r="B29" s="45" t="s">
        <v>27</v>
      </c>
      <c r="C29" s="46" t="s">
        <v>38</v>
      </c>
      <c r="D29" s="45"/>
      <c r="E29" s="45"/>
      <c r="F29" s="45"/>
      <c r="G29" s="10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7"/>
    </row>
    <row r="30" spans="1:19" ht="15" x14ac:dyDescent="0.25">
      <c r="A30" s="44">
        <v>120</v>
      </c>
      <c r="B30" s="45" t="s">
        <v>27</v>
      </c>
      <c r="C30" s="46" t="s">
        <v>38</v>
      </c>
      <c r="D30" s="45"/>
      <c r="E30" s="45"/>
      <c r="F30" s="45"/>
      <c r="G30" s="10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7"/>
    </row>
    <row r="31" spans="1:19" ht="15" x14ac:dyDescent="0.25">
      <c r="A31" s="44">
        <v>121</v>
      </c>
      <c r="B31" s="45">
        <v>1</v>
      </c>
      <c r="C31" s="46" t="s">
        <v>56</v>
      </c>
      <c r="D31" s="45">
        <v>120</v>
      </c>
      <c r="E31" s="45">
        <v>1</v>
      </c>
      <c r="F31" s="45">
        <v>10</v>
      </c>
      <c r="G31" s="10">
        <f t="shared" si="0"/>
        <v>1.2</v>
      </c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7" t="s">
        <v>55</v>
      </c>
    </row>
    <row r="32" spans="1:19" ht="15" x14ac:dyDescent="0.25">
      <c r="A32" s="44">
        <v>122</v>
      </c>
      <c r="B32" s="45">
        <v>1</v>
      </c>
      <c r="C32" s="46" t="s">
        <v>57</v>
      </c>
      <c r="D32" s="45"/>
      <c r="E32" s="45"/>
      <c r="F32" s="45"/>
      <c r="G32" s="10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7" t="s">
        <v>52</v>
      </c>
    </row>
    <row r="33" spans="1:19" ht="15" x14ac:dyDescent="0.25">
      <c r="A33" s="44">
        <v>123</v>
      </c>
      <c r="B33" s="45" t="s">
        <v>27</v>
      </c>
      <c r="C33" s="46" t="s">
        <v>38</v>
      </c>
      <c r="D33" s="45"/>
      <c r="E33" s="45"/>
      <c r="F33" s="45"/>
      <c r="G33" s="10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7"/>
    </row>
    <row r="34" spans="1:19" ht="15" x14ac:dyDescent="0.25">
      <c r="A34" s="44">
        <v>124</v>
      </c>
      <c r="B34" s="45">
        <v>1</v>
      </c>
      <c r="C34" s="46" t="s">
        <v>58</v>
      </c>
      <c r="D34" s="45"/>
      <c r="E34" s="45"/>
      <c r="F34" s="45"/>
      <c r="G34" s="10"/>
      <c r="H34" s="45" t="s">
        <v>36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7" t="s">
        <v>59</v>
      </c>
    </row>
    <row r="35" spans="1:19" ht="15" x14ac:dyDescent="0.25">
      <c r="A35" s="44">
        <v>125</v>
      </c>
      <c r="B35" s="45" t="s">
        <v>27</v>
      </c>
      <c r="C35" s="46" t="s">
        <v>38</v>
      </c>
      <c r="D35" s="45"/>
      <c r="E35" s="45"/>
      <c r="F35" s="45"/>
      <c r="G35" s="10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7"/>
    </row>
    <row r="36" spans="1:19" ht="15" x14ac:dyDescent="0.25">
      <c r="A36" s="44">
        <v>126</v>
      </c>
      <c r="B36" s="45">
        <v>1</v>
      </c>
      <c r="C36" s="46" t="s">
        <v>60</v>
      </c>
      <c r="D36" s="45"/>
      <c r="E36" s="45"/>
      <c r="F36" s="45"/>
      <c r="G36" s="10"/>
      <c r="H36" s="45"/>
      <c r="I36" s="45"/>
      <c r="J36" s="45"/>
      <c r="K36" s="45" t="s">
        <v>61</v>
      </c>
      <c r="L36" s="45"/>
      <c r="M36" s="45"/>
      <c r="N36" s="45"/>
      <c r="O36" s="45"/>
      <c r="P36" s="45"/>
      <c r="Q36" s="45"/>
      <c r="R36" s="45"/>
      <c r="S36" s="47" t="s">
        <v>62</v>
      </c>
    </row>
    <row r="37" spans="1:19" ht="15" x14ac:dyDescent="0.25">
      <c r="A37" s="44">
        <v>127</v>
      </c>
      <c r="B37" s="45">
        <v>1</v>
      </c>
      <c r="C37" s="46" t="s">
        <v>42</v>
      </c>
      <c r="D37" s="45"/>
      <c r="E37" s="45"/>
      <c r="F37" s="45"/>
      <c r="G37" s="10"/>
      <c r="H37" s="45"/>
      <c r="I37" s="45"/>
      <c r="J37" s="45"/>
      <c r="K37" s="45"/>
      <c r="L37" s="45" t="s">
        <v>43</v>
      </c>
      <c r="M37" s="45"/>
      <c r="N37" s="45"/>
      <c r="O37" s="45"/>
      <c r="P37" s="45"/>
      <c r="Q37" s="45"/>
      <c r="R37" s="45"/>
      <c r="S37" s="47" t="s">
        <v>44</v>
      </c>
    </row>
    <row r="38" spans="1:19" ht="15" x14ac:dyDescent="0.25">
      <c r="A38" s="44">
        <v>128</v>
      </c>
      <c r="B38" s="45">
        <v>1</v>
      </c>
      <c r="C38" s="46" t="s">
        <v>63</v>
      </c>
      <c r="D38" s="45">
        <v>208</v>
      </c>
      <c r="E38" s="45">
        <v>3</v>
      </c>
      <c r="F38" s="45">
        <v>11.9</v>
      </c>
      <c r="G38" s="10">
        <f t="shared" si="0"/>
        <v>4.2870464000000004</v>
      </c>
      <c r="H38" s="45" t="s">
        <v>64</v>
      </c>
      <c r="I38" s="45"/>
      <c r="J38" s="45"/>
      <c r="K38" s="45" t="s">
        <v>36</v>
      </c>
      <c r="L38" s="45"/>
      <c r="M38" s="45"/>
      <c r="N38" s="45"/>
      <c r="O38" s="45"/>
      <c r="P38" s="48">
        <v>4000</v>
      </c>
      <c r="Q38" s="45" t="s">
        <v>64</v>
      </c>
      <c r="R38" s="45" t="s">
        <v>31</v>
      </c>
      <c r="S38" s="47" t="s">
        <v>65</v>
      </c>
    </row>
    <row r="39" spans="1:19" ht="15" x14ac:dyDescent="0.25">
      <c r="A39" s="44">
        <v>129</v>
      </c>
      <c r="B39" s="45" t="s">
        <v>27</v>
      </c>
      <c r="C39" s="46" t="s">
        <v>38</v>
      </c>
      <c r="D39" s="45"/>
      <c r="E39" s="45"/>
      <c r="F39" s="45"/>
      <c r="G39" s="10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7"/>
    </row>
    <row r="40" spans="1:19" ht="15" x14ac:dyDescent="0.25">
      <c r="A40" s="44">
        <v>130</v>
      </c>
      <c r="B40" s="45" t="s">
        <v>27</v>
      </c>
      <c r="C40" s="46" t="s">
        <v>38</v>
      </c>
      <c r="D40" s="45"/>
      <c r="E40" s="45"/>
      <c r="F40" s="45"/>
      <c r="G40" s="10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7"/>
    </row>
    <row r="41" spans="1:19" ht="15" x14ac:dyDescent="0.25">
      <c r="A41" s="44">
        <v>131</v>
      </c>
      <c r="B41" s="45">
        <v>1</v>
      </c>
      <c r="C41" s="46" t="s">
        <v>63</v>
      </c>
      <c r="D41" s="45">
        <v>120</v>
      </c>
      <c r="E41" s="45">
        <v>1</v>
      </c>
      <c r="F41" s="45">
        <v>14.4</v>
      </c>
      <c r="G41" s="10">
        <f t="shared" si="0"/>
        <v>1.728</v>
      </c>
      <c r="H41" s="45" t="s">
        <v>64</v>
      </c>
      <c r="I41" s="45"/>
      <c r="J41" s="45"/>
      <c r="K41" s="45" t="s">
        <v>36</v>
      </c>
      <c r="L41" s="45"/>
      <c r="M41" s="45"/>
      <c r="N41" s="45"/>
      <c r="O41" s="45"/>
      <c r="P41" s="48">
        <v>1000</v>
      </c>
      <c r="Q41" s="45" t="s">
        <v>64</v>
      </c>
      <c r="R41" s="45" t="s">
        <v>31</v>
      </c>
      <c r="S41" s="47" t="s">
        <v>516</v>
      </c>
    </row>
    <row r="42" spans="1:19" ht="15" x14ac:dyDescent="0.25">
      <c r="A42" s="44">
        <v>132</v>
      </c>
      <c r="B42" s="45">
        <v>3</v>
      </c>
      <c r="C42" s="46" t="s">
        <v>66</v>
      </c>
      <c r="D42" s="45"/>
      <c r="E42" s="45"/>
      <c r="F42" s="45"/>
      <c r="G42" s="10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7" t="s">
        <v>67</v>
      </c>
    </row>
    <row r="43" spans="1:19" ht="15" x14ac:dyDescent="0.25">
      <c r="A43" s="44">
        <v>133</v>
      </c>
      <c r="B43" s="45">
        <v>1</v>
      </c>
      <c r="C43" s="46" t="s">
        <v>58</v>
      </c>
      <c r="D43" s="45"/>
      <c r="E43" s="45"/>
      <c r="F43" s="45"/>
      <c r="G43" s="10"/>
      <c r="H43" s="45" t="s">
        <v>64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7" t="s">
        <v>68</v>
      </c>
    </row>
    <row r="44" spans="1:19" ht="15" x14ac:dyDescent="0.25">
      <c r="A44" s="44">
        <v>134</v>
      </c>
      <c r="B44" s="45" t="s">
        <v>27</v>
      </c>
      <c r="C44" s="46" t="s">
        <v>38</v>
      </c>
      <c r="D44" s="45"/>
      <c r="E44" s="45"/>
      <c r="F44" s="45"/>
      <c r="G44" s="10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7"/>
    </row>
    <row r="45" spans="1:19" ht="15" x14ac:dyDescent="0.25">
      <c r="A45" s="44">
        <v>135</v>
      </c>
      <c r="B45" s="45" t="s">
        <v>27</v>
      </c>
      <c r="C45" s="46" t="s">
        <v>38</v>
      </c>
      <c r="D45" s="45"/>
      <c r="E45" s="45"/>
      <c r="F45" s="45"/>
      <c r="G45" s="10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7"/>
    </row>
    <row r="46" spans="1:19" ht="15" x14ac:dyDescent="0.25">
      <c r="A46" s="44">
        <v>136</v>
      </c>
      <c r="B46" s="45">
        <v>2</v>
      </c>
      <c r="C46" s="46" t="s">
        <v>69</v>
      </c>
      <c r="D46" s="45"/>
      <c r="E46" s="45"/>
      <c r="F46" s="45"/>
      <c r="G46" s="10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7" t="s">
        <v>49</v>
      </c>
    </row>
    <row r="47" spans="1:19" ht="15" x14ac:dyDescent="0.25">
      <c r="A47" s="44">
        <v>137</v>
      </c>
      <c r="B47" s="45">
        <v>1</v>
      </c>
      <c r="C47" s="46" t="s">
        <v>70</v>
      </c>
      <c r="D47" s="45"/>
      <c r="E47" s="45"/>
      <c r="F47" s="45"/>
      <c r="G47" s="10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7"/>
    </row>
    <row r="48" spans="1:19" ht="15" x14ac:dyDescent="0.25">
      <c r="A48" s="44">
        <v>138</v>
      </c>
      <c r="B48" s="45">
        <v>1</v>
      </c>
      <c r="C48" s="46" t="s">
        <v>71</v>
      </c>
      <c r="D48" s="45">
        <v>120</v>
      </c>
      <c r="E48" s="45">
        <v>1</v>
      </c>
      <c r="F48" s="45">
        <v>3.5</v>
      </c>
      <c r="G48" s="10">
        <f t="shared" si="0"/>
        <v>0.42</v>
      </c>
      <c r="H48" s="45"/>
      <c r="I48" s="45"/>
      <c r="J48" s="45"/>
      <c r="K48" s="45"/>
      <c r="L48" s="45"/>
      <c r="M48" s="45"/>
      <c r="N48" s="45"/>
      <c r="O48" s="45"/>
      <c r="P48" s="45"/>
      <c r="Q48" s="45" t="s">
        <v>64</v>
      </c>
      <c r="R48" s="45" t="s">
        <v>64</v>
      </c>
      <c r="S48" s="47" t="s">
        <v>72</v>
      </c>
    </row>
    <row r="49" spans="1:19" ht="15" x14ac:dyDescent="0.25">
      <c r="A49" s="44">
        <v>139</v>
      </c>
      <c r="B49" s="45" t="s">
        <v>27</v>
      </c>
      <c r="C49" s="46" t="s">
        <v>38</v>
      </c>
      <c r="D49" s="45"/>
      <c r="E49" s="45"/>
      <c r="F49" s="45"/>
      <c r="G49" s="10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7"/>
    </row>
    <row r="50" spans="1:19" ht="15" x14ac:dyDescent="0.25">
      <c r="A50" s="44">
        <v>140</v>
      </c>
      <c r="B50" s="45" t="s">
        <v>27</v>
      </c>
      <c r="C50" s="46" t="s">
        <v>38</v>
      </c>
      <c r="D50" s="45"/>
      <c r="E50" s="45"/>
      <c r="F50" s="45"/>
      <c r="G50" s="10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7"/>
    </row>
    <row r="51" spans="1:19" ht="15" x14ac:dyDescent="0.25">
      <c r="A51" s="44">
        <v>141</v>
      </c>
      <c r="B51" s="45">
        <v>1</v>
      </c>
      <c r="C51" s="46" t="s">
        <v>73</v>
      </c>
      <c r="D51" s="45"/>
      <c r="E51" s="45"/>
      <c r="F51" s="45"/>
      <c r="G51" s="10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7" t="s">
        <v>74</v>
      </c>
    </row>
    <row r="52" spans="1:19" ht="15" x14ac:dyDescent="0.25">
      <c r="A52" s="44">
        <v>142</v>
      </c>
      <c r="B52" s="45">
        <v>1</v>
      </c>
      <c r="C52" s="46" t="s">
        <v>75</v>
      </c>
      <c r="D52" s="45">
        <v>120</v>
      </c>
      <c r="E52" s="45">
        <v>1</v>
      </c>
      <c r="F52" s="45">
        <v>20</v>
      </c>
      <c r="G52" s="10">
        <f t="shared" si="0"/>
        <v>2.4</v>
      </c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7"/>
    </row>
    <row r="53" spans="1:19" ht="15" x14ac:dyDescent="0.25">
      <c r="A53" s="44">
        <v>143</v>
      </c>
      <c r="B53" s="45">
        <v>1</v>
      </c>
      <c r="C53" s="46" t="s">
        <v>42</v>
      </c>
      <c r="D53" s="45"/>
      <c r="E53" s="45"/>
      <c r="F53" s="45"/>
      <c r="G53" s="10"/>
      <c r="H53" s="45"/>
      <c r="I53" s="45"/>
      <c r="J53" s="45"/>
      <c r="K53" s="45"/>
      <c r="L53" s="45" t="s">
        <v>43</v>
      </c>
      <c r="M53" s="45"/>
      <c r="N53" s="45"/>
      <c r="O53" s="45"/>
      <c r="P53" s="45"/>
      <c r="Q53" s="45"/>
      <c r="R53" s="45"/>
      <c r="S53" s="47" t="s">
        <v>44</v>
      </c>
    </row>
    <row r="54" spans="1:19" ht="15" x14ac:dyDescent="0.25">
      <c r="A54" s="44">
        <v>144</v>
      </c>
      <c r="B54" s="45">
        <v>1</v>
      </c>
      <c r="C54" s="46" t="s">
        <v>35</v>
      </c>
      <c r="D54" s="45">
        <v>120</v>
      </c>
      <c r="E54" s="45">
        <v>1</v>
      </c>
      <c r="F54" s="45">
        <v>1.8</v>
      </c>
      <c r="G54" s="10">
        <f t="shared" si="0"/>
        <v>0.216</v>
      </c>
      <c r="H54" s="45"/>
      <c r="I54" s="45"/>
      <c r="J54" s="45"/>
      <c r="K54" s="45" t="s">
        <v>36</v>
      </c>
      <c r="L54" s="45"/>
      <c r="M54" s="45"/>
      <c r="N54" s="45"/>
      <c r="O54" s="45"/>
      <c r="P54" s="45"/>
      <c r="Q54" s="45"/>
      <c r="R54" s="45"/>
      <c r="S54" s="47" t="s">
        <v>37</v>
      </c>
    </row>
    <row r="55" spans="1:19" ht="15" x14ac:dyDescent="0.25">
      <c r="A55" s="44">
        <v>145</v>
      </c>
      <c r="B55" s="45" t="s">
        <v>27</v>
      </c>
      <c r="C55" s="46" t="s">
        <v>38</v>
      </c>
      <c r="D55" s="45"/>
      <c r="E55" s="45"/>
      <c r="F55" s="45"/>
      <c r="G55" s="10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7"/>
    </row>
    <row r="56" spans="1:19" ht="15" x14ac:dyDescent="0.25">
      <c r="A56" s="44">
        <v>146</v>
      </c>
      <c r="B56" s="45">
        <v>2</v>
      </c>
      <c r="C56" s="46" t="s">
        <v>76</v>
      </c>
      <c r="D56" s="45"/>
      <c r="E56" s="45"/>
      <c r="F56" s="45"/>
      <c r="G56" s="10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7" t="s">
        <v>517</v>
      </c>
    </row>
    <row r="57" spans="1:19" ht="15" x14ac:dyDescent="0.25">
      <c r="A57" s="44">
        <v>147</v>
      </c>
      <c r="B57" s="45">
        <v>4</v>
      </c>
      <c r="C57" s="46" t="s">
        <v>69</v>
      </c>
      <c r="D57" s="45"/>
      <c r="E57" s="45"/>
      <c r="F57" s="45"/>
      <c r="G57" s="10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7" t="s">
        <v>40</v>
      </c>
    </row>
    <row r="58" spans="1:19" ht="15" x14ac:dyDescent="0.25">
      <c r="A58" s="44">
        <v>148</v>
      </c>
      <c r="B58" s="45">
        <v>1</v>
      </c>
      <c r="C58" s="46" t="s">
        <v>73</v>
      </c>
      <c r="D58" s="45"/>
      <c r="E58" s="45"/>
      <c r="F58" s="45"/>
      <c r="G58" s="10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7" t="s">
        <v>74</v>
      </c>
    </row>
    <row r="59" spans="1:19" ht="15" x14ac:dyDescent="0.25">
      <c r="A59" s="44">
        <v>149</v>
      </c>
      <c r="B59" s="45" t="s">
        <v>27</v>
      </c>
      <c r="C59" s="46" t="s">
        <v>38</v>
      </c>
      <c r="D59" s="45"/>
      <c r="E59" s="45"/>
      <c r="F59" s="45"/>
      <c r="G59" s="10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7"/>
    </row>
    <row r="60" spans="1:19" ht="15" x14ac:dyDescent="0.25">
      <c r="A60" s="44">
        <v>150</v>
      </c>
      <c r="B60" s="45" t="s">
        <v>27</v>
      </c>
      <c r="C60" s="46" t="s">
        <v>38</v>
      </c>
      <c r="D60" s="45"/>
      <c r="E60" s="45"/>
      <c r="F60" s="45"/>
      <c r="G60" s="10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7"/>
    </row>
    <row r="61" spans="1:19" ht="15" x14ac:dyDescent="0.25">
      <c r="A61" s="44">
        <v>151</v>
      </c>
      <c r="B61" s="45">
        <v>4</v>
      </c>
      <c r="C61" s="46" t="s">
        <v>518</v>
      </c>
      <c r="D61" s="45">
        <v>120</v>
      </c>
      <c r="E61" s="45">
        <v>1</v>
      </c>
      <c r="F61" s="45">
        <v>10.8</v>
      </c>
      <c r="G61" s="10">
        <f t="shared" si="0"/>
        <v>1.296</v>
      </c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7" t="s">
        <v>77</v>
      </c>
    </row>
    <row r="62" spans="1:19" ht="15" x14ac:dyDescent="0.25">
      <c r="A62" s="44">
        <v>152</v>
      </c>
      <c r="B62" s="45">
        <v>6</v>
      </c>
      <c r="C62" s="46" t="s">
        <v>78</v>
      </c>
      <c r="D62" s="45"/>
      <c r="E62" s="45"/>
      <c r="F62" s="45"/>
      <c r="G62" s="10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7" t="s">
        <v>77</v>
      </c>
    </row>
    <row r="63" spans="1:19" ht="15" x14ac:dyDescent="0.25">
      <c r="A63" s="44">
        <v>153</v>
      </c>
      <c r="B63" s="45">
        <v>6</v>
      </c>
      <c r="C63" s="46" t="s">
        <v>79</v>
      </c>
      <c r="D63" s="45"/>
      <c r="E63" s="45"/>
      <c r="F63" s="45"/>
      <c r="G63" s="10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7" t="s">
        <v>77</v>
      </c>
    </row>
    <row r="64" spans="1:19" ht="15" x14ac:dyDescent="0.25">
      <c r="A64" s="44">
        <v>154</v>
      </c>
      <c r="B64" s="45" t="s">
        <v>27</v>
      </c>
      <c r="C64" s="46" t="s">
        <v>38</v>
      </c>
      <c r="D64" s="45"/>
      <c r="E64" s="45"/>
      <c r="F64" s="45"/>
      <c r="G64" s="10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7"/>
    </row>
    <row r="65" spans="1:19" ht="15" x14ac:dyDescent="0.25">
      <c r="A65" s="44" t="s">
        <v>80</v>
      </c>
      <c r="B65" s="45" t="s">
        <v>27</v>
      </c>
      <c r="C65" s="46" t="s">
        <v>28</v>
      </c>
      <c r="D65" s="45"/>
      <c r="E65" s="45"/>
      <c r="F65" s="45"/>
      <c r="G65" s="10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7"/>
    </row>
    <row r="66" spans="1:19" ht="18.75" x14ac:dyDescent="0.3">
      <c r="A66" s="42" t="s">
        <v>81</v>
      </c>
      <c r="B66" s="43"/>
      <c r="C66" s="36"/>
      <c r="D66" s="37"/>
      <c r="E66" s="37"/>
      <c r="F66" s="38"/>
      <c r="G66" s="38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9"/>
    </row>
    <row r="67" spans="1:19" ht="15" x14ac:dyDescent="0.25">
      <c r="A67" s="44">
        <v>161</v>
      </c>
      <c r="B67" s="45">
        <v>2</v>
      </c>
      <c r="C67" s="46" t="s">
        <v>82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7" t="s">
        <v>77</v>
      </c>
    </row>
    <row r="68" spans="1:19" ht="15" x14ac:dyDescent="0.25">
      <c r="A68" s="44">
        <v>162</v>
      </c>
      <c r="B68" s="45">
        <v>3</v>
      </c>
      <c r="C68" s="46" t="s">
        <v>83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7" t="s">
        <v>84</v>
      </c>
    </row>
    <row r="69" spans="1:19" ht="15" x14ac:dyDescent="0.25">
      <c r="A69" s="44">
        <v>163</v>
      </c>
      <c r="B69" s="45">
        <v>1</v>
      </c>
      <c r="C69" s="46" t="s">
        <v>85</v>
      </c>
      <c r="D69" s="46">
        <v>120</v>
      </c>
      <c r="E69" s="46">
        <v>1</v>
      </c>
      <c r="F69" s="46">
        <v>1.4</v>
      </c>
      <c r="G69" s="10">
        <f t="shared" si="0"/>
        <v>0.16800000000000001</v>
      </c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7" t="s">
        <v>86</v>
      </c>
    </row>
    <row r="70" spans="1:19" ht="15" x14ac:dyDescent="0.25">
      <c r="A70" s="44">
        <v>164</v>
      </c>
      <c r="B70" s="45" t="s">
        <v>27</v>
      </c>
      <c r="C70" s="46" t="s">
        <v>38</v>
      </c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7"/>
    </row>
    <row r="71" spans="1:19" ht="15" x14ac:dyDescent="0.25">
      <c r="A71" s="44">
        <v>165</v>
      </c>
      <c r="B71" s="45" t="s">
        <v>27</v>
      </c>
      <c r="C71" s="46" t="s">
        <v>38</v>
      </c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7"/>
    </row>
    <row r="72" spans="1:19" ht="15" x14ac:dyDescent="0.25">
      <c r="A72" s="44">
        <v>166</v>
      </c>
      <c r="B72" s="45">
        <v>1</v>
      </c>
      <c r="C72" s="46" t="s">
        <v>87</v>
      </c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7" t="s">
        <v>431</v>
      </c>
    </row>
    <row r="73" spans="1:19" ht="15" x14ac:dyDescent="0.25">
      <c r="A73" s="44">
        <v>167</v>
      </c>
      <c r="B73" s="45">
        <v>1</v>
      </c>
      <c r="C73" s="46" t="s">
        <v>88</v>
      </c>
      <c r="D73" s="46"/>
      <c r="E73" s="46"/>
      <c r="F73" s="46"/>
      <c r="G73" s="46"/>
      <c r="H73" s="46"/>
      <c r="I73" s="46"/>
      <c r="J73" s="46"/>
      <c r="K73" s="46"/>
      <c r="L73" s="46" t="s">
        <v>43</v>
      </c>
      <c r="M73" s="46"/>
      <c r="N73" s="46"/>
      <c r="O73" s="46"/>
      <c r="P73" s="46"/>
      <c r="Q73" s="46"/>
      <c r="R73" s="46"/>
      <c r="S73" s="47" t="s">
        <v>431</v>
      </c>
    </row>
    <row r="74" spans="1:19" ht="15" x14ac:dyDescent="0.25">
      <c r="A74" s="44">
        <v>168</v>
      </c>
      <c r="B74" s="45">
        <v>1</v>
      </c>
      <c r="C74" s="46" t="s">
        <v>89</v>
      </c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7" t="s">
        <v>44</v>
      </c>
    </row>
    <row r="75" spans="1:19" ht="15" x14ac:dyDescent="0.25">
      <c r="A75" s="44">
        <v>169</v>
      </c>
      <c r="B75" s="45" t="s">
        <v>27</v>
      </c>
      <c r="C75" s="46" t="s">
        <v>38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7"/>
    </row>
    <row r="76" spans="1:19" ht="15" x14ac:dyDescent="0.25">
      <c r="A76" s="44">
        <v>170</v>
      </c>
      <c r="B76" s="45" t="s">
        <v>27</v>
      </c>
      <c r="C76" s="46" t="s">
        <v>38</v>
      </c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7"/>
    </row>
    <row r="77" spans="1:19" ht="15" x14ac:dyDescent="0.25">
      <c r="A77" s="44">
        <v>171</v>
      </c>
      <c r="B77" s="45">
        <v>1</v>
      </c>
      <c r="C77" s="46" t="s">
        <v>90</v>
      </c>
      <c r="D77" s="46"/>
      <c r="E77" s="46"/>
      <c r="F77" s="46"/>
      <c r="G77" s="46"/>
      <c r="H77" s="46" t="s">
        <v>31</v>
      </c>
      <c r="I77" s="46" t="s">
        <v>31</v>
      </c>
      <c r="J77" s="46"/>
      <c r="K77" s="46"/>
      <c r="L77" s="46"/>
      <c r="M77" s="46"/>
      <c r="N77" s="46"/>
      <c r="O77" s="46"/>
      <c r="P77" s="46"/>
      <c r="Q77" s="46"/>
      <c r="R77" s="46"/>
      <c r="S77" s="47" t="s">
        <v>431</v>
      </c>
    </row>
    <row r="78" spans="1:19" ht="15" x14ac:dyDescent="0.25">
      <c r="A78" s="44">
        <v>172</v>
      </c>
      <c r="B78" s="45">
        <v>1</v>
      </c>
      <c r="C78" s="46" t="s">
        <v>91</v>
      </c>
      <c r="D78" s="46"/>
      <c r="E78" s="46"/>
      <c r="F78" s="46"/>
      <c r="G78" s="46"/>
      <c r="H78" s="46" t="s">
        <v>64</v>
      </c>
      <c r="I78" s="46"/>
      <c r="J78" s="46">
        <v>10.3</v>
      </c>
      <c r="K78" s="46" t="s">
        <v>92</v>
      </c>
      <c r="L78" s="46"/>
      <c r="M78" s="46"/>
      <c r="N78" s="46"/>
      <c r="O78" s="46"/>
      <c r="P78" s="46"/>
      <c r="Q78" s="46"/>
      <c r="R78" s="46"/>
      <c r="S78" s="47" t="s">
        <v>93</v>
      </c>
    </row>
    <row r="79" spans="1:19" ht="15" x14ac:dyDescent="0.25">
      <c r="A79" s="44">
        <v>173</v>
      </c>
      <c r="B79" s="45">
        <v>1</v>
      </c>
      <c r="C79" s="46" t="s">
        <v>94</v>
      </c>
      <c r="D79" s="46"/>
      <c r="E79" s="46"/>
      <c r="F79" s="46"/>
      <c r="G79" s="46"/>
      <c r="H79" s="46" t="s">
        <v>31</v>
      </c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7" t="s">
        <v>95</v>
      </c>
    </row>
    <row r="80" spans="1:19" ht="15" x14ac:dyDescent="0.25">
      <c r="A80" s="44">
        <v>174</v>
      </c>
      <c r="B80" s="45">
        <v>3</v>
      </c>
      <c r="C80" s="46" t="s">
        <v>96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7" t="s">
        <v>49</v>
      </c>
    </row>
    <row r="81" spans="1:19" ht="15" x14ac:dyDescent="0.25">
      <c r="A81" s="44" t="s">
        <v>97</v>
      </c>
      <c r="B81" s="45" t="s">
        <v>27</v>
      </c>
      <c r="C81" s="46" t="s">
        <v>28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7"/>
    </row>
    <row r="82" spans="1:19" ht="18.75" x14ac:dyDescent="0.3">
      <c r="A82" s="42" t="s">
        <v>98</v>
      </c>
      <c r="B82" s="43"/>
      <c r="C82" s="36"/>
      <c r="D82" s="37"/>
      <c r="E82" s="37"/>
      <c r="F82" s="38"/>
      <c r="G82" s="38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9"/>
    </row>
    <row r="83" spans="1:19" ht="15" x14ac:dyDescent="0.25">
      <c r="A83" s="44">
        <v>191</v>
      </c>
      <c r="B83" s="45">
        <v>1</v>
      </c>
      <c r="C83" s="46" t="s">
        <v>99</v>
      </c>
      <c r="D83" s="46">
        <v>208</v>
      </c>
      <c r="E83" s="46">
        <v>3</v>
      </c>
      <c r="F83" s="46">
        <v>33.200000000000003</v>
      </c>
      <c r="G83" s="10">
        <f t="shared" ref="G83:G137" si="1">IF(E83&gt;1,(1.732*D83*F83)/1000,(D83*F83)/1000)</f>
        <v>11.960499200000001</v>
      </c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7" t="s">
        <v>100</v>
      </c>
    </row>
    <row r="84" spans="1:19" ht="15" x14ac:dyDescent="0.25">
      <c r="A84" s="44" t="s">
        <v>101</v>
      </c>
      <c r="B84" s="45" t="s">
        <v>27</v>
      </c>
      <c r="C84" s="46" t="s">
        <v>38</v>
      </c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7"/>
    </row>
    <row r="85" spans="1:19" ht="18.75" x14ac:dyDescent="0.3">
      <c r="A85" s="42" t="s">
        <v>102</v>
      </c>
      <c r="B85" s="43"/>
      <c r="C85" s="36"/>
      <c r="D85" s="37"/>
      <c r="E85" s="37"/>
      <c r="F85" s="38"/>
      <c r="G85" s="38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9"/>
    </row>
    <row r="86" spans="1:19" ht="15" x14ac:dyDescent="0.25">
      <c r="A86" s="44">
        <v>201</v>
      </c>
      <c r="B86" s="45">
        <v>1</v>
      </c>
      <c r="C86" s="46" t="s">
        <v>103</v>
      </c>
      <c r="D86" s="45">
        <v>120</v>
      </c>
      <c r="E86" s="45">
        <v>1</v>
      </c>
      <c r="F86" s="45">
        <v>5.9</v>
      </c>
      <c r="G86" s="10">
        <f t="shared" si="1"/>
        <v>0.70799999999999996</v>
      </c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7" t="s">
        <v>77</v>
      </c>
    </row>
    <row r="87" spans="1:19" ht="15" x14ac:dyDescent="0.25">
      <c r="A87" s="44">
        <v>202</v>
      </c>
      <c r="B87" s="45">
        <v>1</v>
      </c>
      <c r="C87" s="46" t="s">
        <v>104</v>
      </c>
      <c r="D87" s="45">
        <v>120</v>
      </c>
      <c r="E87" s="45">
        <v>1</v>
      </c>
      <c r="F87" s="45">
        <v>40</v>
      </c>
      <c r="G87" s="10">
        <f t="shared" si="1"/>
        <v>4.8</v>
      </c>
      <c r="H87" s="45"/>
      <c r="I87" s="45"/>
      <c r="J87" s="45">
        <v>15</v>
      </c>
      <c r="K87" s="45"/>
      <c r="L87" s="45"/>
      <c r="M87" s="45"/>
      <c r="N87" s="45"/>
      <c r="O87" s="45"/>
      <c r="P87" s="45"/>
      <c r="Q87" s="45"/>
      <c r="R87" s="45"/>
      <c r="S87" s="47" t="s">
        <v>44</v>
      </c>
    </row>
    <row r="88" spans="1:19" ht="15" x14ac:dyDescent="0.25">
      <c r="A88" s="44">
        <v>203</v>
      </c>
      <c r="B88" s="45">
        <v>1</v>
      </c>
      <c r="C88" s="46" t="s">
        <v>105</v>
      </c>
      <c r="D88" s="45"/>
      <c r="E88" s="45"/>
      <c r="F88" s="45"/>
      <c r="G88" s="10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7" t="s">
        <v>44</v>
      </c>
    </row>
    <row r="89" spans="1:19" ht="15" x14ac:dyDescent="0.25">
      <c r="A89" s="44">
        <v>204</v>
      </c>
      <c r="B89" s="45">
        <v>1</v>
      </c>
      <c r="C89" s="46" t="s">
        <v>106</v>
      </c>
      <c r="D89" s="45"/>
      <c r="E89" s="45"/>
      <c r="F89" s="45"/>
      <c r="G89" s="10"/>
      <c r="H89" s="45" t="s">
        <v>31</v>
      </c>
      <c r="I89" s="45"/>
      <c r="J89" s="45"/>
      <c r="K89" s="45" t="s">
        <v>36</v>
      </c>
      <c r="L89" s="45"/>
      <c r="M89" s="45"/>
      <c r="N89" s="45"/>
      <c r="O89" s="45"/>
      <c r="P89" s="45"/>
      <c r="Q89" s="45"/>
      <c r="R89" s="45"/>
      <c r="S89" s="47"/>
    </row>
    <row r="90" spans="1:19" ht="15" x14ac:dyDescent="0.25">
      <c r="A90" s="44">
        <v>205</v>
      </c>
      <c r="B90" s="45" t="s">
        <v>27</v>
      </c>
      <c r="C90" s="46" t="s">
        <v>38</v>
      </c>
      <c r="D90" s="45"/>
      <c r="E90" s="45"/>
      <c r="F90" s="45"/>
      <c r="G90" s="10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7"/>
    </row>
    <row r="91" spans="1:19" ht="15" x14ac:dyDescent="0.25">
      <c r="A91" s="44">
        <v>206</v>
      </c>
      <c r="B91" s="45">
        <v>3</v>
      </c>
      <c r="C91" s="46" t="s">
        <v>107</v>
      </c>
      <c r="D91" s="45"/>
      <c r="E91" s="45"/>
      <c r="F91" s="45"/>
      <c r="G91" s="10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7" t="s">
        <v>77</v>
      </c>
    </row>
    <row r="92" spans="1:19" ht="15" x14ac:dyDescent="0.25">
      <c r="A92" s="44">
        <v>207</v>
      </c>
      <c r="B92" s="45">
        <v>1</v>
      </c>
      <c r="C92" s="46" t="s">
        <v>108</v>
      </c>
      <c r="D92" s="45">
        <v>208</v>
      </c>
      <c r="E92" s="45">
        <v>1</v>
      </c>
      <c r="F92" s="45">
        <v>19.7</v>
      </c>
      <c r="G92" s="10">
        <f t="shared" si="1"/>
        <v>4.097599999999999</v>
      </c>
      <c r="H92" s="45" t="s">
        <v>64</v>
      </c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7"/>
    </row>
    <row r="93" spans="1:19" ht="15" x14ac:dyDescent="0.25">
      <c r="A93" s="44">
        <v>208</v>
      </c>
      <c r="B93" s="45">
        <v>1</v>
      </c>
      <c r="C93" s="46" t="s">
        <v>109</v>
      </c>
      <c r="D93" s="45">
        <v>120</v>
      </c>
      <c r="E93" s="45">
        <v>1</v>
      </c>
      <c r="F93" s="45">
        <v>9.4</v>
      </c>
      <c r="G93" s="10">
        <f t="shared" si="1"/>
        <v>1.1279999999999999</v>
      </c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7"/>
    </row>
    <row r="94" spans="1:19" ht="15" x14ac:dyDescent="0.25">
      <c r="A94" s="44">
        <v>209</v>
      </c>
      <c r="B94" s="45" t="s">
        <v>27</v>
      </c>
      <c r="C94" s="46" t="s">
        <v>38</v>
      </c>
      <c r="D94" s="45"/>
      <c r="E94" s="45"/>
      <c r="F94" s="45"/>
      <c r="G94" s="10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7"/>
    </row>
    <row r="95" spans="1:19" ht="15" x14ac:dyDescent="0.25">
      <c r="A95" s="44">
        <v>210</v>
      </c>
      <c r="B95" s="45" t="s">
        <v>27</v>
      </c>
      <c r="C95" s="46" t="s">
        <v>38</v>
      </c>
      <c r="D95" s="45"/>
      <c r="E95" s="45"/>
      <c r="F95" s="45"/>
      <c r="G95" s="10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7"/>
    </row>
    <row r="96" spans="1:19" ht="15" x14ac:dyDescent="0.25">
      <c r="A96" s="44">
        <v>211</v>
      </c>
      <c r="B96" s="45">
        <v>1</v>
      </c>
      <c r="C96" s="46" t="s">
        <v>110</v>
      </c>
      <c r="D96" s="45">
        <v>120</v>
      </c>
      <c r="E96" s="45">
        <v>1</v>
      </c>
      <c r="F96" s="45">
        <v>18</v>
      </c>
      <c r="G96" s="10">
        <f t="shared" si="1"/>
        <v>2.16</v>
      </c>
      <c r="H96" s="45" t="s">
        <v>64</v>
      </c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7"/>
    </row>
    <row r="97" spans="1:19" ht="15" x14ac:dyDescent="0.25">
      <c r="A97" s="44">
        <v>212</v>
      </c>
      <c r="B97" s="45">
        <v>1</v>
      </c>
      <c r="C97" s="46" t="s">
        <v>111</v>
      </c>
      <c r="D97" s="45"/>
      <c r="E97" s="45"/>
      <c r="F97" s="45"/>
      <c r="G97" s="10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7" t="s">
        <v>112</v>
      </c>
    </row>
    <row r="98" spans="1:19" ht="15" x14ac:dyDescent="0.25">
      <c r="A98" s="44">
        <v>213</v>
      </c>
      <c r="B98" s="45">
        <v>1</v>
      </c>
      <c r="C98" s="46" t="s">
        <v>113</v>
      </c>
      <c r="D98" s="45"/>
      <c r="E98" s="45"/>
      <c r="F98" s="45"/>
      <c r="G98" s="10"/>
      <c r="H98" s="45" t="s">
        <v>31</v>
      </c>
      <c r="I98" s="45" t="s">
        <v>31</v>
      </c>
      <c r="J98" s="45">
        <v>5</v>
      </c>
      <c r="K98" s="45"/>
      <c r="L98" s="45" t="s">
        <v>114</v>
      </c>
      <c r="M98" s="45"/>
      <c r="N98" s="45"/>
      <c r="O98" s="45"/>
      <c r="P98" s="45"/>
      <c r="Q98" s="45"/>
      <c r="R98" s="45"/>
      <c r="S98" s="47" t="s">
        <v>115</v>
      </c>
    </row>
    <row r="99" spans="1:19" ht="15" x14ac:dyDescent="0.25">
      <c r="A99" s="44">
        <v>214</v>
      </c>
      <c r="B99" s="45">
        <v>1</v>
      </c>
      <c r="C99" s="46" t="s">
        <v>111</v>
      </c>
      <c r="D99" s="45"/>
      <c r="E99" s="45"/>
      <c r="F99" s="45"/>
      <c r="G99" s="10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7" t="s">
        <v>112</v>
      </c>
    </row>
    <row r="100" spans="1:19" ht="15" x14ac:dyDescent="0.25">
      <c r="A100" s="44">
        <v>215</v>
      </c>
      <c r="B100" s="45" t="s">
        <v>27</v>
      </c>
      <c r="C100" s="46" t="s">
        <v>38</v>
      </c>
      <c r="D100" s="45"/>
      <c r="E100" s="45"/>
      <c r="F100" s="45"/>
      <c r="G100" s="10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7"/>
    </row>
    <row r="101" spans="1:19" ht="15" x14ac:dyDescent="0.25">
      <c r="A101" s="44">
        <v>216</v>
      </c>
      <c r="B101" s="45">
        <v>8</v>
      </c>
      <c r="C101" s="46" t="s">
        <v>116</v>
      </c>
      <c r="D101" s="45">
        <v>120</v>
      </c>
      <c r="E101" s="45">
        <v>1</v>
      </c>
      <c r="F101" s="45">
        <v>2.5</v>
      </c>
      <c r="G101" s="10">
        <f t="shared" si="1"/>
        <v>0.3</v>
      </c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7"/>
    </row>
    <row r="102" spans="1:19" ht="15" x14ac:dyDescent="0.25">
      <c r="A102" s="44">
        <v>217</v>
      </c>
      <c r="B102" s="45">
        <v>1</v>
      </c>
      <c r="C102" s="46" t="s">
        <v>117</v>
      </c>
      <c r="D102" s="45"/>
      <c r="E102" s="45"/>
      <c r="F102" s="45"/>
      <c r="G102" s="10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7"/>
    </row>
    <row r="103" spans="1:19" ht="15" x14ac:dyDescent="0.25">
      <c r="A103" s="44">
        <v>218</v>
      </c>
      <c r="B103" s="45">
        <v>4</v>
      </c>
      <c r="C103" s="46" t="s">
        <v>118</v>
      </c>
      <c r="D103" s="45"/>
      <c r="E103" s="45"/>
      <c r="F103" s="45"/>
      <c r="G103" s="10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7"/>
    </row>
    <row r="104" spans="1:19" ht="15" x14ac:dyDescent="0.25">
      <c r="A104" s="44">
        <v>219</v>
      </c>
      <c r="B104" s="45" t="s">
        <v>27</v>
      </c>
      <c r="C104" s="46" t="s">
        <v>38</v>
      </c>
      <c r="D104" s="45"/>
      <c r="E104" s="45"/>
      <c r="F104" s="45"/>
      <c r="G104" s="10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7"/>
    </row>
    <row r="105" spans="1:19" ht="15" x14ac:dyDescent="0.25">
      <c r="A105" s="44">
        <v>220</v>
      </c>
      <c r="B105" s="45" t="s">
        <v>27</v>
      </c>
      <c r="C105" s="46" t="s">
        <v>38</v>
      </c>
      <c r="D105" s="45"/>
      <c r="E105" s="45"/>
      <c r="F105" s="45"/>
      <c r="G105" s="10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7"/>
    </row>
    <row r="106" spans="1:19" ht="15" x14ac:dyDescent="0.25">
      <c r="A106" s="44">
        <v>221</v>
      </c>
      <c r="B106" s="45">
        <v>1</v>
      </c>
      <c r="C106" s="46" t="s">
        <v>119</v>
      </c>
      <c r="D106" s="45">
        <v>120</v>
      </c>
      <c r="E106" s="45">
        <v>1</v>
      </c>
      <c r="F106" s="45">
        <v>20</v>
      </c>
      <c r="G106" s="10">
        <f t="shared" si="1"/>
        <v>2.4</v>
      </c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7" t="s">
        <v>52</v>
      </c>
    </row>
    <row r="107" spans="1:19" ht="15" x14ac:dyDescent="0.25">
      <c r="A107" s="44">
        <v>222</v>
      </c>
      <c r="B107" s="45">
        <v>1</v>
      </c>
      <c r="C107" s="46" t="s">
        <v>53</v>
      </c>
      <c r="D107" s="45"/>
      <c r="E107" s="45"/>
      <c r="F107" s="45"/>
      <c r="G107" s="10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7" t="s">
        <v>52</v>
      </c>
    </row>
    <row r="108" spans="1:19" ht="15" x14ac:dyDescent="0.25">
      <c r="A108" s="44">
        <v>223</v>
      </c>
      <c r="B108" s="45">
        <v>1</v>
      </c>
      <c r="C108" s="46" t="s">
        <v>54</v>
      </c>
      <c r="D108" s="45"/>
      <c r="E108" s="45"/>
      <c r="F108" s="45"/>
      <c r="G108" s="10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7" t="s">
        <v>55</v>
      </c>
    </row>
    <row r="109" spans="1:19" ht="15" x14ac:dyDescent="0.25">
      <c r="A109" s="44">
        <v>224</v>
      </c>
      <c r="B109" s="45">
        <v>1</v>
      </c>
      <c r="C109" s="46" t="s">
        <v>56</v>
      </c>
      <c r="D109" s="45">
        <v>120</v>
      </c>
      <c r="E109" s="45">
        <v>1</v>
      </c>
      <c r="F109" s="45">
        <v>10</v>
      </c>
      <c r="G109" s="10">
        <f t="shared" si="1"/>
        <v>1.2</v>
      </c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7" t="s">
        <v>55</v>
      </c>
    </row>
    <row r="110" spans="1:19" ht="15" x14ac:dyDescent="0.25">
      <c r="A110" s="44">
        <v>225</v>
      </c>
      <c r="B110" s="45" t="s">
        <v>27</v>
      </c>
      <c r="C110" s="46" t="s">
        <v>38</v>
      </c>
      <c r="D110" s="45"/>
      <c r="E110" s="45"/>
      <c r="F110" s="45"/>
      <c r="G110" s="10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7"/>
    </row>
    <row r="111" spans="1:19" ht="15" x14ac:dyDescent="0.25">
      <c r="A111" s="44">
        <v>226</v>
      </c>
      <c r="B111" s="45">
        <v>1</v>
      </c>
      <c r="C111" s="46" t="s">
        <v>54</v>
      </c>
      <c r="D111" s="45"/>
      <c r="E111" s="45"/>
      <c r="F111" s="45"/>
      <c r="G111" s="10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7" t="s">
        <v>55</v>
      </c>
    </row>
    <row r="112" spans="1:19" ht="15" x14ac:dyDescent="0.25">
      <c r="A112" s="44">
        <v>227</v>
      </c>
      <c r="B112" s="45">
        <v>1</v>
      </c>
      <c r="C112" s="46" t="s">
        <v>56</v>
      </c>
      <c r="D112" s="45">
        <v>120</v>
      </c>
      <c r="E112" s="45">
        <v>1</v>
      </c>
      <c r="F112" s="45">
        <v>10</v>
      </c>
      <c r="G112" s="10">
        <f t="shared" si="1"/>
        <v>1.2</v>
      </c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7" t="s">
        <v>55</v>
      </c>
    </row>
    <row r="113" spans="1:19" ht="15" x14ac:dyDescent="0.25">
      <c r="A113" s="44">
        <v>228</v>
      </c>
      <c r="B113" s="45">
        <v>1</v>
      </c>
      <c r="C113" s="46" t="s">
        <v>57</v>
      </c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7" t="s">
        <v>52</v>
      </c>
    </row>
    <row r="114" spans="1:19" ht="15" x14ac:dyDescent="0.25">
      <c r="A114" s="44">
        <v>229</v>
      </c>
      <c r="B114" s="45" t="s">
        <v>27</v>
      </c>
      <c r="C114" s="46" t="s">
        <v>38</v>
      </c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7"/>
    </row>
    <row r="115" spans="1:19" ht="15" x14ac:dyDescent="0.25">
      <c r="A115" s="44">
        <v>230</v>
      </c>
      <c r="B115" s="45" t="s">
        <v>27</v>
      </c>
      <c r="C115" s="46" t="s">
        <v>38</v>
      </c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7"/>
    </row>
    <row r="116" spans="1:19" ht="18.75" x14ac:dyDescent="0.3">
      <c r="A116" s="42" t="s">
        <v>120</v>
      </c>
      <c r="B116" s="43"/>
      <c r="C116" s="36"/>
      <c r="D116" s="37"/>
      <c r="E116" s="37"/>
      <c r="F116" s="38"/>
      <c r="G116" s="38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9"/>
    </row>
    <row r="117" spans="1:19" ht="15" x14ac:dyDescent="0.25">
      <c r="A117" s="44">
        <v>231</v>
      </c>
      <c r="B117" s="45">
        <v>1</v>
      </c>
      <c r="C117" s="46" t="s">
        <v>121</v>
      </c>
      <c r="D117" s="46">
        <v>120</v>
      </c>
      <c r="E117" s="46">
        <v>1</v>
      </c>
      <c r="F117" s="46">
        <v>40</v>
      </c>
      <c r="G117" s="10">
        <f t="shared" si="1"/>
        <v>4.8</v>
      </c>
      <c r="H117" s="46" t="s">
        <v>31</v>
      </c>
      <c r="I117" s="46" t="s">
        <v>31</v>
      </c>
      <c r="J117" s="46">
        <v>15</v>
      </c>
      <c r="K117" s="46" t="s">
        <v>114</v>
      </c>
      <c r="L117" s="46"/>
      <c r="M117" s="46"/>
      <c r="N117" s="46"/>
      <c r="O117" s="46"/>
      <c r="P117" s="46"/>
      <c r="Q117" s="46"/>
      <c r="R117" s="46"/>
      <c r="S117" s="47" t="s">
        <v>44</v>
      </c>
    </row>
    <row r="118" spans="1:19" ht="15" x14ac:dyDescent="0.25">
      <c r="A118" s="44">
        <v>232</v>
      </c>
      <c r="B118" s="45">
        <v>1</v>
      </c>
      <c r="C118" s="46" t="s">
        <v>122</v>
      </c>
      <c r="D118" s="46">
        <v>120</v>
      </c>
      <c r="E118" s="46">
        <v>1</v>
      </c>
      <c r="F118" s="46">
        <v>8</v>
      </c>
      <c r="G118" s="10">
        <f t="shared" si="1"/>
        <v>0.96</v>
      </c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7"/>
    </row>
    <row r="119" spans="1:19" ht="15" x14ac:dyDescent="0.25">
      <c r="A119" s="44">
        <v>233</v>
      </c>
      <c r="B119" s="45">
        <v>1</v>
      </c>
      <c r="C119" s="46" t="s">
        <v>123</v>
      </c>
      <c r="D119" s="46"/>
      <c r="E119" s="46"/>
      <c r="F119" s="46"/>
      <c r="G119" s="10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7" t="s">
        <v>44</v>
      </c>
    </row>
    <row r="120" spans="1:19" ht="15" x14ac:dyDescent="0.25">
      <c r="A120" s="44">
        <v>234</v>
      </c>
      <c r="B120" s="45">
        <v>1</v>
      </c>
      <c r="C120" s="46" t="s">
        <v>105</v>
      </c>
      <c r="D120" s="46"/>
      <c r="E120" s="46"/>
      <c r="F120" s="46"/>
      <c r="G120" s="10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7" t="s">
        <v>44</v>
      </c>
    </row>
    <row r="121" spans="1:19" ht="15" x14ac:dyDescent="0.25">
      <c r="A121" s="44">
        <v>235</v>
      </c>
      <c r="B121" s="45" t="s">
        <v>27</v>
      </c>
      <c r="C121" s="46" t="s">
        <v>38</v>
      </c>
      <c r="D121" s="46"/>
      <c r="E121" s="46"/>
      <c r="F121" s="46"/>
      <c r="G121" s="10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7"/>
    </row>
    <row r="122" spans="1:19" ht="15" x14ac:dyDescent="0.25">
      <c r="A122" s="44">
        <v>236</v>
      </c>
      <c r="B122" s="45">
        <v>1</v>
      </c>
      <c r="C122" s="46" t="s">
        <v>111</v>
      </c>
      <c r="D122" s="46"/>
      <c r="E122" s="46"/>
      <c r="F122" s="46"/>
      <c r="G122" s="10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7" t="s">
        <v>124</v>
      </c>
    </row>
    <row r="123" spans="1:19" ht="15" x14ac:dyDescent="0.25">
      <c r="A123" s="44">
        <v>237</v>
      </c>
      <c r="B123" s="45">
        <v>2</v>
      </c>
      <c r="C123" s="46" t="s">
        <v>125</v>
      </c>
      <c r="D123" s="46">
        <v>120</v>
      </c>
      <c r="E123" s="46">
        <v>1</v>
      </c>
      <c r="F123" s="46">
        <v>0.5</v>
      </c>
      <c r="G123" s="10">
        <f t="shared" si="1"/>
        <v>0.06</v>
      </c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7"/>
    </row>
    <row r="124" spans="1:19" ht="15" x14ac:dyDescent="0.25">
      <c r="A124" s="44">
        <v>238</v>
      </c>
      <c r="B124" s="45">
        <v>1</v>
      </c>
      <c r="C124" s="46" t="s">
        <v>126</v>
      </c>
      <c r="D124" s="46">
        <v>120</v>
      </c>
      <c r="E124" s="46">
        <v>1</v>
      </c>
      <c r="F124" s="46">
        <v>15</v>
      </c>
      <c r="G124" s="10">
        <f t="shared" si="1"/>
        <v>1.8</v>
      </c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7"/>
    </row>
    <row r="125" spans="1:19" ht="15" x14ac:dyDescent="0.25">
      <c r="A125" s="44">
        <v>239</v>
      </c>
      <c r="B125" s="45" t="s">
        <v>27</v>
      </c>
      <c r="C125" s="46" t="s">
        <v>38</v>
      </c>
      <c r="D125" s="46"/>
      <c r="E125" s="46"/>
      <c r="F125" s="46"/>
      <c r="G125" s="10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7"/>
    </row>
    <row r="126" spans="1:19" ht="15" x14ac:dyDescent="0.25">
      <c r="A126" s="44">
        <v>240</v>
      </c>
      <c r="B126" s="45" t="s">
        <v>27</v>
      </c>
      <c r="C126" s="46" t="s">
        <v>38</v>
      </c>
      <c r="D126" s="45"/>
      <c r="E126" s="45"/>
      <c r="F126" s="45"/>
      <c r="G126" s="10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7"/>
    </row>
    <row r="127" spans="1:19" ht="15" x14ac:dyDescent="0.25">
      <c r="A127" s="44">
        <v>241</v>
      </c>
      <c r="B127" s="45">
        <v>1</v>
      </c>
      <c r="C127" s="46" t="s">
        <v>127</v>
      </c>
      <c r="D127" s="45">
        <v>120</v>
      </c>
      <c r="E127" s="45">
        <v>1</v>
      </c>
      <c r="F127" s="45">
        <v>7</v>
      </c>
      <c r="G127" s="10">
        <f t="shared" si="1"/>
        <v>0.84</v>
      </c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7"/>
    </row>
    <row r="128" spans="1:19" ht="15" x14ac:dyDescent="0.25">
      <c r="A128" s="44">
        <v>242</v>
      </c>
      <c r="B128" s="45">
        <v>1</v>
      </c>
      <c r="C128" s="46" t="s">
        <v>128</v>
      </c>
      <c r="D128" s="45">
        <v>120</v>
      </c>
      <c r="E128" s="45">
        <v>1</v>
      </c>
      <c r="F128" s="45">
        <v>3</v>
      </c>
      <c r="G128" s="10">
        <f t="shared" si="1"/>
        <v>0.36</v>
      </c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7"/>
    </row>
    <row r="129" spans="1:19" ht="15" x14ac:dyDescent="0.25">
      <c r="A129" s="44">
        <v>243</v>
      </c>
      <c r="B129" s="45">
        <v>1</v>
      </c>
      <c r="C129" s="46" t="s">
        <v>129</v>
      </c>
      <c r="D129" s="45">
        <v>120</v>
      </c>
      <c r="E129" s="45">
        <v>1</v>
      </c>
      <c r="F129" s="45">
        <v>4</v>
      </c>
      <c r="G129" s="10">
        <f t="shared" si="1"/>
        <v>0.48</v>
      </c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7"/>
    </row>
    <row r="130" spans="1:19" ht="15" x14ac:dyDescent="0.25">
      <c r="A130" s="44">
        <v>244</v>
      </c>
      <c r="B130" s="45">
        <v>1</v>
      </c>
      <c r="C130" s="46" t="s">
        <v>113</v>
      </c>
      <c r="D130" s="45"/>
      <c r="E130" s="45"/>
      <c r="F130" s="45"/>
      <c r="G130" s="10"/>
      <c r="H130" s="45" t="s">
        <v>31</v>
      </c>
      <c r="I130" s="45" t="s">
        <v>31</v>
      </c>
      <c r="J130" s="45">
        <v>5</v>
      </c>
      <c r="K130" s="45"/>
      <c r="L130" s="45" t="s">
        <v>114</v>
      </c>
      <c r="M130" s="45"/>
      <c r="N130" s="45"/>
      <c r="O130" s="45"/>
      <c r="P130" s="45"/>
      <c r="Q130" s="45"/>
      <c r="R130" s="45"/>
      <c r="S130" s="47" t="s">
        <v>115</v>
      </c>
    </row>
    <row r="131" spans="1:19" ht="15" x14ac:dyDescent="0.25">
      <c r="A131" s="44">
        <v>245</v>
      </c>
      <c r="B131" s="45" t="s">
        <v>27</v>
      </c>
      <c r="C131" s="46" t="s">
        <v>38</v>
      </c>
      <c r="D131" s="45"/>
      <c r="E131" s="45"/>
      <c r="F131" s="45"/>
      <c r="G131" s="10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7"/>
    </row>
    <row r="132" spans="1:19" ht="15" x14ac:dyDescent="0.25">
      <c r="A132" s="44">
        <v>246</v>
      </c>
      <c r="B132" s="45">
        <v>1</v>
      </c>
      <c r="C132" s="46" t="s">
        <v>111</v>
      </c>
      <c r="D132" s="45"/>
      <c r="E132" s="45"/>
      <c r="F132" s="45"/>
      <c r="G132" s="10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7" t="s">
        <v>112</v>
      </c>
    </row>
    <row r="133" spans="1:19" ht="15" x14ac:dyDescent="0.25">
      <c r="A133" s="44">
        <v>247</v>
      </c>
      <c r="B133" s="45">
        <v>1</v>
      </c>
      <c r="C133" s="46" t="s">
        <v>130</v>
      </c>
      <c r="D133" s="45"/>
      <c r="E133" s="45"/>
      <c r="F133" s="45"/>
      <c r="G133" s="10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7" t="s">
        <v>177</v>
      </c>
    </row>
    <row r="134" spans="1:19" ht="15" x14ac:dyDescent="0.25">
      <c r="A134" s="44">
        <v>248</v>
      </c>
      <c r="B134" s="45">
        <v>1</v>
      </c>
      <c r="C134" s="46" t="s">
        <v>130</v>
      </c>
      <c r="D134" s="45"/>
      <c r="E134" s="45"/>
      <c r="F134" s="45"/>
      <c r="G134" s="10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7" t="s">
        <v>177</v>
      </c>
    </row>
    <row r="135" spans="1:19" ht="15" x14ac:dyDescent="0.25">
      <c r="A135" s="44">
        <v>249</v>
      </c>
      <c r="B135" s="45" t="s">
        <v>27</v>
      </c>
      <c r="C135" s="46" t="s">
        <v>38</v>
      </c>
      <c r="D135" s="45"/>
      <c r="E135" s="45"/>
      <c r="F135" s="45"/>
      <c r="G135" s="10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7"/>
    </row>
    <row r="136" spans="1:19" ht="15" x14ac:dyDescent="0.25">
      <c r="A136" s="44">
        <v>250</v>
      </c>
      <c r="B136" s="45" t="s">
        <v>27</v>
      </c>
      <c r="C136" s="46" t="s">
        <v>38</v>
      </c>
      <c r="D136" s="45"/>
      <c r="E136" s="45"/>
      <c r="F136" s="45"/>
      <c r="G136" s="10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7"/>
    </row>
    <row r="137" spans="1:19" ht="15" x14ac:dyDescent="0.25">
      <c r="A137" s="44">
        <v>251</v>
      </c>
      <c r="B137" s="45">
        <v>1</v>
      </c>
      <c r="C137" s="46" t="s">
        <v>131</v>
      </c>
      <c r="D137" s="45">
        <v>120</v>
      </c>
      <c r="E137" s="45">
        <v>1</v>
      </c>
      <c r="F137" s="45">
        <v>40</v>
      </c>
      <c r="G137" s="10">
        <f t="shared" si="1"/>
        <v>4.8</v>
      </c>
      <c r="H137" s="45" t="s">
        <v>132</v>
      </c>
      <c r="I137" s="45" t="s">
        <v>132</v>
      </c>
      <c r="J137" s="45">
        <v>45</v>
      </c>
      <c r="K137" s="45" t="s">
        <v>114</v>
      </c>
      <c r="L137" s="45"/>
      <c r="M137" s="45"/>
      <c r="N137" s="45"/>
      <c r="O137" s="45"/>
      <c r="P137" s="45"/>
      <c r="Q137" s="45"/>
      <c r="R137" s="45"/>
      <c r="S137" s="47" t="s">
        <v>44</v>
      </c>
    </row>
    <row r="138" spans="1:19" ht="15" x14ac:dyDescent="0.25">
      <c r="A138" s="44">
        <v>252</v>
      </c>
      <c r="B138" s="45">
        <v>1</v>
      </c>
      <c r="C138" s="46" t="s">
        <v>519</v>
      </c>
      <c r="D138" s="45"/>
      <c r="E138" s="45"/>
      <c r="F138" s="45"/>
      <c r="G138" s="10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7" t="s">
        <v>133</v>
      </c>
    </row>
    <row r="139" spans="1:19" ht="15" x14ac:dyDescent="0.25">
      <c r="A139" s="44">
        <v>253</v>
      </c>
      <c r="B139" s="45">
        <v>1</v>
      </c>
      <c r="C139" s="46" t="s">
        <v>111</v>
      </c>
      <c r="D139" s="45"/>
      <c r="E139" s="45"/>
      <c r="F139" s="45"/>
      <c r="G139" s="10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7" t="s">
        <v>124</v>
      </c>
    </row>
    <row r="140" spans="1:19" ht="15" x14ac:dyDescent="0.25">
      <c r="A140" s="44">
        <v>254</v>
      </c>
      <c r="B140" s="45">
        <v>1</v>
      </c>
      <c r="C140" s="46" t="s">
        <v>111</v>
      </c>
      <c r="D140" s="45"/>
      <c r="E140" s="45"/>
      <c r="F140" s="45"/>
      <c r="G140" s="10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7" t="s">
        <v>124</v>
      </c>
    </row>
    <row r="141" spans="1:19" ht="15" x14ac:dyDescent="0.25">
      <c r="A141" s="44">
        <v>255</v>
      </c>
      <c r="B141" s="45" t="s">
        <v>27</v>
      </c>
      <c r="C141" s="46" t="s">
        <v>38</v>
      </c>
      <c r="D141" s="45"/>
      <c r="E141" s="45"/>
      <c r="F141" s="45"/>
      <c r="G141" s="10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7"/>
    </row>
    <row r="142" spans="1:19" ht="15" x14ac:dyDescent="0.25">
      <c r="A142" s="44">
        <v>256</v>
      </c>
      <c r="B142" s="45" t="s">
        <v>27</v>
      </c>
      <c r="C142" s="46" t="s">
        <v>38</v>
      </c>
      <c r="D142" s="45"/>
      <c r="E142" s="45"/>
      <c r="F142" s="45"/>
      <c r="G142" s="10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7"/>
    </row>
    <row r="143" spans="1:19" ht="15" x14ac:dyDescent="0.25">
      <c r="A143" s="44">
        <v>257</v>
      </c>
      <c r="B143" s="45" t="s">
        <v>27</v>
      </c>
      <c r="C143" s="46" t="s">
        <v>38</v>
      </c>
      <c r="D143" s="45"/>
      <c r="E143" s="45"/>
      <c r="F143" s="45"/>
      <c r="G143" s="10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7"/>
    </row>
    <row r="144" spans="1:19" ht="15" x14ac:dyDescent="0.25">
      <c r="A144" s="44">
        <v>258</v>
      </c>
      <c r="B144" s="45">
        <v>2</v>
      </c>
      <c r="C144" s="46" t="s">
        <v>78</v>
      </c>
      <c r="D144" s="45"/>
      <c r="E144" s="45"/>
      <c r="F144" s="45"/>
      <c r="G144" s="10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7" t="s">
        <v>77</v>
      </c>
    </row>
    <row r="145" spans="1:19" ht="15" x14ac:dyDescent="0.25">
      <c r="A145" s="44">
        <v>259</v>
      </c>
      <c r="B145" s="45" t="s">
        <v>27</v>
      </c>
      <c r="C145" s="46" t="s">
        <v>38</v>
      </c>
      <c r="D145" s="45"/>
      <c r="E145" s="45"/>
      <c r="F145" s="45"/>
      <c r="G145" s="10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7"/>
    </row>
    <row r="146" spans="1:19" ht="15" x14ac:dyDescent="0.25">
      <c r="A146" s="44">
        <v>260</v>
      </c>
      <c r="B146" s="45" t="s">
        <v>27</v>
      </c>
      <c r="C146" s="46" t="s">
        <v>38</v>
      </c>
      <c r="D146" s="45"/>
      <c r="E146" s="45"/>
      <c r="F146" s="45"/>
      <c r="G146" s="10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7"/>
    </row>
    <row r="147" spans="1:19" ht="15" x14ac:dyDescent="0.25">
      <c r="A147" s="44">
        <v>261</v>
      </c>
      <c r="B147" s="45">
        <v>1</v>
      </c>
      <c r="C147" s="46" t="s">
        <v>134</v>
      </c>
      <c r="D147" s="45">
        <v>120</v>
      </c>
      <c r="E147" s="45">
        <v>1</v>
      </c>
      <c r="F147" s="45">
        <v>20</v>
      </c>
      <c r="G147" s="10">
        <f t="shared" ref="G147:G160" si="2">IF(E147&gt;1,(1.732*D147*F147)/1000,(D147*F147)/1000)</f>
        <v>2.4</v>
      </c>
      <c r="H147" s="45"/>
      <c r="I147" s="45"/>
      <c r="J147" s="45"/>
      <c r="K147" s="45"/>
      <c r="L147" s="45"/>
      <c r="M147" s="45"/>
      <c r="N147" s="45">
        <v>4600</v>
      </c>
      <c r="O147" s="45">
        <v>3680</v>
      </c>
      <c r="P147" s="45"/>
      <c r="Q147" s="45"/>
      <c r="R147" s="45"/>
      <c r="S147" s="47" t="s">
        <v>135</v>
      </c>
    </row>
    <row r="148" spans="1:19" ht="15" x14ac:dyDescent="0.25">
      <c r="A148" s="44">
        <v>262</v>
      </c>
      <c r="B148" s="45">
        <v>1</v>
      </c>
      <c r="C148" s="46" t="s">
        <v>136</v>
      </c>
      <c r="D148" s="45">
        <v>120</v>
      </c>
      <c r="E148" s="45">
        <v>1</v>
      </c>
      <c r="F148" s="45">
        <v>20</v>
      </c>
      <c r="G148" s="10">
        <f t="shared" si="2"/>
        <v>2.4</v>
      </c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7" t="s">
        <v>137</v>
      </c>
    </row>
    <row r="149" spans="1:19" ht="15" x14ac:dyDescent="0.25">
      <c r="A149" s="44">
        <v>263</v>
      </c>
      <c r="B149" s="45">
        <v>1</v>
      </c>
      <c r="C149" s="46" t="s">
        <v>138</v>
      </c>
      <c r="D149" s="49">
        <v>480</v>
      </c>
      <c r="E149" s="49">
        <v>3</v>
      </c>
      <c r="F149" s="49">
        <v>26.9</v>
      </c>
      <c r="G149" s="10">
        <f t="shared" si="2"/>
        <v>22.363583999999999</v>
      </c>
      <c r="H149" s="49" t="s">
        <v>36</v>
      </c>
      <c r="I149" s="45"/>
      <c r="J149" s="45"/>
      <c r="K149" s="45" t="s">
        <v>43</v>
      </c>
      <c r="L149" s="45"/>
      <c r="M149" s="45"/>
      <c r="N149" s="45"/>
      <c r="O149" s="45"/>
      <c r="P149" s="45"/>
      <c r="Q149" s="45"/>
      <c r="R149" s="45"/>
      <c r="S149" s="47" t="s">
        <v>77</v>
      </c>
    </row>
    <row r="150" spans="1:19" ht="15" x14ac:dyDescent="0.25">
      <c r="A150" s="44">
        <v>263</v>
      </c>
      <c r="B150" s="45">
        <v>1</v>
      </c>
      <c r="C150" s="46" t="s">
        <v>138</v>
      </c>
      <c r="D150" s="49">
        <v>480</v>
      </c>
      <c r="E150" s="49">
        <v>3</v>
      </c>
      <c r="F150" s="49">
        <v>26.9</v>
      </c>
      <c r="G150" s="10">
        <f t="shared" ref="G150:G151" si="3">IF(E150&gt;1,(1.732*D150*F150)/1000,(D150*F150)/1000)</f>
        <v>22.363583999999999</v>
      </c>
      <c r="H150" s="49" t="s">
        <v>36</v>
      </c>
      <c r="I150" s="45"/>
      <c r="J150" s="45"/>
      <c r="K150" s="45" t="s">
        <v>43</v>
      </c>
      <c r="L150" s="45"/>
      <c r="M150" s="45"/>
      <c r="N150" s="45"/>
      <c r="O150" s="45"/>
      <c r="P150" s="45"/>
      <c r="Q150" s="45"/>
      <c r="R150" s="45"/>
      <c r="S150" s="47" t="s">
        <v>77</v>
      </c>
    </row>
    <row r="151" spans="1:19" ht="15" x14ac:dyDescent="0.25">
      <c r="A151" s="44">
        <v>264</v>
      </c>
      <c r="B151" s="45">
        <v>1</v>
      </c>
      <c r="C151" s="46" t="s">
        <v>139</v>
      </c>
      <c r="D151" s="49">
        <v>120</v>
      </c>
      <c r="E151" s="49">
        <v>1</v>
      </c>
      <c r="F151" s="49">
        <v>6</v>
      </c>
      <c r="G151" s="10">
        <f t="shared" si="3"/>
        <v>0.72</v>
      </c>
      <c r="H151" s="45"/>
      <c r="I151" s="45"/>
      <c r="J151" s="45"/>
      <c r="K151" s="45"/>
      <c r="L151" s="45"/>
      <c r="M151" s="48">
        <v>110000</v>
      </c>
      <c r="N151" s="45"/>
      <c r="O151" s="45"/>
      <c r="P151" s="45"/>
      <c r="Q151" s="45"/>
      <c r="R151" s="45"/>
      <c r="S151" s="47" t="s">
        <v>77</v>
      </c>
    </row>
    <row r="152" spans="1:19" ht="15" x14ac:dyDescent="0.25">
      <c r="A152" s="44">
        <v>264</v>
      </c>
      <c r="B152" s="45">
        <v>1</v>
      </c>
      <c r="C152" s="46" t="s">
        <v>139</v>
      </c>
      <c r="D152" s="49">
        <v>120</v>
      </c>
      <c r="E152" s="49">
        <v>1</v>
      </c>
      <c r="F152" s="49">
        <v>6</v>
      </c>
      <c r="G152" s="10">
        <f t="shared" si="2"/>
        <v>0.72</v>
      </c>
      <c r="H152" s="45"/>
      <c r="I152" s="45"/>
      <c r="J152" s="45"/>
      <c r="K152" s="45"/>
      <c r="L152" s="45"/>
      <c r="M152" s="48">
        <v>110000</v>
      </c>
      <c r="N152" s="45"/>
      <c r="O152" s="45"/>
      <c r="P152" s="45"/>
      <c r="Q152" s="45"/>
      <c r="R152" s="45"/>
      <c r="S152" s="47" t="s">
        <v>77</v>
      </c>
    </row>
    <row r="153" spans="1:19" ht="15" x14ac:dyDescent="0.25">
      <c r="A153" s="44">
        <v>265</v>
      </c>
      <c r="B153" s="45" t="s">
        <v>27</v>
      </c>
      <c r="C153" s="46" t="s">
        <v>38</v>
      </c>
      <c r="D153" s="45"/>
      <c r="E153" s="45"/>
      <c r="F153" s="45"/>
      <c r="G153" s="10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7"/>
    </row>
    <row r="154" spans="1:19" ht="15" x14ac:dyDescent="0.25">
      <c r="A154" s="44">
        <v>266</v>
      </c>
      <c r="B154" s="45">
        <v>1</v>
      </c>
      <c r="C154" s="46" t="s">
        <v>140</v>
      </c>
      <c r="D154" s="45"/>
      <c r="E154" s="45"/>
      <c r="F154" s="45"/>
      <c r="G154" s="10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7" t="s">
        <v>44</v>
      </c>
    </row>
    <row r="155" spans="1:19" ht="15" x14ac:dyDescent="0.25">
      <c r="A155" s="44">
        <v>267</v>
      </c>
      <c r="B155" s="45">
        <v>1</v>
      </c>
      <c r="C155" s="46" t="s">
        <v>141</v>
      </c>
      <c r="D155" s="45"/>
      <c r="E155" s="45"/>
      <c r="F155" s="45"/>
      <c r="G155" s="10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7" t="s">
        <v>142</v>
      </c>
    </row>
    <row r="156" spans="1:19" ht="15" x14ac:dyDescent="0.25">
      <c r="A156" s="44">
        <v>268</v>
      </c>
      <c r="B156" s="45">
        <v>1</v>
      </c>
      <c r="C156" s="46" t="s">
        <v>143</v>
      </c>
      <c r="D156" s="45">
        <v>120</v>
      </c>
      <c r="E156" s="45">
        <v>1</v>
      </c>
      <c r="F156" s="45">
        <v>7</v>
      </c>
      <c r="G156" s="10">
        <f t="shared" si="2"/>
        <v>0.84</v>
      </c>
      <c r="H156" s="45"/>
      <c r="I156" s="45"/>
      <c r="J156" s="45"/>
      <c r="K156" s="45"/>
      <c r="L156" s="45"/>
      <c r="M156" s="48">
        <v>240000</v>
      </c>
      <c r="N156" s="45"/>
      <c r="O156" s="45"/>
      <c r="P156" s="45"/>
      <c r="Q156" s="45"/>
      <c r="R156" s="45"/>
      <c r="S156" s="47" t="s">
        <v>144</v>
      </c>
    </row>
    <row r="157" spans="1:19" ht="15" x14ac:dyDescent="0.25">
      <c r="A157" s="44">
        <v>269</v>
      </c>
      <c r="B157" s="45" t="s">
        <v>27</v>
      </c>
      <c r="C157" s="46" t="s">
        <v>38</v>
      </c>
      <c r="D157" s="45"/>
      <c r="E157" s="45"/>
      <c r="F157" s="45"/>
      <c r="G157" s="10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7"/>
    </row>
    <row r="158" spans="1:19" ht="15" x14ac:dyDescent="0.25">
      <c r="A158" s="44">
        <v>270</v>
      </c>
      <c r="B158" s="45" t="s">
        <v>27</v>
      </c>
      <c r="C158" s="46" t="s">
        <v>38</v>
      </c>
      <c r="D158" s="45"/>
      <c r="E158" s="45"/>
      <c r="F158" s="45"/>
      <c r="G158" s="10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7"/>
    </row>
    <row r="159" spans="1:19" ht="15" x14ac:dyDescent="0.25">
      <c r="A159" s="44">
        <v>271</v>
      </c>
      <c r="B159" s="45">
        <v>1</v>
      </c>
      <c r="C159" s="46" t="s">
        <v>145</v>
      </c>
      <c r="D159" s="45">
        <v>120</v>
      </c>
      <c r="E159" s="45">
        <v>1</v>
      </c>
      <c r="F159" s="45">
        <v>5</v>
      </c>
      <c r="G159" s="10">
        <f t="shared" si="2"/>
        <v>0.6</v>
      </c>
      <c r="H159" s="45" t="s">
        <v>31</v>
      </c>
      <c r="I159" s="45" t="s">
        <v>31</v>
      </c>
      <c r="J159" s="45">
        <v>15</v>
      </c>
      <c r="K159" s="45"/>
      <c r="L159" s="45"/>
      <c r="M159" s="48">
        <v>144000</v>
      </c>
      <c r="N159" s="45"/>
      <c r="O159" s="45"/>
      <c r="P159" s="45"/>
      <c r="Q159" s="45"/>
      <c r="R159" s="45"/>
      <c r="S159" s="47" t="s">
        <v>146</v>
      </c>
    </row>
    <row r="160" spans="1:19" ht="15" x14ac:dyDescent="0.25">
      <c r="A160" s="44">
        <v>272</v>
      </c>
      <c r="B160" s="45">
        <v>1</v>
      </c>
      <c r="C160" s="46" t="s">
        <v>147</v>
      </c>
      <c r="D160" s="45">
        <v>120</v>
      </c>
      <c r="E160" s="45">
        <v>1</v>
      </c>
      <c r="F160" s="45">
        <v>5</v>
      </c>
      <c r="G160" s="10">
        <f t="shared" si="2"/>
        <v>0.6</v>
      </c>
      <c r="H160" s="45" t="s">
        <v>31</v>
      </c>
      <c r="I160" s="45" t="s">
        <v>31</v>
      </c>
      <c r="J160" s="45">
        <v>15</v>
      </c>
      <c r="K160" s="45"/>
      <c r="L160" s="45"/>
      <c r="M160" s="48">
        <v>100000</v>
      </c>
      <c r="N160" s="45"/>
      <c r="O160" s="45"/>
      <c r="P160" s="45"/>
      <c r="Q160" s="45"/>
      <c r="R160" s="45"/>
      <c r="S160" s="47" t="s">
        <v>146</v>
      </c>
    </row>
    <row r="161" spans="1:19" ht="15" x14ac:dyDescent="0.25">
      <c r="A161" s="44">
        <v>273</v>
      </c>
      <c r="B161" s="45">
        <v>1</v>
      </c>
      <c r="C161" s="46" t="s">
        <v>42</v>
      </c>
      <c r="D161" s="45"/>
      <c r="E161" s="45"/>
      <c r="F161" s="45"/>
      <c r="G161" s="10"/>
      <c r="H161" s="45"/>
      <c r="I161" s="45"/>
      <c r="J161" s="45"/>
      <c r="K161" s="45"/>
      <c r="L161" s="45" t="s">
        <v>43</v>
      </c>
      <c r="M161" s="45"/>
      <c r="N161" s="45"/>
      <c r="O161" s="45"/>
      <c r="P161" s="45"/>
      <c r="Q161" s="45"/>
      <c r="R161" s="45"/>
      <c r="S161" s="47" t="s">
        <v>44</v>
      </c>
    </row>
    <row r="162" spans="1:19" ht="15" x14ac:dyDescent="0.25">
      <c r="A162" s="44">
        <v>274</v>
      </c>
      <c r="B162" s="45">
        <v>1</v>
      </c>
      <c r="C162" s="46" t="s">
        <v>148</v>
      </c>
      <c r="D162" s="45"/>
      <c r="E162" s="45"/>
      <c r="F162" s="45"/>
      <c r="G162" s="10"/>
      <c r="H162" s="45"/>
      <c r="I162" s="45"/>
      <c r="J162" s="45"/>
      <c r="K162" s="45"/>
      <c r="L162" s="45"/>
      <c r="M162" s="48">
        <v>260000</v>
      </c>
      <c r="N162" s="45"/>
      <c r="O162" s="45"/>
      <c r="P162" s="45"/>
      <c r="Q162" s="45"/>
      <c r="R162" s="45"/>
      <c r="S162" s="47" t="s">
        <v>77</v>
      </c>
    </row>
    <row r="163" spans="1:19" ht="15" x14ac:dyDescent="0.25">
      <c r="A163" s="44" t="s">
        <v>149</v>
      </c>
      <c r="B163" s="45" t="s">
        <v>27</v>
      </c>
      <c r="C163" s="46" t="s">
        <v>28</v>
      </c>
      <c r="D163" s="45"/>
      <c r="E163" s="45"/>
      <c r="F163" s="45"/>
      <c r="G163" s="10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7"/>
    </row>
    <row r="164" spans="1:19" ht="18.75" x14ac:dyDescent="0.3">
      <c r="A164" s="42" t="s">
        <v>150</v>
      </c>
      <c r="B164" s="43"/>
      <c r="C164" s="36"/>
      <c r="D164" s="37"/>
      <c r="E164" s="37"/>
      <c r="F164" s="38"/>
      <c r="G164" s="38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9"/>
    </row>
    <row r="165" spans="1:19" ht="15" x14ac:dyDescent="0.25">
      <c r="A165" s="44">
        <v>301</v>
      </c>
      <c r="B165" s="45">
        <v>1</v>
      </c>
      <c r="C165" s="46" t="s">
        <v>113</v>
      </c>
      <c r="D165" s="45"/>
      <c r="E165" s="45"/>
      <c r="F165" s="45"/>
      <c r="G165" s="45"/>
      <c r="H165" s="45" t="s">
        <v>31</v>
      </c>
      <c r="I165" s="45" t="s">
        <v>31</v>
      </c>
      <c r="J165" s="45">
        <v>5</v>
      </c>
      <c r="K165" s="45"/>
      <c r="L165" s="45" t="s">
        <v>114</v>
      </c>
      <c r="M165" s="45"/>
      <c r="N165" s="45"/>
      <c r="O165" s="45"/>
      <c r="P165" s="45"/>
      <c r="Q165" s="45"/>
      <c r="R165" s="45"/>
      <c r="S165" s="47" t="s">
        <v>115</v>
      </c>
    </row>
    <row r="166" spans="1:19" ht="15" x14ac:dyDescent="0.25">
      <c r="A166" s="44">
        <v>302</v>
      </c>
      <c r="B166" s="45">
        <v>1</v>
      </c>
      <c r="C166" s="46" t="s">
        <v>111</v>
      </c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7" t="s">
        <v>112</v>
      </c>
    </row>
    <row r="167" spans="1:19" ht="15" x14ac:dyDescent="0.25">
      <c r="A167" s="44">
        <v>303</v>
      </c>
      <c r="B167" s="45">
        <v>1</v>
      </c>
      <c r="C167" s="46" t="s">
        <v>151</v>
      </c>
      <c r="D167" s="45">
        <v>120</v>
      </c>
      <c r="E167" s="45">
        <v>1</v>
      </c>
      <c r="F167" s="45">
        <v>20</v>
      </c>
      <c r="G167" s="10">
        <f t="shared" ref="G167:G185" si="4">IF(E167&gt;1,(1.732*D167*F167)/1000,(D167*F167)/1000)</f>
        <v>2.4</v>
      </c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7" t="s">
        <v>44</v>
      </c>
    </row>
    <row r="168" spans="1:19" ht="15" x14ac:dyDescent="0.25">
      <c r="A168" s="44">
        <v>304</v>
      </c>
      <c r="B168" s="45">
        <v>1</v>
      </c>
      <c r="C168" s="46" t="s">
        <v>105</v>
      </c>
      <c r="D168" s="45"/>
      <c r="E168" s="45"/>
      <c r="F168" s="45"/>
      <c r="G168" s="10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7" t="s">
        <v>44</v>
      </c>
    </row>
    <row r="169" spans="1:19" ht="15" x14ac:dyDescent="0.25">
      <c r="A169" s="44">
        <v>305</v>
      </c>
      <c r="B169" s="45" t="s">
        <v>27</v>
      </c>
      <c r="C169" s="46" t="s">
        <v>38</v>
      </c>
      <c r="D169" s="45"/>
      <c r="E169" s="45"/>
      <c r="F169" s="45"/>
      <c r="G169" s="10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7"/>
    </row>
    <row r="170" spans="1:19" ht="15" x14ac:dyDescent="0.25">
      <c r="A170" s="44">
        <v>306</v>
      </c>
      <c r="B170" s="45">
        <v>1</v>
      </c>
      <c r="C170" s="46" t="s">
        <v>152</v>
      </c>
      <c r="D170" s="45">
        <v>208</v>
      </c>
      <c r="E170" s="45">
        <v>1</v>
      </c>
      <c r="F170" s="45">
        <v>38</v>
      </c>
      <c r="G170" s="10">
        <f t="shared" si="4"/>
        <v>7.9039999999999999</v>
      </c>
      <c r="H170" s="45"/>
      <c r="I170" s="45"/>
      <c r="J170" s="45"/>
      <c r="K170" s="45"/>
      <c r="L170" s="45"/>
      <c r="M170" s="45"/>
      <c r="N170" s="45"/>
      <c r="O170" s="45"/>
      <c r="P170" s="48">
        <v>8000</v>
      </c>
      <c r="Q170" s="45"/>
      <c r="R170" s="45"/>
      <c r="S170" s="47"/>
    </row>
    <row r="171" spans="1:19" ht="15" x14ac:dyDescent="0.25">
      <c r="A171" s="44">
        <v>307</v>
      </c>
      <c r="B171" s="45">
        <v>1</v>
      </c>
      <c r="C171" s="46" t="s">
        <v>153</v>
      </c>
      <c r="D171" s="45"/>
      <c r="E171" s="45"/>
      <c r="F171" s="45"/>
      <c r="G171" s="10"/>
      <c r="H171" s="45" t="s">
        <v>31</v>
      </c>
      <c r="I171" s="45"/>
      <c r="J171" s="45"/>
      <c r="K171" s="45" t="s">
        <v>114</v>
      </c>
      <c r="L171" s="45"/>
      <c r="M171" s="45"/>
      <c r="N171" s="45"/>
      <c r="O171" s="45"/>
      <c r="P171" s="45"/>
      <c r="Q171" s="45"/>
      <c r="R171" s="45"/>
      <c r="S171" s="47"/>
    </row>
    <row r="172" spans="1:19" ht="15" x14ac:dyDescent="0.25">
      <c r="A172" s="44">
        <v>308</v>
      </c>
      <c r="B172" s="45">
        <v>1</v>
      </c>
      <c r="C172" s="46" t="s">
        <v>154</v>
      </c>
      <c r="D172" s="45">
        <v>120</v>
      </c>
      <c r="E172" s="45">
        <v>1</v>
      </c>
      <c r="F172" s="45">
        <v>3.2</v>
      </c>
      <c r="G172" s="10">
        <f t="shared" si="4"/>
        <v>0.38400000000000001</v>
      </c>
      <c r="H172" s="45"/>
      <c r="I172" s="45"/>
      <c r="J172" s="45"/>
      <c r="K172" s="45" t="s">
        <v>36</v>
      </c>
      <c r="L172" s="45"/>
      <c r="M172" s="45"/>
      <c r="N172" s="45"/>
      <c r="O172" s="45"/>
      <c r="P172" s="45"/>
      <c r="Q172" s="45"/>
      <c r="R172" s="45"/>
      <c r="S172" s="47" t="s">
        <v>77</v>
      </c>
    </row>
    <row r="173" spans="1:19" ht="15" x14ac:dyDescent="0.25">
      <c r="A173" s="44">
        <v>309</v>
      </c>
      <c r="B173" s="45" t="s">
        <v>27</v>
      </c>
      <c r="C173" s="46" t="s">
        <v>38</v>
      </c>
      <c r="D173" s="45"/>
      <c r="E173" s="45"/>
      <c r="F173" s="45"/>
      <c r="G173" s="10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7"/>
    </row>
    <row r="174" spans="1:19" ht="15" x14ac:dyDescent="0.25">
      <c r="A174" s="44">
        <v>310</v>
      </c>
      <c r="B174" s="45" t="s">
        <v>27</v>
      </c>
      <c r="C174" s="46" t="s">
        <v>38</v>
      </c>
      <c r="D174" s="45"/>
      <c r="E174" s="45"/>
      <c r="F174" s="45"/>
      <c r="G174" s="10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7"/>
    </row>
    <row r="175" spans="1:19" ht="15" x14ac:dyDescent="0.25">
      <c r="A175" s="44">
        <v>311</v>
      </c>
      <c r="B175" s="45">
        <v>1</v>
      </c>
      <c r="C175" s="46" t="s">
        <v>155</v>
      </c>
      <c r="D175" s="45">
        <v>120</v>
      </c>
      <c r="E175" s="45">
        <v>1</v>
      </c>
      <c r="F175" s="45">
        <v>40</v>
      </c>
      <c r="G175" s="10">
        <f t="shared" si="4"/>
        <v>4.8</v>
      </c>
      <c r="H175" s="45" t="s">
        <v>31</v>
      </c>
      <c r="I175" s="45" t="s">
        <v>31</v>
      </c>
      <c r="J175" s="45">
        <v>15</v>
      </c>
      <c r="K175" s="45" t="s">
        <v>114</v>
      </c>
      <c r="L175" s="45"/>
      <c r="M175" s="45"/>
      <c r="N175" s="45"/>
      <c r="O175" s="45"/>
      <c r="P175" s="45"/>
      <c r="Q175" s="45"/>
      <c r="R175" s="45"/>
      <c r="S175" s="47" t="s">
        <v>44</v>
      </c>
    </row>
    <row r="176" spans="1:19" ht="15" x14ac:dyDescent="0.25">
      <c r="A176" s="44">
        <v>312</v>
      </c>
      <c r="B176" s="45">
        <v>1</v>
      </c>
      <c r="C176" s="46" t="s">
        <v>105</v>
      </c>
      <c r="D176" s="45"/>
      <c r="E176" s="45"/>
      <c r="F176" s="45"/>
      <c r="G176" s="10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7" t="s">
        <v>44</v>
      </c>
    </row>
    <row r="177" spans="1:19" ht="15" x14ac:dyDescent="0.25">
      <c r="A177" s="44">
        <v>313</v>
      </c>
      <c r="B177" s="45">
        <v>1</v>
      </c>
      <c r="C177" s="46" t="s">
        <v>156</v>
      </c>
      <c r="D177" s="45"/>
      <c r="E177" s="45"/>
      <c r="F177" s="45"/>
      <c r="G177" s="10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7" t="s">
        <v>157</v>
      </c>
    </row>
    <row r="178" spans="1:19" ht="15" x14ac:dyDescent="0.25">
      <c r="A178" s="44">
        <v>314</v>
      </c>
      <c r="B178" s="45">
        <v>1</v>
      </c>
      <c r="C178" s="46" t="s">
        <v>158</v>
      </c>
      <c r="D178" s="45">
        <v>120</v>
      </c>
      <c r="E178" s="45">
        <v>1</v>
      </c>
      <c r="F178" s="45">
        <v>8</v>
      </c>
      <c r="G178" s="10">
        <f t="shared" si="4"/>
        <v>0.96</v>
      </c>
      <c r="H178" s="45"/>
      <c r="I178" s="45"/>
      <c r="J178" s="45"/>
      <c r="K178" s="45" t="s">
        <v>61</v>
      </c>
      <c r="L178" s="45"/>
      <c r="M178" s="45"/>
      <c r="N178" s="45"/>
      <c r="O178" s="45"/>
      <c r="P178" s="45"/>
      <c r="Q178" s="45"/>
      <c r="R178" s="45"/>
      <c r="S178" s="47" t="s">
        <v>159</v>
      </c>
    </row>
    <row r="179" spans="1:19" ht="15" x14ac:dyDescent="0.25">
      <c r="A179" s="44">
        <v>315</v>
      </c>
      <c r="B179" s="45" t="s">
        <v>27</v>
      </c>
      <c r="C179" s="46" t="s">
        <v>38</v>
      </c>
      <c r="D179" s="45"/>
      <c r="E179" s="45"/>
      <c r="F179" s="45"/>
      <c r="G179" s="10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7"/>
    </row>
    <row r="180" spans="1:19" ht="15" x14ac:dyDescent="0.25">
      <c r="A180" s="44">
        <v>316</v>
      </c>
      <c r="B180" s="45">
        <v>1</v>
      </c>
      <c r="C180" s="46" t="s">
        <v>160</v>
      </c>
      <c r="D180" s="45">
        <v>120</v>
      </c>
      <c r="E180" s="45">
        <v>1</v>
      </c>
      <c r="F180" s="45">
        <v>8</v>
      </c>
      <c r="G180" s="10">
        <f t="shared" si="4"/>
        <v>0.96</v>
      </c>
      <c r="H180" s="45"/>
      <c r="I180" s="45"/>
      <c r="J180" s="45"/>
      <c r="K180" s="45" t="s">
        <v>61</v>
      </c>
      <c r="L180" s="45"/>
      <c r="M180" s="45"/>
      <c r="N180" s="45"/>
      <c r="O180" s="45"/>
      <c r="P180" s="45"/>
      <c r="Q180" s="45"/>
      <c r="R180" s="45"/>
      <c r="S180" s="47" t="s">
        <v>161</v>
      </c>
    </row>
    <row r="181" spans="1:19" ht="15" x14ac:dyDescent="0.25">
      <c r="A181" s="44">
        <v>317</v>
      </c>
      <c r="B181" s="45">
        <v>1</v>
      </c>
      <c r="C181" s="46" t="s">
        <v>162</v>
      </c>
      <c r="D181" s="45">
        <v>208</v>
      </c>
      <c r="E181" s="45">
        <v>1</v>
      </c>
      <c r="F181" s="45">
        <v>10</v>
      </c>
      <c r="G181" s="10">
        <f t="shared" si="4"/>
        <v>2.08</v>
      </c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7"/>
    </row>
    <row r="182" spans="1:19" ht="15" x14ac:dyDescent="0.25">
      <c r="A182" s="44">
        <v>318</v>
      </c>
      <c r="B182" s="45">
        <v>2</v>
      </c>
      <c r="C182" s="46" t="s">
        <v>163</v>
      </c>
      <c r="D182" s="45"/>
      <c r="E182" s="45"/>
      <c r="F182" s="45"/>
      <c r="G182" s="10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7" t="s">
        <v>77</v>
      </c>
    </row>
    <row r="183" spans="1:19" ht="15" x14ac:dyDescent="0.25">
      <c r="A183" s="44">
        <v>319</v>
      </c>
      <c r="B183" s="45" t="s">
        <v>27</v>
      </c>
      <c r="C183" s="46" t="s">
        <v>38</v>
      </c>
      <c r="D183" s="45"/>
      <c r="E183" s="45"/>
      <c r="F183" s="45"/>
      <c r="G183" s="10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7"/>
    </row>
    <row r="184" spans="1:19" ht="15" x14ac:dyDescent="0.25">
      <c r="A184" s="44">
        <v>320</v>
      </c>
      <c r="B184" s="45" t="s">
        <v>27</v>
      </c>
      <c r="C184" s="46" t="s">
        <v>38</v>
      </c>
      <c r="D184" s="45"/>
      <c r="E184" s="45"/>
      <c r="F184" s="45"/>
      <c r="G184" s="10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7"/>
    </row>
    <row r="185" spans="1:19" ht="15" x14ac:dyDescent="0.25">
      <c r="A185" s="44">
        <v>321</v>
      </c>
      <c r="B185" s="45">
        <v>1</v>
      </c>
      <c r="C185" s="46" t="s">
        <v>164</v>
      </c>
      <c r="D185" s="45">
        <v>120</v>
      </c>
      <c r="E185" s="45">
        <v>1</v>
      </c>
      <c r="F185" s="45">
        <v>5</v>
      </c>
      <c r="G185" s="10">
        <f t="shared" si="4"/>
        <v>0.6</v>
      </c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7" t="s">
        <v>55</v>
      </c>
    </row>
    <row r="186" spans="1:19" ht="15" x14ac:dyDescent="0.25">
      <c r="A186" s="44">
        <v>322</v>
      </c>
      <c r="B186" s="45">
        <v>1</v>
      </c>
      <c r="C186" s="46" t="s">
        <v>111</v>
      </c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7" t="s">
        <v>124</v>
      </c>
    </row>
    <row r="187" spans="1:19" ht="15" x14ac:dyDescent="0.25">
      <c r="A187" s="44">
        <v>323</v>
      </c>
      <c r="B187" s="45">
        <v>1</v>
      </c>
      <c r="C187" s="46" t="s">
        <v>113</v>
      </c>
      <c r="D187" s="45"/>
      <c r="E187" s="45"/>
      <c r="F187" s="45"/>
      <c r="G187" s="45"/>
      <c r="H187" s="45" t="s">
        <v>31</v>
      </c>
      <c r="I187" s="45" t="s">
        <v>31</v>
      </c>
      <c r="J187" s="45">
        <v>5</v>
      </c>
      <c r="K187" s="45"/>
      <c r="L187" s="45" t="s">
        <v>114</v>
      </c>
      <c r="M187" s="45"/>
      <c r="N187" s="45"/>
      <c r="O187" s="45"/>
      <c r="P187" s="45"/>
      <c r="Q187" s="45"/>
      <c r="R187" s="45"/>
      <c r="S187" s="47" t="s">
        <v>115</v>
      </c>
    </row>
    <row r="188" spans="1:19" ht="15" x14ac:dyDescent="0.25">
      <c r="A188" s="44">
        <v>324</v>
      </c>
      <c r="B188" s="45">
        <v>1</v>
      </c>
      <c r="C188" s="46" t="s">
        <v>111</v>
      </c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7" t="s">
        <v>112</v>
      </c>
    </row>
    <row r="189" spans="1:19" ht="15" x14ac:dyDescent="0.25">
      <c r="A189" s="44" t="s">
        <v>165</v>
      </c>
      <c r="B189" s="45" t="s">
        <v>27</v>
      </c>
      <c r="C189" s="46" t="s">
        <v>28</v>
      </c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7"/>
    </row>
    <row r="190" spans="1:19" ht="18.75" x14ac:dyDescent="0.3">
      <c r="A190" s="42" t="s">
        <v>166</v>
      </c>
      <c r="B190" s="43"/>
      <c r="C190" s="36"/>
      <c r="D190" s="37"/>
      <c r="E190" s="37"/>
      <c r="F190" s="38"/>
      <c r="G190" s="3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9"/>
    </row>
    <row r="191" spans="1:19" ht="15" x14ac:dyDescent="0.25">
      <c r="A191" s="44">
        <v>331</v>
      </c>
      <c r="B191" s="45">
        <v>1</v>
      </c>
      <c r="C191" s="46" t="s">
        <v>134</v>
      </c>
      <c r="D191" s="45">
        <v>120</v>
      </c>
      <c r="E191" s="45">
        <v>1</v>
      </c>
      <c r="F191" s="45">
        <v>20</v>
      </c>
      <c r="G191" s="10">
        <f t="shared" ref="G191:G246" si="5">IF(E191&gt;1,(1.732*D191*F191)/1000,(D191*F191)/1000)</f>
        <v>2.4</v>
      </c>
      <c r="H191" s="45"/>
      <c r="I191" s="45"/>
      <c r="J191" s="45"/>
      <c r="K191" s="45"/>
      <c r="L191" s="45"/>
      <c r="M191" s="45"/>
      <c r="N191" s="45">
        <v>3300</v>
      </c>
      <c r="O191" s="45">
        <v>3000</v>
      </c>
      <c r="P191" s="45"/>
      <c r="Q191" s="45"/>
      <c r="R191" s="45"/>
      <c r="S191" s="47" t="s">
        <v>135</v>
      </c>
    </row>
    <row r="192" spans="1:19" ht="15" x14ac:dyDescent="0.25">
      <c r="A192" s="44">
        <v>332</v>
      </c>
      <c r="B192" s="45">
        <v>1</v>
      </c>
      <c r="C192" s="46" t="s">
        <v>167</v>
      </c>
      <c r="D192" s="45">
        <v>120</v>
      </c>
      <c r="E192" s="45">
        <v>1</v>
      </c>
      <c r="F192" s="45">
        <v>6</v>
      </c>
      <c r="G192" s="10">
        <f t="shared" si="5"/>
        <v>0.72</v>
      </c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7" t="s">
        <v>77</v>
      </c>
    </row>
    <row r="193" spans="1:19" ht="15" x14ac:dyDescent="0.25">
      <c r="A193" s="44">
        <v>333</v>
      </c>
      <c r="B193" s="45">
        <v>1</v>
      </c>
      <c r="C193" s="46" t="s">
        <v>143</v>
      </c>
      <c r="D193" s="45">
        <v>120</v>
      </c>
      <c r="E193" s="45">
        <v>1</v>
      </c>
      <c r="F193" s="45">
        <v>7</v>
      </c>
      <c r="G193" s="10">
        <f t="shared" si="5"/>
        <v>0.84</v>
      </c>
      <c r="H193" s="45"/>
      <c r="I193" s="45"/>
      <c r="J193" s="45"/>
      <c r="K193" s="45"/>
      <c r="L193" s="45"/>
      <c r="M193" s="48">
        <v>240000</v>
      </c>
      <c r="N193" s="45"/>
      <c r="O193" s="45"/>
      <c r="P193" s="45"/>
      <c r="Q193" s="45"/>
      <c r="R193" s="45"/>
      <c r="S193" s="47" t="s">
        <v>144</v>
      </c>
    </row>
    <row r="194" spans="1:19" ht="15" x14ac:dyDescent="0.25">
      <c r="A194" s="44">
        <v>334</v>
      </c>
      <c r="B194" s="45">
        <v>1</v>
      </c>
      <c r="C194" s="46" t="s">
        <v>141</v>
      </c>
      <c r="D194" s="45"/>
      <c r="E194" s="45"/>
      <c r="F194" s="45"/>
      <c r="G194" s="10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7" t="s">
        <v>142</v>
      </c>
    </row>
    <row r="195" spans="1:19" ht="15" x14ac:dyDescent="0.25">
      <c r="A195" s="44">
        <v>335</v>
      </c>
      <c r="B195" s="45" t="s">
        <v>27</v>
      </c>
      <c r="C195" s="46" t="s">
        <v>38</v>
      </c>
      <c r="D195" s="45"/>
      <c r="E195" s="45"/>
      <c r="F195" s="45"/>
      <c r="G195" s="10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7"/>
    </row>
    <row r="196" spans="1:19" ht="15" x14ac:dyDescent="0.25">
      <c r="A196" s="44">
        <v>336</v>
      </c>
      <c r="B196" s="45">
        <v>1</v>
      </c>
      <c r="C196" s="46" t="s">
        <v>140</v>
      </c>
      <c r="D196" s="45"/>
      <c r="E196" s="45"/>
      <c r="F196" s="45"/>
      <c r="G196" s="10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7" t="s">
        <v>44</v>
      </c>
    </row>
    <row r="197" spans="1:19" ht="15" x14ac:dyDescent="0.25">
      <c r="A197" s="44">
        <v>337</v>
      </c>
      <c r="B197" s="45">
        <v>1</v>
      </c>
      <c r="C197" s="46" t="s">
        <v>168</v>
      </c>
      <c r="D197" s="45">
        <v>120</v>
      </c>
      <c r="E197" s="45">
        <v>1</v>
      </c>
      <c r="F197" s="45">
        <v>12.6</v>
      </c>
      <c r="G197" s="10">
        <f t="shared" si="5"/>
        <v>1.512</v>
      </c>
      <c r="H197" s="45"/>
      <c r="I197" s="45"/>
      <c r="J197" s="45"/>
      <c r="K197" s="45"/>
      <c r="L197" s="45"/>
      <c r="M197" s="48">
        <v>105000</v>
      </c>
      <c r="N197" s="45"/>
      <c r="O197" s="45"/>
      <c r="P197" s="45"/>
      <c r="Q197" s="45"/>
      <c r="R197" s="45"/>
      <c r="S197" s="47" t="s">
        <v>77</v>
      </c>
    </row>
    <row r="198" spans="1:19" ht="15" x14ac:dyDescent="0.25">
      <c r="A198" s="44">
        <v>338</v>
      </c>
      <c r="B198" s="45">
        <v>1</v>
      </c>
      <c r="C198" s="46" t="s">
        <v>141</v>
      </c>
      <c r="D198" s="45"/>
      <c r="E198" s="45"/>
      <c r="F198" s="45"/>
      <c r="G198" s="10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7" t="s">
        <v>142</v>
      </c>
    </row>
    <row r="199" spans="1:19" ht="15" x14ac:dyDescent="0.25">
      <c r="A199" s="44">
        <v>339</v>
      </c>
      <c r="B199" s="45" t="s">
        <v>27</v>
      </c>
      <c r="C199" s="46" t="s">
        <v>38</v>
      </c>
      <c r="D199" s="45"/>
      <c r="E199" s="45"/>
      <c r="F199" s="45"/>
      <c r="G199" s="10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7"/>
    </row>
    <row r="200" spans="1:19" ht="15" x14ac:dyDescent="0.25">
      <c r="A200" s="44">
        <v>340</v>
      </c>
      <c r="B200" s="45" t="s">
        <v>27</v>
      </c>
      <c r="C200" s="46" t="s">
        <v>38</v>
      </c>
      <c r="D200" s="45"/>
      <c r="E200" s="45"/>
      <c r="F200" s="45"/>
      <c r="G200" s="10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7"/>
    </row>
    <row r="201" spans="1:19" ht="15" x14ac:dyDescent="0.25">
      <c r="A201" s="44">
        <v>341</v>
      </c>
      <c r="B201" s="45">
        <v>1</v>
      </c>
      <c r="C201" s="46" t="s">
        <v>140</v>
      </c>
      <c r="D201" s="45"/>
      <c r="E201" s="45"/>
      <c r="F201" s="45"/>
      <c r="G201" s="10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7" t="s">
        <v>44</v>
      </c>
    </row>
    <row r="202" spans="1:19" ht="15" x14ac:dyDescent="0.25">
      <c r="A202" s="44">
        <v>342</v>
      </c>
      <c r="B202" s="45">
        <v>1</v>
      </c>
      <c r="C202" s="46" t="s">
        <v>169</v>
      </c>
      <c r="D202" s="45"/>
      <c r="E202" s="45"/>
      <c r="F202" s="45"/>
      <c r="G202" s="10"/>
      <c r="H202" s="45"/>
      <c r="I202" s="45"/>
      <c r="J202" s="45"/>
      <c r="K202" s="45"/>
      <c r="L202" s="45"/>
      <c r="M202" s="48">
        <v>210000</v>
      </c>
      <c r="N202" s="45"/>
      <c r="O202" s="45"/>
      <c r="P202" s="45"/>
      <c r="Q202" s="45"/>
      <c r="R202" s="45"/>
      <c r="S202" s="47"/>
    </row>
    <row r="203" spans="1:19" ht="15" x14ac:dyDescent="0.25">
      <c r="A203" s="44">
        <v>343</v>
      </c>
      <c r="B203" s="45">
        <v>2</v>
      </c>
      <c r="C203" s="46" t="s">
        <v>170</v>
      </c>
      <c r="D203" s="45"/>
      <c r="E203" s="45"/>
      <c r="F203" s="45"/>
      <c r="G203" s="10"/>
      <c r="H203" s="45"/>
      <c r="I203" s="45"/>
      <c r="J203" s="45"/>
      <c r="K203" s="45"/>
      <c r="L203" s="45"/>
      <c r="M203" s="48">
        <v>35000</v>
      </c>
      <c r="N203" s="45"/>
      <c r="O203" s="45"/>
      <c r="P203" s="45"/>
      <c r="Q203" s="45"/>
      <c r="R203" s="45"/>
      <c r="S203" s="47" t="s">
        <v>171</v>
      </c>
    </row>
    <row r="204" spans="1:19" ht="15" x14ac:dyDescent="0.25">
      <c r="A204" s="44">
        <v>344</v>
      </c>
      <c r="B204" s="45">
        <v>1</v>
      </c>
      <c r="C204" s="46" t="s">
        <v>169</v>
      </c>
      <c r="D204" s="45"/>
      <c r="E204" s="45"/>
      <c r="F204" s="45"/>
      <c r="G204" s="10"/>
      <c r="H204" s="45"/>
      <c r="I204" s="45"/>
      <c r="J204" s="45"/>
      <c r="K204" s="45"/>
      <c r="L204" s="45"/>
      <c r="M204" s="48">
        <v>210000</v>
      </c>
      <c r="N204" s="45"/>
      <c r="O204" s="45"/>
      <c r="P204" s="45"/>
      <c r="Q204" s="45"/>
      <c r="R204" s="45"/>
      <c r="S204" s="47"/>
    </row>
    <row r="205" spans="1:19" ht="15" x14ac:dyDescent="0.25">
      <c r="A205" s="44">
        <v>345</v>
      </c>
      <c r="B205" s="45" t="s">
        <v>27</v>
      </c>
      <c r="C205" s="46" t="s">
        <v>38</v>
      </c>
      <c r="D205" s="45"/>
      <c r="E205" s="45"/>
      <c r="F205" s="45"/>
      <c r="G205" s="10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7"/>
    </row>
    <row r="206" spans="1:19" ht="15" x14ac:dyDescent="0.25">
      <c r="A206" s="44">
        <v>346</v>
      </c>
      <c r="B206" s="45">
        <v>1</v>
      </c>
      <c r="C206" s="46" t="s">
        <v>172</v>
      </c>
      <c r="D206" s="45"/>
      <c r="E206" s="45"/>
      <c r="F206" s="45"/>
      <c r="G206" s="10"/>
      <c r="H206" s="45" t="s">
        <v>36</v>
      </c>
      <c r="I206" s="45" t="s">
        <v>36</v>
      </c>
      <c r="J206" s="45">
        <v>30</v>
      </c>
      <c r="K206" s="45"/>
      <c r="L206" s="45"/>
      <c r="M206" s="45"/>
      <c r="N206" s="45"/>
      <c r="O206" s="45"/>
      <c r="P206" s="45"/>
      <c r="Q206" s="45"/>
      <c r="R206" s="45"/>
      <c r="S206" s="47"/>
    </row>
    <row r="207" spans="1:19" ht="15" x14ac:dyDescent="0.25">
      <c r="A207" s="44">
        <v>347</v>
      </c>
      <c r="B207" s="45">
        <v>1</v>
      </c>
      <c r="C207" s="46" t="s">
        <v>173</v>
      </c>
      <c r="D207" s="45">
        <v>120</v>
      </c>
      <c r="E207" s="45">
        <v>1</v>
      </c>
      <c r="F207" s="45">
        <v>12.6</v>
      </c>
      <c r="G207" s="10">
        <f t="shared" si="5"/>
        <v>1.512</v>
      </c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7" t="s">
        <v>77</v>
      </c>
    </row>
    <row r="208" spans="1:19" ht="15" x14ac:dyDescent="0.25">
      <c r="A208" s="44">
        <v>348</v>
      </c>
      <c r="B208" s="45">
        <v>1</v>
      </c>
      <c r="C208" s="46" t="s">
        <v>141</v>
      </c>
      <c r="D208" s="45"/>
      <c r="E208" s="45"/>
      <c r="F208" s="45"/>
      <c r="G208" s="10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7" t="s">
        <v>142</v>
      </c>
    </row>
    <row r="209" spans="1:19" ht="15" x14ac:dyDescent="0.25">
      <c r="A209" s="44">
        <v>349</v>
      </c>
      <c r="B209" s="45" t="s">
        <v>27</v>
      </c>
      <c r="C209" s="46" t="s">
        <v>38</v>
      </c>
      <c r="D209" s="45"/>
      <c r="E209" s="45"/>
      <c r="F209" s="45"/>
      <c r="G209" s="10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7"/>
    </row>
    <row r="210" spans="1:19" ht="15" x14ac:dyDescent="0.25">
      <c r="A210" s="44">
        <v>350</v>
      </c>
      <c r="B210" s="45" t="s">
        <v>27</v>
      </c>
      <c r="C210" s="46" t="s">
        <v>38</v>
      </c>
      <c r="D210" s="45"/>
      <c r="E210" s="45"/>
      <c r="F210" s="45"/>
      <c r="G210" s="10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7"/>
    </row>
    <row r="211" spans="1:19" ht="15" x14ac:dyDescent="0.25">
      <c r="A211" s="44">
        <v>351</v>
      </c>
      <c r="B211" s="45">
        <v>1</v>
      </c>
      <c r="C211" s="46" t="s">
        <v>140</v>
      </c>
      <c r="D211" s="45"/>
      <c r="E211" s="45"/>
      <c r="F211" s="45"/>
      <c r="G211" s="10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7" t="s">
        <v>44</v>
      </c>
    </row>
    <row r="212" spans="1:19" ht="15" x14ac:dyDescent="0.25">
      <c r="A212" s="44">
        <v>352</v>
      </c>
      <c r="B212" s="45">
        <v>1</v>
      </c>
      <c r="C212" s="46" t="s">
        <v>520</v>
      </c>
      <c r="D212" s="45"/>
      <c r="E212" s="45"/>
      <c r="F212" s="45"/>
      <c r="G212" s="10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7" t="s">
        <v>77</v>
      </c>
    </row>
    <row r="213" spans="1:19" ht="15" x14ac:dyDescent="0.25">
      <c r="A213" s="44">
        <v>353</v>
      </c>
      <c r="B213" s="45">
        <v>1</v>
      </c>
      <c r="C213" s="46" t="s">
        <v>174</v>
      </c>
      <c r="D213" s="45">
        <v>120</v>
      </c>
      <c r="E213" s="45">
        <v>1</v>
      </c>
      <c r="F213" s="45">
        <v>20</v>
      </c>
      <c r="G213" s="10">
        <f t="shared" si="5"/>
        <v>2.4</v>
      </c>
      <c r="H213" s="45"/>
      <c r="I213" s="45"/>
      <c r="J213" s="45"/>
      <c r="K213" s="45"/>
      <c r="L213" s="45"/>
      <c r="M213" s="45"/>
      <c r="N213" s="45">
        <v>2400</v>
      </c>
      <c r="O213" s="45">
        <v>1279</v>
      </c>
      <c r="P213" s="45"/>
      <c r="Q213" s="45"/>
      <c r="R213" s="45"/>
      <c r="S213" s="47" t="s">
        <v>135</v>
      </c>
    </row>
    <row r="214" spans="1:19" ht="15" x14ac:dyDescent="0.25">
      <c r="A214" s="44">
        <v>354</v>
      </c>
      <c r="B214" s="45">
        <v>1</v>
      </c>
      <c r="C214" s="46" t="s">
        <v>175</v>
      </c>
      <c r="D214" s="45"/>
      <c r="E214" s="45"/>
      <c r="F214" s="45"/>
      <c r="G214" s="10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7" t="s">
        <v>55</v>
      </c>
    </row>
    <row r="215" spans="1:19" ht="15" x14ac:dyDescent="0.25">
      <c r="A215" s="44">
        <v>355</v>
      </c>
      <c r="B215" s="45" t="s">
        <v>27</v>
      </c>
      <c r="C215" s="46" t="s">
        <v>38</v>
      </c>
      <c r="D215" s="45"/>
      <c r="E215" s="45"/>
      <c r="F215" s="45"/>
      <c r="G215" s="10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7"/>
    </row>
    <row r="216" spans="1:19" ht="15" x14ac:dyDescent="0.25">
      <c r="A216" s="44">
        <v>356</v>
      </c>
      <c r="B216" s="45">
        <v>1</v>
      </c>
      <c r="C216" s="46" t="s">
        <v>176</v>
      </c>
      <c r="D216" s="45"/>
      <c r="E216" s="45"/>
      <c r="F216" s="45"/>
      <c r="G216" s="10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7" t="s">
        <v>177</v>
      </c>
    </row>
    <row r="217" spans="1:19" ht="15" x14ac:dyDescent="0.25">
      <c r="A217" s="44">
        <v>357</v>
      </c>
      <c r="B217" s="45" t="s">
        <v>27</v>
      </c>
      <c r="C217" s="46" t="s">
        <v>38</v>
      </c>
      <c r="D217" s="45"/>
      <c r="E217" s="45"/>
      <c r="F217" s="45"/>
      <c r="G217" s="10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7"/>
    </row>
    <row r="218" spans="1:19" ht="15" x14ac:dyDescent="0.25">
      <c r="A218" s="44">
        <v>358</v>
      </c>
      <c r="B218" s="45" t="s">
        <v>27</v>
      </c>
      <c r="C218" s="46" t="s">
        <v>38</v>
      </c>
      <c r="D218" s="45"/>
      <c r="E218" s="45"/>
      <c r="F218" s="45"/>
      <c r="G218" s="10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7"/>
    </row>
    <row r="219" spans="1:19" ht="15" x14ac:dyDescent="0.25">
      <c r="A219" s="44">
        <v>359</v>
      </c>
      <c r="B219" s="45" t="s">
        <v>27</v>
      </c>
      <c r="C219" s="46" t="s">
        <v>38</v>
      </c>
      <c r="D219" s="45"/>
      <c r="E219" s="45"/>
      <c r="F219" s="45"/>
      <c r="G219" s="10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7"/>
    </row>
    <row r="220" spans="1:19" ht="15" x14ac:dyDescent="0.25">
      <c r="A220" s="44">
        <v>360</v>
      </c>
      <c r="B220" s="45" t="s">
        <v>27</v>
      </c>
      <c r="C220" s="46" t="s">
        <v>38</v>
      </c>
      <c r="D220" s="45"/>
      <c r="E220" s="45"/>
      <c r="F220" s="45"/>
      <c r="G220" s="10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7"/>
    </row>
    <row r="221" spans="1:19" ht="15" x14ac:dyDescent="0.25">
      <c r="A221" s="44">
        <v>361</v>
      </c>
      <c r="B221" s="45">
        <v>1</v>
      </c>
      <c r="C221" s="46" t="s">
        <v>178</v>
      </c>
      <c r="D221" s="45">
        <v>120</v>
      </c>
      <c r="E221" s="45">
        <v>1</v>
      </c>
      <c r="F221" s="45">
        <v>40</v>
      </c>
      <c r="G221" s="10">
        <f t="shared" si="5"/>
        <v>4.8</v>
      </c>
      <c r="H221" s="45" t="s">
        <v>31</v>
      </c>
      <c r="I221" s="45" t="s">
        <v>31</v>
      </c>
      <c r="J221" s="45">
        <v>15</v>
      </c>
      <c r="K221" s="45" t="s">
        <v>114</v>
      </c>
      <c r="L221" s="45"/>
      <c r="M221" s="45"/>
      <c r="N221" s="45"/>
      <c r="O221" s="45"/>
      <c r="P221" s="45"/>
      <c r="Q221" s="45"/>
      <c r="R221" s="45"/>
      <c r="S221" s="47" t="s">
        <v>44</v>
      </c>
    </row>
    <row r="222" spans="1:19" ht="15" x14ac:dyDescent="0.25">
      <c r="A222" s="44">
        <v>362</v>
      </c>
      <c r="B222" s="45">
        <v>1</v>
      </c>
      <c r="C222" s="46" t="s">
        <v>179</v>
      </c>
      <c r="D222" s="45"/>
      <c r="E222" s="45"/>
      <c r="F222" s="45"/>
      <c r="G222" s="10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7" t="s">
        <v>44</v>
      </c>
    </row>
    <row r="223" spans="1:19" ht="15" x14ac:dyDescent="0.25">
      <c r="A223" s="44">
        <v>363</v>
      </c>
      <c r="B223" s="45">
        <v>1</v>
      </c>
      <c r="C223" s="46" t="s">
        <v>164</v>
      </c>
      <c r="D223" s="45">
        <v>120</v>
      </c>
      <c r="E223" s="45">
        <v>1</v>
      </c>
      <c r="F223" s="45">
        <v>5</v>
      </c>
      <c r="G223" s="10">
        <f t="shared" si="5"/>
        <v>0.6</v>
      </c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7" t="s">
        <v>55</v>
      </c>
    </row>
    <row r="224" spans="1:19" ht="15" x14ac:dyDescent="0.25">
      <c r="A224" s="44">
        <v>364</v>
      </c>
      <c r="B224" s="45">
        <v>1</v>
      </c>
      <c r="C224" s="46" t="s">
        <v>158</v>
      </c>
      <c r="D224" s="45">
        <v>120</v>
      </c>
      <c r="E224" s="45">
        <v>1</v>
      </c>
      <c r="F224" s="45">
        <v>8</v>
      </c>
      <c r="G224" s="10">
        <f t="shared" si="5"/>
        <v>0.96</v>
      </c>
      <c r="H224" s="45"/>
      <c r="I224" s="45"/>
      <c r="J224" s="45"/>
      <c r="K224" s="45" t="s">
        <v>61</v>
      </c>
      <c r="L224" s="45"/>
      <c r="M224" s="45"/>
      <c r="N224" s="45"/>
      <c r="O224" s="45"/>
      <c r="P224" s="45"/>
      <c r="Q224" s="45"/>
      <c r="R224" s="45"/>
      <c r="S224" s="47" t="s">
        <v>180</v>
      </c>
    </row>
    <row r="225" spans="1:19" ht="15" x14ac:dyDescent="0.25">
      <c r="A225" s="44">
        <v>365</v>
      </c>
      <c r="B225" s="45" t="s">
        <v>27</v>
      </c>
      <c r="C225" s="46" t="s">
        <v>38</v>
      </c>
      <c r="D225" s="45"/>
      <c r="E225" s="45"/>
      <c r="F225" s="45"/>
      <c r="G225" s="10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7"/>
    </row>
    <row r="226" spans="1:19" ht="15" x14ac:dyDescent="0.25">
      <c r="A226" s="44">
        <v>366</v>
      </c>
      <c r="B226" s="45">
        <v>1</v>
      </c>
      <c r="C226" s="46" t="s">
        <v>181</v>
      </c>
      <c r="D226" s="45">
        <v>120</v>
      </c>
      <c r="E226" s="45">
        <v>1</v>
      </c>
      <c r="F226" s="45">
        <v>11.2</v>
      </c>
      <c r="G226" s="10">
        <f t="shared" si="5"/>
        <v>1.3440000000000001</v>
      </c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7"/>
    </row>
    <row r="227" spans="1:19" ht="15" x14ac:dyDescent="0.25">
      <c r="A227" s="44">
        <v>367</v>
      </c>
      <c r="B227" s="45">
        <v>1</v>
      </c>
      <c r="C227" s="46" t="s">
        <v>195</v>
      </c>
      <c r="D227" s="45"/>
      <c r="E227" s="45"/>
      <c r="F227" s="45"/>
      <c r="G227" s="10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7" t="s">
        <v>182</v>
      </c>
    </row>
    <row r="228" spans="1:19" ht="15" x14ac:dyDescent="0.25">
      <c r="A228" s="44">
        <v>368</v>
      </c>
      <c r="B228" s="45">
        <v>1</v>
      </c>
      <c r="C228" s="46" t="s">
        <v>153</v>
      </c>
      <c r="D228" s="45"/>
      <c r="E228" s="45"/>
      <c r="F228" s="45"/>
      <c r="G228" s="10"/>
      <c r="H228" s="45" t="s">
        <v>31</v>
      </c>
      <c r="I228" s="45"/>
      <c r="J228" s="45"/>
      <c r="K228" s="45" t="s">
        <v>114</v>
      </c>
      <c r="L228" s="45"/>
      <c r="M228" s="45"/>
      <c r="N228" s="45"/>
      <c r="O228" s="45"/>
      <c r="P228" s="45"/>
      <c r="Q228" s="45"/>
      <c r="R228" s="45"/>
      <c r="S228" s="47"/>
    </row>
    <row r="229" spans="1:19" ht="15" x14ac:dyDescent="0.25">
      <c r="A229" s="44">
        <v>369</v>
      </c>
      <c r="B229" s="45" t="s">
        <v>27</v>
      </c>
      <c r="C229" s="46" t="s">
        <v>38</v>
      </c>
      <c r="D229" s="45"/>
      <c r="E229" s="45"/>
      <c r="F229" s="45"/>
      <c r="G229" s="10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7"/>
    </row>
    <row r="230" spans="1:19" ht="15" x14ac:dyDescent="0.25">
      <c r="A230" s="44">
        <v>370</v>
      </c>
      <c r="B230" s="45" t="s">
        <v>27</v>
      </c>
      <c r="C230" s="46" t="s">
        <v>38</v>
      </c>
      <c r="D230" s="45"/>
      <c r="E230" s="45"/>
      <c r="F230" s="45"/>
      <c r="G230" s="10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7"/>
    </row>
    <row r="231" spans="1:19" ht="15" x14ac:dyDescent="0.25">
      <c r="A231" s="44">
        <v>371</v>
      </c>
      <c r="B231" s="45">
        <v>1</v>
      </c>
      <c r="C231" s="46" t="s">
        <v>521</v>
      </c>
      <c r="D231" s="45">
        <v>208</v>
      </c>
      <c r="E231" s="45">
        <v>1</v>
      </c>
      <c r="F231" s="45">
        <v>5.3</v>
      </c>
      <c r="G231" s="10">
        <f t="shared" si="5"/>
        <v>1.1023999999999998</v>
      </c>
      <c r="H231" s="45"/>
      <c r="I231" s="45"/>
      <c r="J231" s="45"/>
      <c r="K231" s="45" t="s">
        <v>61</v>
      </c>
      <c r="L231" s="45"/>
      <c r="M231" s="45"/>
      <c r="N231" s="45"/>
      <c r="O231" s="45"/>
      <c r="P231" s="45"/>
      <c r="Q231" s="45"/>
      <c r="R231" s="45"/>
      <c r="S231" s="47" t="s">
        <v>183</v>
      </c>
    </row>
    <row r="232" spans="1:19" ht="15" x14ac:dyDescent="0.25">
      <c r="A232" s="44">
        <v>372</v>
      </c>
      <c r="B232" s="45">
        <v>1</v>
      </c>
      <c r="C232" s="46" t="s">
        <v>181</v>
      </c>
      <c r="D232" s="45">
        <v>120</v>
      </c>
      <c r="E232" s="45">
        <v>1</v>
      </c>
      <c r="F232" s="45">
        <v>5.5</v>
      </c>
      <c r="G232" s="10">
        <f t="shared" si="5"/>
        <v>0.66</v>
      </c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7"/>
    </row>
    <row r="233" spans="1:19" ht="15" x14ac:dyDescent="0.25">
      <c r="A233" s="44">
        <v>373</v>
      </c>
      <c r="B233" s="45">
        <v>1</v>
      </c>
      <c r="C233" s="46" t="s">
        <v>153</v>
      </c>
      <c r="D233" s="45"/>
      <c r="E233" s="45"/>
      <c r="F233" s="45"/>
      <c r="G233" s="10"/>
      <c r="H233" s="45" t="s">
        <v>31</v>
      </c>
      <c r="I233" s="45"/>
      <c r="J233" s="45"/>
      <c r="K233" s="45" t="s">
        <v>114</v>
      </c>
      <c r="L233" s="45"/>
      <c r="M233" s="45"/>
      <c r="N233" s="45"/>
      <c r="O233" s="45"/>
      <c r="P233" s="45"/>
      <c r="Q233" s="45"/>
      <c r="R233" s="45"/>
      <c r="S233" s="47"/>
    </row>
    <row r="234" spans="1:19" ht="15" x14ac:dyDescent="0.25">
      <c r="A234" s="44">
        <v>374</v>
      </c>
      <c r="B234" s="45">
        <v>1</v>
      </c>
      <c r="C234" s="46" t="s">
        <v>158</v>
      </c>
      <c r="D234" s="45">
        <v>120</v>
      </c>
      <c r="E234" s="45">
        <v>1</v>
      </c>
      <c r="F234" s="45">
        <v>8</v>
      </c>
      <c r="G234" s="10">
        <f t="shared" si="5"/>
        <v>0.96</v>
      </c>
      <c r="H234" s="45"/>
      <c r="I234" s="45"/>
      <c r="J234" s="45"/>
      <c r="K234" s="45" t="s">
        <v>61</v>
      </c>
      <c r="L234" s="45"/>
      <c r="M234" s="45"/>
      <c r="N234" s="45"/>
      <c r="O234" s="45"/>
      <c r="P234" s="45"/>
      <c r="Q234" s="45"/>
      <c r="R234" s="45"/>
      <c r="S234" s="47" t="s">
        <v>180</v>
      </c>
    </row>
    <row r="235" spans="1:19" ht="15" x14ac:dyDescent="0.25">
      <c r="A235" s="44">
        <v>375</v>
      </c>
      <c r="B235" s="45" t="s">
        <v>27</v>
      </c>
      <c r="C235" s="46" t="s">
        <v>38</v>
      </c>
      <c r="D235" s="45"/>
      <c r="E235" s="45"/>
      <c r="F235" s="45"/>
      <c r="G235" s="10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7"/>
    </row>
    <row r="236" spans="1:19" ht="15" x14ac:dyDescent="0.25">
      <c r="A236" s="44">
        <v>376</v>
      </c>
      <c r="B236" s="45">
        <v>1</v>
      </c>
      <c r="C236" s="46" t="s">
        <v>195</v>
      </c>
      <c r="D236" s="45"/>
      <c r="E236" s="45"/>
      <c r="F236" s="45"/>
      <c r="G236" s="10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7" t="s">
        <v>182</v>
      </c>
    </row>
    <row r="237" spans="1:19" ht="15" x14ac:dyDescent="0.25">
      <c r="A237" s="44">
        <v>377</v>
      </c>
      <c r="B237" s="45">
        <v>1</v>
      </c>
      <c r="C237" s="46" t="s">
        <v>164</v>
      </c>
      <c r="D237" s="45">
        <v>120</v>
      </c>
      <c r="E237" s="45">
        <v>1</v>
      </c>
      <c r="F237" s="45">
        <v>5</v>
      </c>
      <c r="G237" s="10">
        <f t="shared" si="5"/>
        <v>0.6</v>
      </c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7" t="s">
        <v>55</v>
      </c>
    </row>
    <row r="238" spans="1:19" ht="15" x14ac:dyDescent="0.25">
      <c r="A238" s="44">
        <v>378</v>
      </c>
      <c r="B238" s="45">
        <v>1</v>
      </c>
      <c r="C238" s="46" t="s">
        <v>184</v>
      </c>
      <c r="D238" s="45">
        <v>120</v>
      </c>
      <c r="E238" s="45">
        <v>1</v>
      </c>
      <c r="F238" s="45">
        <v>20</v>
      </c>
      <c r="G238" s="10">
        <f t="shared" si="5"/>
        <v>2.4</v>
      </c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7" t="s">
        <v>44</v>
      </c>
    </row>
    <row r="239" spans="1:19" ht="15" x14ac:dyDescent="0.25">
      <c r="A239" s="44">
        <v>379</v>
      </c>
      <c r="B239" s="45" t="s">
        <v>27</v>
      </c>
      <c r="C239" s="46" t="s">
        <v>38</v>
      </c>
      <c r="D239" s="45"/>
      <c r="E239" s="45"/>
      <c r="F239" s="45"/>
      <c r="G239" s="10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7"/>
    </row>
    <row r="240" spans="1:19" ht="15" x14ac:dyDescent="0.25">
      <c r="A240" s="44">
        <v>380</v>
      </c>
      <c r="B240" s="45" t="s">
        <v>27</v>
      </c>
      <c r="C240" s="46" t="s">
        <v>38</v>
      </c>
      <c r="D240" s="45"/>
      <c r="E240" s="45"/>
      <c r="F240" s="45"/>
      <c r="G240" s="10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7"/>
    </row>
    <row r="241" spans="1:19" ht="15" x14ac:dyDescent="0.25">
      <c r="A241" s="44">
        <v>381</v>
      </c>
      <c r="B241" s="45">
        <v>1</v>
      </c>
      <c r="C241" s="46" t="s">
        <v>164</v>
      </c>
      <c r="D241" s="45">
        <v>120</v>
      </c>
      <c r="E241" s="45">
        <v>1</v>
      </c>
      <c r="F241" s="45">
        <v>5</v>
      </c>
      <c r="G241" s="10">
        <f t="shared" si="5"/>
        <v>0.6</v>
      </c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7" t="s">
        <v>55</v>
      </c>
    </row>
    <row r="242" spans="1:19" ht="15" x14ac:dyDescent="0.25">
      <c r="A242" s="44">
        <v>382</v>
      </c>
      <c r="B242" s="45">
        <v>1</v>
      </c>
      <c r="C242" s="46" t="s">
        <v>158</v>
      </c>
      <c r="D242" s="45">
        <v>120</v>
      </c>
      <c r="E242" s="45">
        <v>1</v>
      </c>
      <c r="F242" s="45">
        <v>8</v>
      </c>
      <c r="G242" s="10">
        <f t="shared" si="5"/>
        <v>0.96</v>
      </c>
      <c r="H242" s="45"/>
      <c r="I242" s="45"/>
      <c r="J242" s="45"/>
      <c r="K242" s="45" t="s">
        <v>61</v>
      </c>
      <c r="L242" s="45"/>
      <c r="M242" s="45"/>
      <c r="N242" s="45"/>
      <c r="O242" s="45"/>
      <c r="P242" s="45"/>
      <c r="Q242" s="45"/>
      <c r="R242" s="45"/>
      <c r="S242" s="47" t="s">
        <v>180</v>
      </c>
    </row>
    <row r="243" spans="1:19" ht="15" x14ac:dyDescent="0.25">
      <c r="A243" s="44">
        <v>383</v>
      </c>
      <c r="B243" s="45">
        <v>1</v>
      </c>
      <c r="C243" s="46" t="s">
        <v>195</v>
      </c>
      <c r="D243" s="45"/>
      <c r="E243" s="45"/>
      <c r="F243" s="45"/>
      <c r="G243" s="10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7" t="s">
        <v>182</v>
      </c>
    </row>
    <row r="244" spans="1:19" ht="15" x14ac:dyDescent="0.25">
      <c r="A244" s="44">
        <v>384</v>
      </c>
      <c r="B244" s="45">
        <v>1</v>
      </c>
      <c r="C244" s="46" t="s">
        <v>164</v>
      </c>
      <c r="D244" s="45">
        <v>120</v>
      </c>
      <c r="E244" s="45">
        <v>1</v>
      </c>
      <c r="F244" s="45">
        <v>5</v>
      </c>
      <c r="G244" s="10">
        <f t="shared" si="5"/>
        <v>0.6</v>
      </c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7" t="s">
        <v>55</v>
      </c>
    </row>
    <row r="245" spans="1:19" ht="15" x14ac:dyDescent="0.25">
      <c r="A245" s="44">
        <v>385</v>
      </c>
      <c r="B245" s="45" t="s">
        <v>27</v>
      </c>
      <c r="C245" s="46" t="s">
        <v>38</v>
      </c>
      <c r="D245" s="45"/>
      <c r="E245" s="45"/>
      <c r="F245" s="45"/>
      <c r="G245" s="10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7"/>
    </row>
    <row r="246" spans="1:19" ht="15" x14ac:dyDescent="0.25">
      <c r="A246" s="44">
        <v>386</v>
      </c>
      <c r="B246" s="45">
        <v>1</v>
      </c>
      <c r="C246" s="46" t="s">
        <v>185</v>
      </c>
      <c r="D246" s="45">
        <v>120</v>
      </c>
      <c r="E246" s="45">
        <v>1</v>
      </c>
      <c r="F246" s="45">
        <v>4</v>
      </c>
      <c r="G246" s="10">
        <f t="shared" si="5"/>
        <v>0.48</v>
      </c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7" t="s">
        <v>137</v>
      </c>
    </row>
    <row r="247" spans="1:19" ht="15" x14ac:dyDescent="0.25">
      <c r="A247" s="44">
        <v>387</v>
      </c>
      <c r="B247" s="45" t="s">
        <v>27</v>
      </c>
      <c r="C247" s="46" t="s">
        <v>38</v>
      </c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7"/>
    </row>
    <row r="248" spans="1:19" ht="15" x14ac:dyDescent="0.25">
      <c r="A248" s="44">
        <v>388</v>
      </c>
      <c r="B248" s="45" t="s">
        <v>27</v>
      </c>
      <c r="C248" s="46" t="s">
        <v>38</v>
      </c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7"/>
    </row>
    <row r="249" spans="1:19" ht="15" x14ac:dyDescent="0.25">
      <c r="A249" s="44">
        <v>389</v>
      </c>
      <c r="B249" s="45" t="s">
        <v>27</v>
      </c>
      <c r="C249" s="46" t="s">
        <v>38</v>
      </c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7"/>
    </row>
    <row r="250" spans="1:19" ht="15" x14ac:dyDescent="0.25">
      <c r="A250" s="44" t="s">
        <v>186</v>
      </c>
      <c r="B250" s="45" t="s">
        <v>27</v>
      </c>
      <c r="C250" s="46" t="s">
        <v>28</v>
      </c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7"/>
    </row>
    <row r="251" spans="1:19" ht="18.75" x14ac:dyDescent="0.3">
      <c r="A251" s="42" t="s">
        <v>187</v>
      </c>
      <c r="B251" s="43"/>
      <c r="C251" s="36"/>
      <c r="D251" s="37"/>
      <c r="E251" s="37"/>
      <c r="F251" s="38"/>
      <c r="G251" s="38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9"/>
    </row>
    <row r="252" spans="1:19" ht="15" x14ac:dyDescent="0.25">
      <c r="A252" s="44">
        <v>401</v>
      </c>
      <c r="B252" s="45">
        <v>1</v>
      </c>
      <c r="C252" s="46" t="s">
        <v>160</v>
      </c>
      <c r="D252" s="45">
        <v>120</v>
      </c>
      <c r="E252" s="45">
        <v>1</v>
      </c>
      <c r="F252" s="45">
        <v>2.2999999999999998</v>
      </c>
      <c r="G252" s="10">
        <f t="shared" ref="G252:G264" si="6">IF(E252&gt;1,(1.732*D252*F252)/1000,(D252*F252)/1000)</f>
        <v>0.27600000000000002</v>
      </c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7" t="s">
        <v>188</v>
      </c>
    </row>
    <row r="253" spans="1:19" ht="15" x14ac:dyDescent="0.25">
      <c r="A253" s="44">
        <v>402</v>
      </c>
      <c r="B253" s="45">
        <v>1</v>
      </c>
      <c r="C253" s="46" t="s">
        <v>189</v>
      </c>
      <c r="D253" s="45">
        <v>120</v>
      </c>
      <c r="E253" s="45">
        <v>1</v>
      </c>
      <c r="F253" s="45">
        <v>40</v>
      </c>
      <c r="G253" s="10">
        <f t="shared" si="6"/>
        <v>4.8</v>
      </c>
      <c r="H253" s="45" t="s">
        <v>132</v>
      </c>
      <c r="I253" s="45" t="s">
        <v>132</v>
      </c>
      <c r="J253" s="45">
        <v>30</v>
      </c>
      <c r="K253" s="45" t="s">
        <v>190</v>
      </c>
      <c r="L253" s="45"/>
      <c r="M253" s="45"/>
      <c r="N253" s="45"/>
      <c r="O253" s="45"/>
      <c r="P253" s="45"/>
      <c r="Q253" s="45"/>
      <c r="R253" s="45"/>
      <c r="S253" s="47" t="s">
        <v>44</v>
      </c>
    </row>
    <row r="254" spans="1:19" ht="15" x14ac:dyDescent="0.25">
      <c r="A254" s="44">
        <v>403</v>
      </c>
      <c r="B254" s="45">
        <v>1</v>
      </c>
      <c r="C254" s="46" t="s">
        <v>140</v>
      </c>
      <c r="D254" s="45"/>
      <c r="E254" s="45"/>
      <c r="F254" s="45"/>
      <c r="G254" s="10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7" t="s">
        <v>44</v>
      </c>
    </row>
    <row r="255" spans="1:19" ht="15" x14ac:dyDescent="0.25">
      <c r="A255" s="44">
        <v>404</v>
      </c>
      <c r="B255" s="45">
        <v>1</v>
      </c>
      <c r="C255" s="46" t="s">
        <v>191</v>
      </c>
      <c r="D255" s="45"/>
      <c r="E255" s="45"/>
      <c r="F255" s="45"/>
      <c r="G255" s="10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7" t="s">
        <v>192</v>
      </c>
    </row>
    <row r="256" spans="1:19" ht="15" x14ac:dyDescent="0.25">
      <c r="A256" s="44">
        <v>405</v>
      </c>
      <c r="B256" s="45" t="s">
        <v>27</v>
      </c>
      <c r="C256" s="46" t="s">
        <v>38</v>
      </c>
      <c r="D256" s="45"/>
      <c r="E256" s="45"/>
      <c r="F256" s="45"/>
      <c r="G256" s="10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7"/>
    </row>
    <row r="257" spans="1:19" ht="15" x14ac:dyDescent="0.25">
      <c r="A257" s="44">
        <v>406</v>
      </c>
      <c r="B257" s="45">
        <v>1</v>
      </c>
      <c r="C257" s="46" t="s">
        <v>105</v>
      </c>
      <c r="D257" s="45"/>
      <c r="E257" s="45"/>
      <c r="F257" s="45"/>
      <c r="G257" s="10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7" t="s">
        <v>44</v>
      </c>
    </row>
    <row r="258" spans="1:19" ht="15" x14ac:dyDescent="0.25">
      <c r="A258" s="44">
        <v>407</v>
      </c>
      <c r="B258" s="45">
        <v>1</v>
      </c>
      <c r="C258" s="46" t="s">
        <v>158</v>
      </c>
      <c r="D258" s="45">
        <v>120</v>
      </c>
      <c r="E258" s="45">
        <v>1</v>
      </c>
      <c r="F258" s="45">
        <v>8</v>
      </c>
      <c r="G258" s="10">
        <f t="shared" si="6"/>
        <v>0.96</v>
      </c>
      <c r="H258" s="45"/>
      <c r="I258" s="45"/>
      <c r="J258" s="45"/>
      <c r="K258" s="45" t="s">
        <v>61</v>
      </c>
      <c r="L258" s="45"/>
      <c r="M258" s="45"/>
      <c r="N258" s="45"/>
      <c r="O258" s="45"/>
      <c r="P258" s="45"/>
      <c r="Q258" s="45"/>
      <c r="R258" s="45"/>
      <c r="S258" s="47" t="s">
        <v>193</v>
      </c>
    </row>
    <row r="259" spans="1:19" ht="15" x14ac:dyDescent="0.25">
      <c r="A259" s="44">
        <v>408</v>
      </c>
      <c r="B259" s="45">
        <v>1</v>
      </c>
      <c r="C259" s="46" t="s">
        <v>194</v>
      </c>
      <c r="D259" s="45">
        <v>120</v>
      </c>
      <c r="E259" s="45">
        <v>1</v>
      </c>
      <c r="F259" s="45">
        <v>10</v>
      </c>
      <c r="G259" s="10">
        <f t="shared" si="6"/>
        <v>1.2</v>
      </c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7" t="s">
        <v>171</v>
      </c>
    </row>
    <row r="260" spans="1:19" ht="15" x14ac:dyDescent="0.25">
      <c r="A260" s="44">
        <v>409</v>
      </c>
      <c r="B260" s="45" t="s">
        <v>27</v>
      </c>
      <c r="C260" s="46" t="s">
        <v>38</v>
      </c>
      <c r="D260" s="45"/>
      <c r="E260" s="45"/>
      <c r="F260" s="45"/>
      <c r="G260" s="10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7"/>
    </row>
    <row r="261" spans="1:19" ht="15" x14ac:dyDescent="0.25">
      <c r="A261" s="44">
        <v>410</v>
      </c>
      <c r="B261" s="45" t="s">
        <v>27</v>
      </c>
      <c r="C261" s="46" t="s">
        <v>38</v>
      </c>
      <c r="D261" s="45"/>
      <c r="E261" s="45"/>
      <c r="F261" s="45"/>
      <c r="G261" s="10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7"/>
    </row>
    <row r="262" spans="1:19" ht="15" x14ac:dyDescent="0.25">
      <c r="A262" s="44">
        <v>411</v>
      </c>
      <c r="B262" s="45">
        <v>1</v>
      </c>
      <c r="C262" s="46" t="s">
        <v>195</v>
      </c>
      <c r="D262" s="45"/>
      <c r="E262" s="45"/>
      <c r="F262" s="45"/>
      <c r="G262" s="10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7" t="s">
        <v>192</v>
      </c>
    </row>
    <row r="263" spans="1:19" ht="15" x14ac:dyDescent="0.25">
      <c r="A263" s="44">
        <v>412</v>
      </c>
      <c r="B263" s="45">
        <v>1</v>
      </c>
      <c r="C263" s="46" t="s">
        <v>164</v>
      </c>
      <c r="D263" s="45">
        <v>120</v>
      </c>
      <c r="E263" s="45">
        <v>1</v>
      </c>
      <c r="F263" s="45">
        <v>5</v>
      </c>
      <c r="G263" s="10">
        <f t="shared" si="6"/>
        <v>0.6</v>
      </c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7" t="s">
        <v>55</v>
      </c>
    </row>
    <row r="264" spans="1:19" ht="15" x14ac:dyDescent="0.25">
      <c r="A264" s="44">
        <v>413</v>
      </c>
      <c r="B264" s="45">
        <v>1</v>
      </c>
      <c r="C264" s="46" t="s">
        <v>196</v>
      </c>
      <c r="D264" s="45">
        <v>120</v>
      </c>
      <c r="E264" s="45">
        <v>1</v>
      </c>
      <c r="F264" s="45">
        <v>20</v>
      </c>
      <c r="G264" s="10">
        <f t="shared" si="6"/>
        <v>2.4</v>
      </c>
      <c r="H264" s="45"/>
      <c r="I264" s="45"/>
      <c r="J264" s="45"/>
      <c r="K264" s="45" t="s">
        <v>61</v>
      </c>
      <c r="L264" s="45"/>
      <c r="M264" s="45"/>
      <c r="N264" s="45"/>
      <c r="O264" s="45"/>
      <c r="P264" s="45"/>
      <c r="Q264" s="45"/>
      <c r="R264" s="45"/>
      <c r="S264" s="47" t="s">
        <v>192</v>
      </c>
    </row>
    <row r="265" spans="1:19" ht="15" x14ac:dyDescent="0.25">
      <c r="A265" s="44">
        <v>414</v>
      </c>
      <c r="B265" s="45">
        <v>1</v>
      </c>
      <c r="C265" s="46" t="s">
        <v>195</v>
      </c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7" t="s">
        <v>192</v>
      </c>
    </row>
    <row r="266" spans="1:19" ht="15" x14ac:dyDescent="0.25">
      <c r="A266" s="44">
        <v>415</v>
      </c>
      <c r="B266" s="45" t="s">
        <v>27</v>
      </c>
      <c r="C266" s="46" t="s">
        <v>38</v>
      </c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7"/>
    </row>
    <row r="267" spans="1:19" ht="15" x14ac:dyDescent="0.25">
      <c r="A267" s="44">
        <v>416</v>
      </c>
      <c r="B267" s="45">
        <v>1</v>
      </c>
      <c r="C267" s="46" t="s">
        <v>197</v>
      </c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7" t="s">
        <v>192</v>
      </c>
    </row>
    <row r="268" spans="1:19" ht="15" x14ac:dyDescent="0.25">
      <c r="A268" s="44">
        <v>417</v>
      </c>
      <c r="B268" s="45" t="s">
        <v>27</v>
      </c>
      <c r="C268" s="46" t="s">
        <v>38</v>
      </c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7"/>
    </row>
    <row r="269" spans="1:19" ht="15" x14ac:dyDescent="0.25">
      <c r="A269" s="44">
        <v>418</v>
      </c>
      <c r="B269" s="45" t="s">
        <v>27</v>
      </c>
      <c r="C269" s="46" t="s">
        <v>38</v>
      </c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7"/>
    </row>
    <row r="270" spans="1:19" ht="15" x14ac:dyDescent="0.25">
      <c r="A270" s="44">
        <v>419</v>
      </c>
      <c r="B270" s="45" t="s">
        <v>27</v>
      </c>
      <c r="C270" s="46" t="s">
        <v>38</v>
      </c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7"/>
    </row>
    <row r="271" spans="1:19" ht="15" x14ac:dyDescent="0.25">
      <c r="A271" s="44">
        <v>420</v>
      </c>
      <c r="B271" s="45" t="s">
        <v>27</v>
      </c>
      <c r="C271" s="46" t="s">
        <v>38</v>
      </c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7"/>
    </row>
    <row r="272" spans="1:19" ht="18.75" x14ac:dyDescent="0.3">
      <c r="A272" s="42" t="s">
        <v>198</v>
      </c>
      <c r="B272" s="43"/>
      <c r="C272" s="36"/>
      <c r="D272" s="37"/>
      <c r="E272" s="37"/>
      <c r="F272" s="38"/>
      <c r="G272" s="38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9"/>
    </row>
    <row r="273" spans="1:19" ht="15" x14ac:dyDescent="0.25">
      <c r="A273" s="44">
        <v>421</v>
      </c>
      <c r="B273" s="45">
        <v>1</v>
      </c>
      <c r="C273" s="46" t="s">
        <v>103</v>
      </c>
      <c r="D273" s="45">
        <v>120</v>
      </c>
      <c r="E273" s="45">
        <v>1</v>
      </c>
      <c r="F273" s="45">
        <v>3.8</v>
      </c>
      <c r="G273" s="10">
        <f t="shared" ref="G273:G290" si="7">IF(E273&gt;1,(1.732*D273*F273)/1000,(D273*F273)/1000)</f>
        <v>0.45600000000000002</v>
      </c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7" t="s">
        <v>77</v>
      </c>
    </row>
    <row r="274" spans="1:19" ht="15" x14ac:dyDescent="0.25">
      <c r="A274" s="44">
        <v>422</v>
      </c>
      <c r="B274" s="45">
        <v>1</v>
      </c>
      <c r="C274" s="46" t="s">
        <v>199</v>
      </c>
      <c r="D274" s="45">
        <v>120</v>
      </c>
      <c r="E274" s="45">
        <v>1</v>
      </c>
      <c r="F274" s="45">
        <v>40</v>
      </c>
      <c r="G274" s="10">
        <f t="shared" si="7"/>
        <v>4.8</v>
      </c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7" t="s">
        <v>44</v>
      </c>
    </row>
    <row r="275" spans="1:19" ht="15" x14ac:dyDescent="0.25">
      <c r="A275" s="44">
        <v>423</v>
      </c>
      <c r="B275" s="45">
        <v>1</v>
      </c>
      <c r="C275" s="46" t="s">
        <v>106</v>
      </c>
      <c r="D275" s="45"/>
      <c r="E275" s="45"/>
      <c r="F275" s="45"/>
      <c r="G275" s="10"/>
      <c r="H275" s="45" t="s">
        <v>31</v>
      </c>
      <c r="I275" s="45"/>
      <c r="J275" s="45"/>
      <c r="K275" s="45" t="s">
        <v>36</v>
      </c>
      <c r="L275" s="45"/>
      <c r="M275" s="45"/>
      <c r="N275" s="45"/>
      <c r="O275" s="45"/>
      <c r="P275" s="45"/>
      <c r="Q275" s="45"/>
      <c r="R275" s="45"/>
      <c r="S275" s="47"/>
    </row>
    <row r="276" spans="1:19" ht="15" x14ac:dyDescent="0.25">
      <c r="A276" s="44">
        <v>424</v>
      </c>
      <c r="B276" s="45">
        <v>1</v>
      </c>
      <c r="C276" s="46" t="s">
        <v>105</v>
      </c>
      <c r="D276" s="45"/>
      <c r="E276" s="45"/>
      <c r="F276" s="45"/>
      <c r="G276" s="10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7" t="s">
        <v>44</v>
      </c>
    </row>
    <row r="277" spans="1:19" ht="15" x14ac:dyDescent="0.25">
      <c r="A277" s="44">
        <v>425</v>
      </c>
      <c r="B277" s="45" t="s">
        <v>27</v>
      </c>
      <c r="C277" s="46" t="s">
        <v>38</v>
      </c>
      <c r="D277" s="45"/>
      <c r="E277" s="45"/>
      <c r="F277" s="45"/>
      <c r="G277" s="10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7"/>
    </row>
    <row r="278" spans="1:19" ht="15" x14ac:dyDescent="0.25">
      <c r="A278" s="44">
        <v>426</v>
      </c>
      <c r="B278" s="45">
        <v>1</v>
      </c>
      <c r="C278" s="46" t="s">
        <v>200</v>
      </c>
      <c r="D278" s="45">
        <v>208</v>
      </c>
      <c r="E278" s="45">
        <v>1</v>
      </c>
      <c r="F278" s="45">
        <v>12.9</v>
      </c>
      <c r="G278" s="10">
        <f t="shared" si="7"/>
        <v>2.6832000000000003</v>
      </c>
      <c r="H278" s="45" t="s">
        <v>64</v>
      </c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7"/>
    </row>
    <row r="279" spans="1:19" ht="15" x14ac:dyDescent="0.25">
      <c r="A279" s="44">
        <v>427</v>
      </c>
      <c r="B279" s="45">
        <v>3</v>
      </c>
      <c r="C279" s="46" t="s">
        <v>107</v>
      </c>
      <c r="D279" s="45"/>
      <c r="E279" s="45"/>
      <c r="F279" s="45"/>
      <c r="G279" s="10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7" t="s">
        <v>77</v>
      </c>
    </row>
    <row r="280" spans="1:19" ht="15" x14ac:dyDescent="0.25">
      <c r="A280" s="44">
        <v>428</v>
      </c>
      <c r="B280" s="45">
        <v>1</v>
      </c>
      <c r="C280" s="46" t="s">
        <v>201</v>
      </c>
      <c r="D280" s="45">
        <v>120</v>
      </c>
      <c r="E280" s="45">
        <v>1</v>
      </c>
      <c r="F280" s="45">
        <v>20</v>
      </c>
      <c r="G280" s="10">
        <f t="shared" si="7"/>
        <v>2.4</v>
      </c>
      <c r="H280" s="45"/>
      <c r="I280" s="45"/>
      <c r="J280" s="45"/>
      <c r="K280" s="45" t="s">
        <v>36</v>
      </c>
      <c r="L280" s="45"/>
      <c r="M280" s="45"/>
      <c r="N280" s="45"/>
      <c r="O280" s="45"/>
      <c r="P280" s="45"/>
      <c r="Q280" s="45"/>
      <c r="R280" s="45"/>
      <c r="S280" s="47" t="s">
        <v>32</v>
      </c>
    </row>
    <row r="281" spans="1:19" ht="15" x14ac:dyDescent="0.25">
      <c r="A281" s="44">
        <v>429</v>
      </c>
      <c r="B281" s="45" t="s">
        <v>27</v>
      </c>
      <c r="C281" s="46" t="s">
        <v>38</v>
      </c>
      <c r="D281" s="45"/>
      <c r="E281" s="45"/>
      <c r="F281" s="45"/>
      <c r="G281" s="10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7"/>
    </row>
    <row r="282" spans="1:19" ht="15" x14ac:dyDescent="0.25">
      <c r="A282" s="44">
        <v>430</v>
      </c>
      <c r="B282" s="45" t="s">
        <v>27</v>
      </c>
      <c r="C282" s="46" t="s">
        <v>38</v>
      </c>
      <c r="D282" s="45"/>
      <c r="E282" s="45"/>
      <c r="F282" s="45"/>
      <c r="G282" s="10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7"/>
    </row>
    <row r="283" spans="1:19" ht="15" x14ac:dyDescent="0.25">
      <c r="A283" s="44">
        <v>431</v>
      </c>
      <c r="B283" s="45">
        <v>1</v>
      </c>
      <c r="C283" s="46" t="s">
        <v>63</v>
      </c>
      <c r="D283" s="45">
        <v>120</v>
      </c>
      <c r="E283" s="45">
        <v>1</v>
      </c>
      <c r="F283" s="45">
        <v>12.9</v>
      </c>
      <c r="G283" s="10">
        <f t="shared" si="7"/>
        <v>1.548</v>
      </c>
      <c r="H283" s="45" t="s">
        <v>64</v>
      </c>
      <c r="I283" s="45"/>
      <c r="J283" s="45"/>
      <c r="K283" s="45" t="s">
        <v>36</v>
      </c>
      <c r="L283" s="45"/>
      <c r="M283" s="45"/>
      <c r="N283" s="45"/>
      <c r="O283" s="45"/>
      <c r="P283" s="48">
        <v>5000</v>
      </c>
      <c r="Q283" s="45"/>
      <c r="R283" s="45"/>
      <c r="S283" s="47" t="s">
        <v>202</v>
      </c>
    </row>
    <row r="284" spans="1:19" ht="15" x14ac:dyDescent="0.25">
      <c r="A284" s="44">
        <v>432</v>
      </c>
      <c r="B284" s="45">
        <v>1</v>
      </c>
      <c r="C284" s="46" t="s">
        <v>58</v>
      </c>
      <c r="D284" s="45"/>
      <c r="E284" s="45"/>
      <c r="F284" s="45"/>
      <c r="G284" s="10"/>
      <c r="H284" s="45" t="s">
        <v>64</v>
      </c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7" t="s">
        <v>203</v>
      </c>
    </row>
    <row r="285" spans="1:19" ht="15" x14ac:dyDescent="0.25">
      <c r="A285" s="44">
        <v>433</v>
      </c>
      <c r="B285" s="45">
        <v>1</v>
      </c>
      <c r="C285" s="46" t="s">
        <v>108</v>
      </c>
      <c r="D285" s="45">
        <v>208</v>
      </c>
      <c r="E285" s="45">
        <v>1</v>
      </c>
      <c r="F285" s="45">
        <v>19.7</v>
      </c>
      <c r="G285" s="10">
        <f t="shared" si="7"/>
        <v>4.097599999999999</v>
      </c>
      <c r="H285" s="45" t="s">
        <v>64</v>
      </c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7"/>
    </row>
    <row r="286" spans="1:19" ht="15" x14ac:dyDescent="0.25">
      <c r="A286" s="44">
        <v>434</v>
      </c>
      <c r="B286" s="45" t="s">
        <v>27</v>
      </c>
      <c r="C286" s="46" t="s">
        <v>38</v>
      </c>
      <c r="D286" s="45"/>
      <c r="E286" s="45"/>
      <c r="F286" s="45"/>
      <c r="G286" s="10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7"/>
    </row>
    <row r="287" spans="1:19" ht="15" x14ac:dyDescent="0.25">
      <c r="A287" s="44">
        <v>435</v>
      </c>
      <c r="B287" s="45" t="s">
        <v>27</v>
      </c>
      <c r="C287" s="46" t="s">
        <v>38</v>
      </c>
      <c r="D287" s="45"/>
      <c r="E287" s="45"/>
      <c r="F287" s="45"/>
      <c r="G287" s="10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7"/>
    </row>
    <row r="288" spans="1:19" ht="15" x14ac:dyDescent="0.25">
      <c r="A288" s="44">
        <v>436</v>
      </c>
      <c r="B288" s="45">
        <v>1</v>
      </c>
      <c r="C288" s="46" t="s">
        <v>58</v>
      </c>
      <c r="D288" s="45"/>
      <c r="E288" s="45"/>
      <c r="F288" s="45"/>
      <c r="G288" s="10"/>
      <c r="H288" s="45" t="s">
        <v>36</v>
      </c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7" t="s">
        <v>204</v>
      </c>
    </row>
    <row r="289" spans="1:19" ht="15" x14ac:dyDescent="0.25">
      <c r="A289" s="44">
        <v>437</v>
      </c>
      <c r="B289" s="45">
        <v>2</v>
      </c>
      <c r="C289" s="46" t="s">
        <v>205</v>
      </c>
      <c r="D289" s="45">
        <v>120</v>
      </c>
      <c r="E289" s="45">
        <v>1</v>
      </c>
      <c r="F289" s="45">
        <v>2.9</v>
      </c>
      <c r="G289" s="10">
        <f t="shared" si="7"/>
        <v>0.34799999999999998</v>
      </c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7"/>
    </row>
    <row r="290" spans="1:19" ht="15" x14ac:dyDescent="0.25">
      <c r="A290" s="44">
        <v>438</v>
      </c>
      <c r="B290" s="45">
        <v>1</v>
      </c>
      <c r="C290" s="46" t="s">
        <v>206</v>
      </c>
      <c r="D290" s="45">
        <v>208</v>
      </c>
      <c r="E290" s="45">
        <v>1</v>
      </c>
      <c r="F290" s="45">
        <v>32</v>
      </c>
      <c r="G290" s="10">
        <f t="shared" si="7"/>
        <v>6.6559999999999997</v>
      </c>
      <c r="H290" s="45" t="s">
        <v>64</v>
      </c>
      <c r="I290" s="45"/>
      <c r="J290" s="45"/>
      <c r="K290" s="45" t="s">
        <v>61</v>
      </c>
      <c r="L290" s="45"/>
      <c r="M290" s="45"/>
      <c r="N290" s="45"/>
      <c r="O290" s="45"/>
      <c r="P290" s="45"/>
      <c r="Q290" s="45"/>
      <c r="R290" s="45"/>
      <c r="S290" s="47" t="s">
        <v>522</v>
      </c>
    </row>
    <row r="291" spans="1:19" ht="15" x14ac:dyDescent="0.25">
      <c r="A291" s="44">
        <v>439</v>
      </c>
      <c r="B291" s="45" t="s">
        <v>27</v>
      </c>
      <c r="C291" s="46" t="s">
        <v>38</v>
      </c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7"/>
    </row>
    <row r="292" spans="1:19" ht="15" x14ac:dyDescent="0.25">
      <c r="A292" s="44">
        <v>440</v>
      </c>
      <c r="B292" s="45" t="s">
        <v>27</v>
      </c>
      <c r="C292" s="46" t="s">
        <v>38</v>
      </c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7"/>
    </row>
    <row r="293" spans="1:19" ht="15" x14ac:dyDescent="0.25">
      <c r="A293" s="44">
        <v>441</v>
      </c>
      <c r="B293" s="45">
        <v>1</v>
      </c>
      <c r="C293" s="46" t="s">
        <v>113</v>
      </c>
      <c r="D293" s="45"/>
      <c r="E293" s="45"/>
      <c r="F293" s="45"/>
      <c r="G293" s="45"/>
      <c r="H293" s="45" t="s">
        <v>31</v>
      </c>
      <c r="I293" s="45" t="s">
        <v>31</v>
      </c>
      <c r="J293" s="45">
        <v>5</v>
      </c>
      <c r="K293" s="45"/>
      <c r="L293" s="45" t="s">
        <v>114</v>
      </c>
      <c r="M293" s="45"/>
      <c r="N293" s="45"/>
      <c r="O293" s="45"/>
      <c r="P293" s="45"/>
      <c r="Q293" s="45"/>
      <c r="R293" s="45"/>
      <c r="S293" s="47" t="s">
        <v>115</v>
      </c>
    </row>
    <row r="294" spans="1:19" ht="15" x14ac:dyDescent="0.25">
      <c r="A294" s="44">
        <v>442</v>
      </c>
      <c r="B294" s="45">
        <v>1</v>
      </c>
      <c r="C294" s="46" t="s">
        <v>111</v>
      </c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7" t="s">
        <v>112</v>
      </c>
    </row>
    <row r="295" spans="1:19" ht="15" x14ac:dyDescent="0.25">
      <c r="A295" s="44">
        <v>443</v>
      </c>
      <c r="B295" s="45" t="s">
        <v>27</v>
      </c>
      <c r="C295" s="46" t="s">
        <v>38</v>
      </c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7"/>
    </row>
    <row r="296" spans="1:19" ht="15" x14ac:dyDescent="0.25">
      <c r="A296" s="44">
        <v>444</v>
      </c>
      <c r="B296" s="45" t="s">
        <v>27</v>
      </c>
      <c r="C296" s="46" t="s">
        <v>38</v>
      </c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7"/>
    </row>
    <row r="297" spans="1:19" ht="15" x14ac:dyDescent="0.25">
      <c r="A297" s="44" t="s">
        <v>207</v>
      </c>
      <c r="B297" s="45" t="s">
        <v>27</v>
      </c>
      <c r="C297" s="46" t="s">
        <v>28</v>
      </c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7"/>
    </row>
    <row r="298" spans="1:19" ht="18.75" x14ac:dyDescent="0.3">
      <c r="A298" s="42" t="s">
        <v>208</v>
      </c>
      <c r="B298" s="43"/>
      <c r="C298" s="36"/>
      <c r="D298" s="37"/>
      <c r="E298" s="37"/>
      <c r="F298" s="38"/>
      <c r="G298" s="38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9"/>
    </row>
    <row r="299" spans="1:19" ht="15" x14ac:dyDescent="0.25">
      <c r="A299" s="44">
        <v>451</v>
      </c>
      <c r="B299" s="45">
        <v>1</v>
      </c>
      <c r="C299" s="46" t="s">
        <v>209</v>
      </c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7" t="s">
        <v>77</v>
      </c>
    </row>
    <row r="300" spans="1:19" ht="15" x14ac:dyDescent="0.25">
      <c r="A300" s="44">
        <v>452</v>
      </c>
      <c r="B300" s="45">
        <v>3</v>
      </c>
      <c r="C300" s="46" t="s">
        <v>191</v>
      </c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7" t="s">
        <v>213</v>
      </c>
    </row>
    <row r="301" spans="1:19" ht="15" x14ac:dyDescent="0.25">
      <c r="A301" s="44">
        <v>453</v>
      </c>
      <c r="B301" s="45">
        <v>1</v>
      </c>
      <c r="C301" s="46" t="s">
        <v>210</v>
      </c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7" t="s">
        <v>211</v>
      </c>
    </row>
    <row r="302" spans="1:19" ht="15" x14ac:dyDescent="0.25">
      <c r="A302" s="44">
        <v>454</v>
      </c>
      <c r="B302" s="45">
        <v>1</v>
      </c>
      <c r="C302" s="46" t="s">
        <v>212</v>
      </c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7" t="s">
        <v>213</v>
      </c>
    </row>
    <row r="303" spans="1:19" ht="15" x14ac:dyDescent="0.25">
      <c r="A303" s="44">
        <v>455</v>
      </c>
      <c r="B303" s="45" t="s">
        <v>27</v>
      </c>
      <c r="C303" s="46" t="s">
        <v>38</v>
      </c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7"/>
    </row>
    <row r="304" spans="1:19" ht="15" x14ac:dyDescent="0.25">
      <c r="A304" s="44">
        <v>456</v>
      </c>
      <c r="B304" s="45">
        <v>3</v>
      </c>
      <c r="C304" s="46" t="s">
        <v>111</v>
      </c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7" t="s">
        <v>124</v>
      </c>
    </row>
    <row r="305" spans="1:19" ht="15" x14ac:dyDescent="0.25">
      <c r="A305" s="44">
        <v>457</v>
      </c>
      <c r="B305" s="45">
        <v>1</v>
      </c>
      <c r="C305" s="46" t="s">
        <v>42</v>
      </c>
      <c r="D305" s="45"/>
      <c r="E305" s="45"/>
      <c r="F305" s="45"/>
      <c r="G305" s="45"/>
      <c r="H305" s="45"/>
      <c r="I305" s="45"/>
      <c r="J305" s="45"/>
      <c r="K305" s="45"/>
      <c r="L305" s="45" t="s">
        <v>43</v>
      </c>
      <c r="M305" s="45"/>
      <c r="N305" s="45"/>
      <c r="O305" s="45"/>
      <c r="P305" s="45"/>
      <c r="Q305" s="45"/>
      <c r="R305" s="45"/>
      <c r="S305" s="47" t="s">
        <v>44</v>
      </c>
    </row>
    <row r="306" spans="1:19" ht="15" x14ac:dyDescent="0.25">
      <c r="A306" s="44">
        <v>458</v>
      </c>
      <c r="B306" s="45">
        <v>1</v>
      </c>
      <c r="C306" s="46" t="s">
        <v>214</v>
      </c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7" t="s">
        <v>215</v>
      </c>
    </row>
    <row r="307" spans="1:19" ht="15" x14ac:dyDescent="0.25">
      <c r="A307" s="44">
        <v>459</v>
      </c>
      <c r="B307" s="45" t="s">
        <v>27</v>
      </c>
      <c r="C307" s="46" t="s">
        <v>38</v>
      </c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7"/>
    </row>
    <row r="308" spans="1:19" ht="15" x14ac:dyDescent="0.25">
      <c r="A308" s="44">
        <v>460</v>
      </c>
      <c r="B308" s="45" t="s">
        <v>27</v>
      </c>
      <c r="C308" s="46" t="s">
        <v>38</v>
      </c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7"/>
    </row>
    <row r="309" spans="1:19" ht="15" x14ac:dyDescent="0.25">
      <c r="A309" s="44">
        <v>461</v>
      </c>
      <c r="B309" s="45">
        <v>1</v>
      </c>
      <c r="C309" s="46" t="s">
        <v>111</v>
      </c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7" t="s">
        <v>124</v>
      </c>
    </row>
    <row r="310" spans="1:19" ht="15" x14ac:dyDescent="0.25">
      <c r="A310" s="44">
        <v>462</v>
      </c>
      <c r="B310" s="45">
        <v>1</v>
      </c>
      <c r="C310" s="46" t="s">
        <v>216</v>
      </c>
      <c r="D310" s="45">
        <v>208</v>
      </c>
      <c r="E310" s="45">
        <v>3</v>
      </c>
      <c r="F310" s="45">
        <v>3.2</v>
      </c>
      <c r="G310" s="10">
        <f t="shared" ref="G310:G319" si="8">IF(E310&gt;1,(1.732*D310*F310)/1000,(D310*F310)/1000)</f>
        <v>1.1528191999999999</v>
      </c>
      <c r="H310" s="45" t="s">
        <v>31</v>
      </c>
      <c r="I310" s="45" t="s">
        <v>31</v>
      </c>
      <c r="J310" s="45">
        <v>15</v>
      </c>
      <c r="K310" s="45"/>
      <c r="L310" s="45" t="s">
        <v>31</v>
      </c>
      <c r="M310" s="45"/>
      <c r="N310" s="45"/>
      <c r="O310" s="45"/>
      <c r="P310" s="45"/>
      <c r="Q310" s="45"/>
      <c r="R310" s="45"/>
      <c r="S310" s="47" t="s">
        <v>217</v>
      </c>
    </row>
    <row r="311" spans="1:19" ht="15" x14ac:dyDescent="0.25">
      <c r="A311" s="44">
        <v>463</v>
      </c>
      <c r="B311" s="45">
        <v>1</v>
      </c>
      <c r="C311" s="46" t="s">
        <v>218</v>
      </c>
      <c r="D311" s="45"/>
      <c r="E311" s="45"/>
      <c r="F311" s="45"/>
      <c r="G311" s="10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7" t="s">
        <v>219</v>
      </c>
    </row>
    <row r="312" spans="1:19" ht="15" x14ac:dyDescent="0.25">
      <c r="A312" s="44">
        <v>464</v>
      </c>
      <c r="B312" s="45">
        <v>1</v>
      </c>
      <c r="C312" s="46" t="s">
        <v>220</v>
      </c>
      <c r="D312" s="45">
        <v>208</v>
      </c>
      <c r="E312" s="45">
        <v>3</v>
      </c>
      <c r="F312" s="45">
        <v>51</v>
      </c>
      <c r="G312" s="10">
        <f t="shared" si="8"/>
        <v>18.373055999999998</v>
      </c>
      <c r="H312" s="45" t="s">
        <v>132</v>
      </c>
      <c r="I312" s="45"/>
      <c r="J312" s="45"/>
      <c r="K312" s="45" t="s">
        <v>43</v>
      </c>
      <c r="L312" s="45"/>
      <c r="M312" s="45"/>
      <c r="N312" s="45"/>
      <c r="O312" s="45"/>
      <c r="P312" s="48">
        <v>6100</v>
      </c>
      <c r="Q312" s="45"/>
      <c r="R312" s="45"/>
      <c r="S312" s="47" t="s">
        <v>221</v>
      </c>
    </row>
    <row r="313" spans="1:19" ht="15" x14ac:dyDescent="0.25">
      <c r="A313" s="44">
        <v>465</v>
      </c>
      <c r="B313" s="45" t="s">
        <v>27</v>
      </c>
      <c r="C313" s="46" t="s">
        <v>38</v>
      </c>
      <c r="D313" s="45"/>
      <c r="E313" s="45"/>
      <c r="F313" s="45"/>
      <c r="G313" s="10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7"/>
    </row>
    <row r="314" spans="1:19" ht="15" x14ac:dyDescent="0.25">
      <c r="A314" s="44">
        <v>466</v>
      </c>
      <c r="B314" s="45">
        <v>1</v>
      </c>
      <c r="C314" s="46" t="s">
        <v>222</v>
      </c>
      <c r="D314" s="45"/>
      <c r="E314" s="45"/>
      <c r="F314" s="45"/>
      <c r="G314" s="10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7" t="s">
        <v>44</v>
      </c>
    </row>
    <row r="315" spans="1:19" ht="15" x14ac:dyDescent="0.25">
      <c r="A315" s="44">
        <v>467</v>
      </c>
      <c r="B315" s="45">
        <v>1</v>
      </c>
      <c r="C315" s="46" t="s">
        <v>218</v>
      </c>
      <c r="D315" s="45"/>
      <c r="E315" s="45"/>
      <c r="F315" s="45"/>
      <c r="G315" s="10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7" t="s">
        <v>219</v>
      </c>
    </row>
    <row r="316" spans="1:19" ht="15" x14ac:dyDescent="0.25">
      <c r="A316" s="44">
        <v>468</v>
      </c>
      <c r="B316" s="45">
        <v>1</v>
      </c>
      <c r="C316" s="46" t="s">
        <v>223</v>
      </c>
      <c r="D316" s="45">
        <v>208</v>
      </c>
      <c r="E316" s="45">
        <v>1</v>
      </c>
      <c r="F316" s="45">
        <v>24.2</v>
      </c>
      <c r="G316" s="10">
        <f t="shared" si="8"/>
        <v>5.0335999999999999</v>
      </c>
      <c r="H316" s="45"/>
      <c r="I316" s="45" t="s">
        <v>36</v>
      </c>
      <c r="J316" s="45">
        <v>20</v>
      </c>
      <c r="K316" s="45" t="s">
        <v>36</v>
      </c>
      <c r="L316" s="45"/>
      <c r="M316" s="45"/>
      <c r="N316" s="45"/>
      <c r="O316" s="45"/>
      <c r="P316" s="45"/>
      <c r="Q316" s="45"/>
      <c r="R316" s="45"/>
      <c r="S316" s="47"/>
    </row>
    <row r="317" spans="1:19" ht="15" x14ac:dyDescent="0.25">
      <c r="A317" s="44">
        <v>469</v>
      </c>
      <c r="B317" s="45" t="s">
        <v>27</v>
      </c>
      <c r="C317" s="46" t="s">
        <v>38</v>
      </c>
      <c r="D317" s="45"/>
      <c r="E317" s="45"/>
      <c r="F317" s="45"/>
      <c r="G317" s="10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7"/>
    </row>
    <row r="318" spans="1:19" ht="15" x14ac:dyDescent="0.25">
      <c r="A318" s="44">
        <v>470</v>
      </c>
      <c r="B318" s="45" t="s">
        <v>27</v>
      </c>
      <c r="C318" s="46" t="s">
        <v>38</v>
      </c>
      <c r="D318" s="45"/>
      <c r="E318" s="45"/>
      <c r="F318" s="45"/>
      <c r="G318" s="10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7"/>
    </row>
    <row r="319" spans="1:19" ht="15" x14ac:dyDescent="0.25">
      <c r="A319" s="44">
        <v>471</v>
      </c>
      <c r="B319" s="45">
        <v>1</v>
      </c>
      <c r="C319" s="46" t="s">
        <v>223</v>
      </c>
      <c r="D319" s="45">
        <v>208</v>
      </c>
      <c r="E319" s="45">
        <v>1</v>
      </c>
      <c r="F319" s="45">
        <v>24.2</v>
      </c>
      <c r="G319" s="10">
        <f t="shared" si="8"/>
        <v>5.0335999999999999</v>
      </c>
      <c r="H319" s="45"/>
      <c r="I319" s="45" t="s">
        <v>36</v>
      </c>
      <c r="J319" s="45">
        <v>20</v>
      </c>
      <c r="K319" s="45" t="s">
        <v>36</v>
      </c>
      <c r="L319" s="45"/>
      <c r="M319" s="45"/>
      <c r="N319" s="45"/>
      <c r="O319" s="45"/>
      <c r="P319" s="45"/>
      <c r="Q319" s="45"/>
      <c r="R319" s="45"/>
      <c r="S319" s="47"/>
    </row>
    <row r="320" spans="1:19" ht="15" x14ac:dyDescent="0.25">
      <c r="A320" s="44">
        <v>472</v>
      </c>
      <c r="B320" s="45">
        <v>1</v>
      </c>
      <c r="C320" s="46" t="s">
        <v>224</v>
      </c>
      <c r="D320" s="45"/>
      <c r="E320" s="45"/>
      <c r="F320" s="45"/>
      <c r="G320" s="45"/>
      <c r="H320" s="45" t="s">
        <v>31</v>
      </c>
      <c r="I320" s="45" t="s">
        <v>31</v>
      </c>
      <c r="J320" s="45">
        <v>25</v>
      </c>
      <c r="K320" s="45"/>
      <c r="L320" s="45"/>
      <c r="M320" s="45"/>
      <c r="N320" s="45"/>
      <c r="O320" s="45"/>
      <c r="P320" s="45"/>
      <c r="Q320" s="45"/>
      <c r="R320" s="45"/>
      <c r="S320" s="47" t="s">
        <v>225</v>
      </c>
    </row>
    <row r="321" spans="1:19" ht="15" x14ac:dyDescent="0.25">
      <c r="A321" s="44">
        <v>473</v>
      </c>
      <c r="B321" s="45">
        <v>1</v>
      </c>
      <c r="C321" s="46" t="s">
        <v>113</v>
      </c>
      <c r="D321" s="45"/>
      <c r="E321" s="45"/>
      <c r="F321" s="45"/>
      <c r="G321" s="45"/>
      <c r="H321" s="45" t="s">
        <v>31</v>
      </c>
      <c r="I321" s="45" t="s">
        <v>31</v>
      </c>
      <c r="J321" s="45">
        <v>5</v>
      </c>
      <c r="K321" s="45"/>
      <c r="L321" s="45" t="s">
        <v>114</v>
      </c>
      <c r="M321" s="45"/>
      <c r="N321" s="45"/>
      <c r="O321" s="45"/>
      <c r="P321" s="45"/>
      <c r="Q321" s="45"/>
      <c r="R321" s="45"/>
      <c r="S321" s="47" t="s">
        <v>115</v>
      </c>
    </row>
    <row r="322" spans="1:19" ht="15" x14ac:dyDescent="0.25">
      <c r="A322" s="44">
        <v>474</v>
      </c>
      <c r="B322" s="45">
        <v>1</v>
      </c>
      <c r="C322" s="46" t="s">
        <v>111</v>
      </c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7" t="s">
        <v>112</v>
      </c>
    </row>
    <row r="323" spans="1:19" ht="15" x14ac:dyDescent="0.25">
      <c r="A323" s="44">
        <v>475</v>
      </c>
      <c r="B323" s="45" t="s">
        <v>27</v>
      </c>
      <c r="C323" s="46" t="s">
        <v>38</v>
      </c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7"/>
    </row>
    <row r="324" spans="1:19" ht="15" x14ac:dyDescent="0.25">
      <c r="A324" s="44">
        <v>476</v>
      </c>
      <c r="B324" s="45">
        <v>4</v>
      </c>
      <c r="C324" s="46" t="s">
        <v>226</v>
      </c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7" t="s">
        <v>227</v>
      </c>
    </row>
    <row r="325" spans="1:19" ht="15" x14ac:dyDescent="0.25">
      <c r="A325" s="44">
        <v>477</v>
      </c>
      <c r="B325" s="45">
        <v>1</v>
      </c>
      <c r="C325" s="46" t="s">
        <v>228</v>
      </c>
      <c r="D325" s="45"/>
      <c r="E325" s="45"/>
      <c r="F325" s="45"/>
      <c r="G325" s="45"/>
      <c r="H325" s="45" t="s">
        <v>229</v>
      </c>
      <c r="I325" s="45" t="s">
        <v>229</v>
      </c>
      <c r="J325" s="45">
        <v>90</v>
      </c>
      <c r="K325" s="45" t="s">
        <v>230</v>
      </c>
      <c r="L325" s="45"/>
      <c r="M325" s="45"/>
      <c r="N325" s="45"/>
      <c r="O325" s="45"/>
      <c r="P325" s="45"/>
      <c r="Q325" s="45"/>
      <c r="R325" s="45"/>
      <c r="S325" s="47" t="s">
        <v>44</v>
      </c>
    </row>
    <row r="326" spans="1:19" ht="15" x14ac:dyDescent="0.25">
      <c r="A326" s="44">
        <v>478</v>
      </c>
      <c r="B326" s="45">
        <v>1</v>
      </c>
      <c r="C326" s="46" t="s">
        <v>231</v>
      </c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7" t="s">
        <v>44</v>
      </c>
    </row>
    <row r="327" spans="1:19" ht="15" x14ac:dyDescent="0.25">
      <c r="A327" s="44">
        <v>479</v>
      </c>
      <c r="B327" s="45" t="s">
        <v>27</v>
      </c>
      <c r="C327" s="46" t="s">
        <v>38</v>
      </c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7"/>
    </row>
    <row r="328" spans="1:19" ht="15" x14ac:dyDescent="0.25">
      <c r="A328" s="44">
        <v>480</v>
      </c>
      <c r="B328" s="45" t="s">
        <v>27</v>
      </c>
      <c r="C328" s="46" t="s">
        <v>38</v>
      </c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7"/>
    </row>
    <row r="329" spans="1:19" ht="15" x14ac:dyDescent="0.25">
      <c r="A329" s="44">
        <v>481</v>
      </c>
      <c r="B329" s="45">
        <v>1</v>
      </c>
      <c r="C329" s="46" t="s">
        <v>42</v>
      </c>
      <c r="D329" s="45"/>
      <c r="E329" s="45"/>
      <c r="F329" s="45"/>
      <c r="G329" s="45"/>
      <c r="H329" s="45"/>
      <c r="I329" s="45"/>
      <c r="J329" s="45"/>
      <c r="K329" s="45"/>
      <c r="L329" s="45" t="s">
        <v>43</v>
      </c>
      <c r="M329" s="45"/>
      <c r="N329" s="45"/>
      <c r="O329" s="45"/>
      <c r="P329" s="45"/>
      <c r="Q329" s="45"/>
      <c r="R329" s="45"/>
      <c r="S329" s="47" t="s">
        <v>44</v>
      </c>
    </row>
    <row r="330" spans="1:19" ht="15" x14ac:dyDescent="0.25">
      <c r="A330" s="44">
        <v>482</v>
      </c>
      <c r="B330" s="45">
        <v>1</v>
      </c>
      <c r="C330" s="46" t="s">
        <v>214</v>
      </c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7" t="s">
        <v>215</v>
      </c>
    </row>
    <row r="331" spans="1:19" ht="15" x14ac:dyDescent="0.25">
      <c r="A331" s="44">
        <v>483</v>
      </c>
      <c r="B331" s="45">
        <v>1</v>
      </c>
      <c r="C331" s="46" t="s">
        <v>224</v>
      </c>
      <c r="D331" s="45"/>
      <c r="E331" s="45"/>
      <c r="F331" s="45"/>
      <c r="G331" s="45"/>
      <c r="H331" s="45" t="s">
        <v>31</v>
      </c>
      <c r="I331" s="45" t="s">
        <v>31</v>
      </c>
      <c r="J331" s="45">
        <v>25</v>
      </c>
      <c r="K331" s="45"/>
      <c r="L331" s="45"/>
      <c r="M331" s="45"/>
      <c r="N331" s="45"/>
      <c r="O331" s="45"/>
      <c r="P331" s="45"/>
      <c r="Q331" s="45"/>
      <c r="R331" s="45"/>
      <c r="S331" s="47" t="s">
        <v>232</v>
      </c>
    </row>
    <row r="332" spans="1:19" ht="15" x14ac:dyDescent="0.25">
      <c r="A332" s="44">
        <v>484</v>
      </c>
      <c r="B332" s="45">
        <v>1</v>
      </c>
      <c r="C332" s="46" t="s">
        <v>113</v>
      </c>
      <c r="D332" s="45"/>
      <c r="E332" s="45"/>
      <c r="F332" s="45"/>
      <c r="G332" s="45"/>
      <c r="H332" s="45" t="s">
        <v>31</v>
      </c>
      <c r="I332" s="45" t="s">
        <v>31</v>
      </c>
      <c r="J332" s="45">
        <v>5</v>
      </c>
      <c r="K332" s="45"/>
      <c r="L332" s="45" t="s">
        <v>114</v>
      </c>
      <c r="M332" s="45"/>
      <c r="N332" s="45"/>
      <c r="O332" s="45"/>
      <c r="P332" s="45"/>
      <c r="Q332" s="45"/>
      <c r="R332" s="45"/>
      <c r="S332" s="47" t="s">
        <v>115</v>
      </c>
    </row>
    <row r="333" spans="1:19" ht="15" x14ac:dyDescent="0.25">
      <c r="A333" s="44">
        <v>485</v>
      </c>
      <c r="B333" s="45" t="s">
        <v>27</v>
      </c>
      <c r="C333" s="46" t="s">
        <v>38</v>
      </c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7"/>
    </row>
    <row r="334" spans="1:19" ht="15" x14ac:dyDescent="0.25">
      <c r="A334" s="44">
        <v>486</v>
      </c>
      <c r="B334" s="45">
        <v>1</v>
      </c>
      <c r="C334" s="46" t="s">
        <v>111</v>
      </c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7" t="s">
        <v>112</v>
      </c>
    </row>
    <row r="335" spans="1:19" ht="15" x14ac:dyDescent="0.25">
      <c r="A335" s="44">
        <v>487</v>
      </c>
      <c r="B335" s="45">
        <v>2</v>
      </c>
      <c r="C335" s="46" t="s">
        <v>233</v>
      </c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7" t="s">
        <v>234</v>
      </c>
    </row>
    <row r="336" spans="1:19" ht="15" x14ac:dyDescent="0.25">
      <c r="A336" s="44">
        <v>488</v>
      </c>
      <c r="B336" s="45">
        <v>2</v>
      </c>
      <c r="C336" s="46" t="s">
        <v>226</v>
      </c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7" t="s">
        <v>49</v>
      </c>
    </row>
    <row r="337" spans="1:19" ht="15" x14ac:dyDescent="0.25">
      <c r="A337" s="44">
        <v>489</v>
      </c>
      <c r="B337" s="45" t="s">
        <v>27</v>
      </c>
      <c r="C337" s="46" t="s">
        <v>38</v>
      </c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7"/>
    </row>
    <row r="338" spans="1:19" ht="15" x14ac:dyDescent="0.25">
      <c r="A338" s="44">
        <v>490</v>
      </c>
      <c r="B338" s="45" t="s">
        <v>27</v>
      </c>
      <c r="C338" s="46" t="s">
        <v>38</v>
      </c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7"/>
    </row>
    <row r="339" spans="1:19" ht="15" x14ac:dyDescent="0.25">
      <c r="A339" s="44">
        <v>491</v>
      </c>
      <c r="B339" s="45">
        <v>4</v>
      </c>
      <c r="C339" s="46" t="s">
        <v>235</v>
      </c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7"/>
    </row>
    <row r="340" spans="1:19" ht="15" x14ac:dyDescent="0.25">
      <c r="A340" s="44">
        <v>492</v>
      </c>
      <c r="B340" s="45">
        <v>4</v>
      </c>
      <c r="C340" s="46" t="s">
        <v>107</v>
      </c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7" t="s">
        <v>77</v>
      </c>
    </row>
    <row r="341" spans="1:19" ht="15" x14ac:dyDescent="0.25">
      <c r="A341" s="44">
        <v>493</v>
      </c>
      <c r="B341" s="45">
        <v>4</v>
      </c>
      <c r="C341" s="46" t="s">
        <v>226</v>
      </c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7" t="s">
        <v>227</v>
      </c>
    </row>
    <row r="342" spans="1:19" ht="15" x14ac:dyDescent="0.25">
      <c r="A342" s="44">
        <v>494</v>
      </c>
      <c r="B342" s="45" t="s">
        <v>27</v>
      </c>
      <c r="C342" s="46" t="s">
        <v>38</v>
      </c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7"/>
    </row>
    <row r="343" spans="1:19" ht="15" x14ac:dyDescent="0.25">
      <c r="A343" s="44" t="s">
        <v>236</v>
      </c>
      <c r="B343" s="45" t="s">
        <v>27</v>
      </c>
      <c r="C343" s="46" t="s">
        <v>28</v>
      </c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7"/>
    </row>
    <row r="344" spans="1:19" ht="18.75" x14ac:dyDescent="0.3">
      <c r="A344" s="42" t="s">
        <v>237</v>
      </c>
      <c r="B344" s="43"/>
      <c r="C344" s="36"/>
      <c r="D344" s="37"/>
      <c r="E344" s="37"/>
      <c r="F344" s="38"/>
      <c r="G344" s="38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9"/>
    </row>
    <row r="345" spans="1:19" ht="15" x14ac:dyDescent="0.25">
      <c r="A345" s="44">
        <v>501</v>
      </c>
      <c r="B345" s="45">
        <v>1</v>
      </c>
      <c r="C345" s="46" t="s">
        <v>238</v>
      </c>
      <c r="D345" s="45">
        <v>120</v>
      </c>
      <c r="E345" s="45">
        <v>1</v>
      </c>
      <c r="F345" s="45">
        <v>11.8</v>
      </c>
      <c r="G345" s="10">
        <f t="shared" ref="G345:G386" si="9">IF(E345&gt;1,(1.732*D345*F345)/1000,(D345*F345)/1000)</f>
        <v>1.4159999999999999</v>
      </c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7"/>
    </row>
    <row r="346" spans="1:19" ht="15" x14ac:dyDescent="0.25">
      <c r="A346" s="44">
        <v>502</v>
      </c>
      <c r="B346" s="45">
        <v>2</v>
      </c>
      <c r="C346" s="46" t="s">
        <v>78</v>
      </c>
      <c r="D346" s="45"/>
      <c r="E346" s="45"/>
      <c r="F346" s="45"/>
      <c r="G346" s="10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7" t="s">
        <v>77</v>
      </c>
    </row>
    <row r="347" spans="1:19" ht="15" x14ac:dyDescent="0.25">
      <c r="A347" s="44">
        <v>503</v>
      </c>
      <c r="B347" s="45">
        <v>1</v>
      </c>
      <c r="C347" s="46" t="s">
        <v>238</v>
      </c>
      <c r="D347" s="45">
        <v>120</v>
      </c>
      <c r="E347" s="45">
        <v>1</v>
      </c>
      <c r="F347" s="45">
        <v>11.8</v>
      </c>
      <c r="G347" s="10">
        <f t="shared" si="9"/>
        <v>1.4159999999999999</v>
      </c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7"/>
    </row>
    <row r="348" spans="1:19" ht="15" x14ac:dyDescent="0.25">
      <c r="A348" s="44">
        <v>504</v>
      </c>
      <c r="B348" s="45">
        <v>2</v>
      </c>
      <c r="C348" s="46" t="s">
        <v>78</v>
      </c>
      <c r="D348" s="45"/>
      <c r="E348" s="45"/>
      <c r="F348" s="45"/>
      <c r="G348" s="10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7" t="s">
        <v>77</v>
      </c>
    </row>
    <row r="349" spans="1:19" ht="15" x14ac:dyDescent="0.25">
      <c r="A349" s="44">
        <v>505</v>
      </c>
      <c r="B349" s="45" t="s">
        <v>27</v>
      </c>
      <c r="C349" s="46" t="s">
        <v>38</v>
      </c>
      <c r="D349" s="45"/>
      <c r="E349" s="45"/>
      <c r="F349" s="45"/>
      <c r="G349" s="10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7"/>
    </row>
    <row r="350" spans="1:19" ht="15" x14ac:dyDescent="0.25">
      <c r="A350" s="44">
        <v>506</v>
      </c>
      <c r="B350" s="45">
        <v>1</v>
      </c>
      <c r="C350" s="46" t="s">
        <v>113</v>
      </c>
      <c r="D350" s="45"/>
      <c r="E350" s="45"/>
      <c r="F350" s="45"/>
      <c r="G350" s="10"/>
      <c r="H350" s="45" t="s">
        <v>31</v>
      </c>
      <c r="I350" s="45" t="s">
        <v>31</v>
      </c>
      <c r="J350" s="45">
        <v>5</v>
      </c>
      <c r="K350" s="45"/>
      <c r="L350" s="45" t="s">
        <v>114</v>
      </c>
      <c r="M350" s="45"/>
      <c r="N350" s="45"/>
      <c r="O350" s="45"/>
      <c r="P350" s="45"/>
      <c r="Q350" s="45"/>
      <c r="R350" s="45"/>
      <c r="S350" s="47" t="s">
        <v>115</v>
      </c>
    </row>
    <row r="351" spans="1:19" ht="15" x14ac:dyDescent="0.25">
      <c r="A351" s="44">
        <v>507</v>
      </c>
      <c r="B351" s="45">
        <v>1</v>
      </c>
      <c r="C351" s="46" t="s">
        <v>111</v>
      </c>
      <c r="D351" s="45"/>
      <c r="E351" s="45"/>
      <c r="F351" s="45"/>
      <c r="G351" s="10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7" t="s">
        <v>112</v>
      </c>
    </row>
    <row r="352" spans="1:19" ht="15" x14ac:dyDescent="0.25">
      <c r="A352" s="44">
        <v>508</v>
      </c>
      <c r="B352" s="45">
        <v>1</v>
      </c>
      <c r="C352" s="46" t="s">
        <v>228</v>
      </c>
      <c r="D352" s="45"/>
      <c r="E352" s="45"/>
      <c r="F352" s="45"/>
      <c r="G352" s="10"/>
      <c r="H352" s="45" t="s">
        <v>229</v>
      </c>
      <c r="I352" s="45" t="s">
        <v>229</v>
      </c>
      <c r="J352" s="45">
        <v>90</v>
      </c>
      <c r="K352" s="45" t="s">
        <v>230</v>
      </c>
      <c r="L352" s="45"/>
      <c r="M352" s="45"/>
      <c r="N352" s="45"/>
      <c r="O352" s="45"/>
      <c r="P352" s="45"/>
      <c r="Q352" s="45"/>
      <c r="R352" s="45"/>
      <c r="S352" s="47" t="s">
        <v>44</v>
      </c>
    </row>
    <row r="353" spans="1:19" ht="15" x14ac:dyDescent="0.25">
      <c r="A353" s="44">
        <v>509</v>
      </c>
      <c r="B353" s="45" t="s">
        <v>27</v>
      </c>
      <c r="C353" s="46" t="s">
        <v>38</v>
      </c>
      <c r="D353" s="45"/>
      <c r="E353" s="45"/>
      <c r="F353" s="45"/>
      <c r="G353" s="10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7"/>
    </row>
    <row r="354" spans="1:19" ht="15" x14ac:dyDescent="0.25">
      <c r="A354" s="44">
        <v>510</v>
      </c>
      <c r="B354" s="45" t="s">
        <v>27</v>
      </c>
      <c r="C354" s="46" t="s">
        <v>38</v>
      </c>
      <c r="D354" s="45"/>
      <c r="E354" s="45"/>
      <c r="F354" s="45"/>
      <c r="G354" s="10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7"/>
    </row>
    <row r="355" spans="1:19" ht="15" x14ac:dyDescent="0.25">
      <c r="A355" s="44">
        <v>511</v>
      </c>
      <c r="B355" s="45">
        <v>1</v>
      </c>
      <c r="C355" s="46" t="s">
        <v>231</v>
      </c>
      <c r="D355" s="45"/>
      <c r="E355" s="45"/>
      <c r="F355" s="45"/>
      <c r="G355" s="10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7" t="s">
        <v>44</v>
      </c>
    </row>
    <row r="356" spans="1:19" ht="15" x14ac:dyDescent="0.25">
      <c r="A356" s="44">
        <v>512</v>
      </c>
      <c r="B356" s="45">
        <v>1</v>
      </c>
      <c r="C356" s="46" t="s">
        <v>239</v>
      </c>
      <c r="D356" s="45"/>
      <c r="E356" s="45"/>
      <c r="F356" s="45"/>
      <c r="G356" s="10"/>
      <c r="H356" s="45" t="s">
        <v>31</v>
      </c>
      <c r="I356" s="45" t="s">
        <v>31</v>
      </c>
      <c r="J356" s="45">
        <v>30</v>
      </c>
      <c r="K356" s="45"/>
      <c r="L356" s="45" t="s">
        <v>43</v>
      </c>
      <c r="M356" s="45"/>
      <c r="N356" s="45"/>
      <c r="O356" s="45"/>
      <c r="P356" s="45"/>
      <c r="Q356" s="45"/>
      <c r="R356" s="45"/>
      <c r="S356" s="47" t="s">
        <v>240</v>
      </c>
    </row>
    <row r="357" spans="1:19" ht="15" x14ac:dyDescent="0.25">
      <c r="A357" s="44">
        <v>513</v>
      </c>
      <c r="B357" s="45">
        <v>4</v>
      </c>
      <c r="C357" s="46" t="s">
        <v>518</v>
      </c>
      <c r="D357" s="45">
        <v>120</v>
      </c>
      <c r="E357" s="45">
        <v>1</v>
      </c>
      <c r="F357" s="45">
        <v>10.8</v>
      </c>
      <c r="G357" s="10">
        <f t="shared" si="9"/>
        <v>1.296</v>
      </c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7" t="s">
        <v>77</v>
      </c>
    </row>
    <row r="358" spans="1:19" ht="15" x14ac:dyDescent="0.25">
      <c r="A358" s="44">
        <v>514</v>
      </c>
      <c r="B358" s="45">
        <v>1</v>
      </c>
      <c r="C358" s="46" t="s">
        <v>241</v>
      </c>
      <c r="D358" s="45"/>
      <c r="E358" s="45"/>
      <c r="F358" s="45"/>
      <c r="G358" s="10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7" t="s">
        <v>44</v>
      </c>
    </row>
    <row r="359" spans="1:19" ht="15" x14ac:dyDescent="0.25">
      <c r="A359" s="44">
        <v>515</v>
      </c>
      <c r="B359" s="45" t="s">
        <v>27</v>
      </c>
      <c r="C359" s="46" t="s">
        <v>38</v>
      </c>
      <c r="D359" s="45"/>
      <c r="E359" s="45"/>
      <c r="F359" s="45"/>
      <c r="G359" s="10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7"/>
    </row>
    <row r="360" spans="1:19" ht="15" x14ac:dyDescent="0.25">
      <c r="A360" s="44">
        <v>516</v>
      </c>
      <c r="B360" s="45">
        <v>3</v>
      </c>
      <c r="C360" s="46" t="s">
        <v>235</v>
      </c>
      <c r="D360" s="45"/>
      <c r="E360" s="45"/>
      <c r="F360" s="45"/>
      <c r="G360" s="10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7"/>
    </row>
    <row r="361" spans="1:19" ht="15" x14ac:dyDescent="0.25">
      <c r="A361" s="44">
        <v>517</v>
      </c>
      <c r="B361" s="45" t="s">
        <v>27</v>
      </c>
      <c r="C361" s="46" t="s">
        <v>38</v>
      </c>
      <c r="D361" s="45"/>
      <c r="E361" s="45"/>
      <c r="F361" s="45"/>
      <c r="G361" s="10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7"/>
    </row>
    <row r="362" spans="1:19" ht="15" x14ac:dyDescent="0.25">
      <c r="A362" s="44">
        <v>518</v>
      </c>
      <c r="B362" s="45" t="s">
        <v>27</v>
      </c>
      <c r="C362" s="46" t="s">
        <v>38</v>
      </c>
      <c r="D362" s="45"/>
      <c r="E362" s="45"/>
      <c r="F362" s="45"/>
      <c r="G362" s="10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7"/>
    </row>
    <row r="363" spans="1:19" ht="15" x14ac:dyDescent="0.25">
      <c r="A363" s="44">
        <v>519</v>
      </c>
      <c r="B363" s="45" t="s">
        <v>27</v>
      </c>
      <c r="C363" s="46" t="s">
        <v>38</v>
      </c>
      <c r="D363" s="45"/>
      <c r="E363" s="45"/>
      <c r="F363" s="45"/>
      <c r="G363" s="10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7"/>
    </row>
    <row r="364" spans="1:19" ht="15" x14ac:dyDescent="0.25">
      <c r="A364" s="44" t="s">
        <v>242</v>
      </c>
      <c r="B364" s="45" t="s">
        <v>27</v>
      </c>
      <c r="C364" s="46" t="s">
        <v>38</v>
      </c>
      <c r="D364" s="45"/>
      <c r="E364" s="45"/>
      <c r="F364" s="45"/>
      <c r="G364" s="10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7"/>
    </row>
    <row r="365" spans="1:19" ht="15" x14ac:dyDescent="0.25">
      <c r="A365" s="44">
        <v>531</v>
      </c>
      <c r="B365" s="45">
        <v>1</v>
      </c>
      <c r="C365" s="46" t="s">
        <v>209</v>
      </c>
      <c r="D365" s="45"/>
      <c r="E365" s="45"/>
      <c r="F365" s="45"/>
      <c r="G365" s="10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7" t="s">
        <v>77</v>
      </c>
    </row>
    <row r="366" spans="1:19" ht="15" x14ac:dyDescent="0.25">
      <c r="A366" s="44">
        <v>532</v>
      </c>
      <c r="B366" s="45">
        <v>1</v>
      </c>
      <c r="C366" s="46" t="s">
        <v>209</v>
      </c>
      <c r="D366" s="45"/>
      <c r="E366" s="45"/>
      <c r="F366" s="45"/>
      <c r="G366" s="10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7" t="s">
        <v>77</v>
      </c>
    </row>
    <row r="367" spans="1:19" ht="15" x14ac:dyDescent="0.25">
      <c r="A367" s="44">
        <v>533</v>
      </c>
      <c r="B367" s="45">
        <v>1</v>
      </c>
      <c r="C367" s="46" t="s">
        <v>58</v>
      </c>
      <c r="D367" s="45"/>
      <c r="E367" s="45"/>
      <c r="F367" s="45"/>
      <c r="G367" s="10"/>
      <c r="H367" s="45" t="s">
        <v>36</v>
      </c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7" t="s">
        <v>523</v>
      </c>
    </row>
    <row r="368" spans="1:19" ht="15" x14ac:dyDescent="0.25">
      <c r="A368" s="44">
        <v>534</v>
      </c>
      <c r="B368" s="45">
        <v>1</v>
      </c>
      <c r="C368" s="46" t="s">
        <v>63</v>
      </c>
      <c r="D368" s="45">
        <v>208</v>
      </c>
      <c r="E368" s="45">
        <v>1</v>
      </c>
      <c r="F368" s="45">
        <v>23.3</v>
      </c>
      <c r="G368" s="10">
        <f t="shared" si="9"/>
        <v>4.8464000000000009</v>
      </c>
      <c r="H368" s="45" t="s">
        <v>64</v>
      </c>
      <c r="I368" s="45"/>
      <c r="J368" s="45"/>
      <c r="K368" s="45" t="s">
        <v>36</v>
      </c>
      <c r="L368" s="45"/>
      <c r="M368" s="45"/>
      <c r="N368" s="45"/>
      <c r="O368" s="45"/>
      <c r="P368" s="48">
        <v>5500</v>
      </c>
      <c r="Q368" s="45"/>
      <c r="R368" s="45"/>
      <c r="S368" s="47" t="s">
        <v>243</v>
      </c>
    </row>
    <row r="369" spans="1:19" ht="15" x14ac:dyDescent="0.25">
      <c r="A369" s="44">
        <v>535</v>
      </c>
      <c r="B369" s="45" t="s">
        <v>27</v>
      </c>
      <c r="C369" s="46" t="s">
        <v>38</v>
      </c>
      <c r="D369" s="45"/>
      <c r="E369" s="45"/>
      <c r="F369" s="45"/>
      <c r="G369" s="10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7"/>
    </row>
    <row r="370" spans="1:19" ht="15" x14ac:dyDescent="0.25">
      <c r="A370" s="44">
        <v>536</v>
      </c>
      <c r="B370" s="45">
        <v>1</v>
      </c>
      <c r="C370" s="46" t="s">
        <v>60</v>
      </c>
      <c r="D370" s="45"/>
      <c r="E370" s="45"/>
      <c r="F370" s="45"/>
      <c r="G370" s="10"/>
      <c r="H370" s="45"/>
      <c r="I370" s="45"/>
      <c r="J370" s="45"/>
      <c r="K370" s="45" t="s">
        <v>61</v>
      </c>
      <c r="L370" s="45"/>
      <c r="M370" s="45"/>
      <c r="N370" s="45"/>
      <c r="O370" s="45"/>
      <c r="P370" s="45"/>
      <c r="Q370" s="45"/>
      <c r="R370" s="45"/>
      <c r="S370" s="47" t="s">
        <v>244</v>
      </c>
    </row>
    <row r="371" spans="1:19" ht="15" x14ac:dyDescent="0.25">
      <c r="A371" s="44">
        <v>537</v>
      </c>
      <c r="B371" s="45">
        <v>1</v>
      </c>
      <c r="C371" s="46" t="s">
        <v>42</v>
      </c>
      <c r="D371" s="45"/>
      <c r="E371" s="45"/>
      <c r="F371" s="45"/>
      <c r="G371" s="10"/>
      <c r="H371" s="45"/>
      <c r="I371" s="45"/>
      <c r="J371" s="45"/>
      <c r="K371" s="45"/>
      <c r="L371" s="45" t="s">
        <v>43</v>
      </c>
      <c r="M371" s="45"/>
      <c r="N371" s="45"/>
      <c r="O371" s="45"/>
      <c r="P371" s="45"/>
      <c r="Q371" s="45"/>
      <c r="R371" s="45"/>
      <c r="S371" s="47" t="s">
        <v>44</v>
      </c>
    </row>
    <row r="372" spans="1:19" ht="15" x14ac:dyDescent="0.25">
      <c r="A372" s="44">
        <v>538</v>
      </c>
      <c r="B372" s="45">
        <v>1</v>
      </c>
      <c r="C372" s="46" t="s">
        <v>113</v>
      </c>
      <c r="D372" s="45"/>
      <c r="E372" s="45"/>
      <c r="F372" s="45"/>
      <c r="G372" s="10"/>
      <c r="H372" s="45" t="s">
        <v>31</v>
      </c>
      <c r="I372" s="45" t="s">
        <v>31</v>
      </c>
      <c r="J372" s="45">
        <v>5</v>
      </c>
      <c r="K372" s="45"/>
      <c r="L372" s="45" t="s">
        <v>114</v>
      </c>
      <c r="M372" s="45"/>
      <c r="N372" s="45"/>
      <c r="O372" s="45"/>
      <c r="P372" s="45"/>
      <c r="Q372" s="45"/>
      <c r="R372" s="45"/>
      <c r="S372" s="47" t="s">
        <v>115</v>
      </c>
    </row>
    <row r="373" spans="1:19" ht="15" x14ac:dyDescent="0.25">
      <c r="A373" s="44">
        <v>539</v>
      </c>
      <c r="B373" s="45" t="s">
        <v>27</v>
      </c>
      <c r="C373" s="46" t="s">
        <v>38</v>
      </c>
      <c r="D373" s="45"/>
      <c r="E373" s="45"/>
      <c r="F373" s="45"/>
      <c r="G373" s="10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7"/>
    </row>
    <row r="374" spans="1:19" ht="15" x14ac:dyDescent="0.25">
      <c r="A374" s="44">
        <v>540</v>
      </c>
      <c r="B374" s="45" t="s">
        <v>27</v>
      </c>
      <c r="C374" s="46" t="s">
        <v>38</v>
      </c>
      <c r="D374" s="45"/>
      <c r="E374" s="45"/>
      <c r="F374" s="45"/>
      <c r="G374" s="10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7"/>
    </row>
    <row r="375" spans="1:19" ht="15" x14ac:dyDescent="0.25">
      <c r="A375" s="44">
        <v>541</v>
      </c>
      <c r="B375" s="45">
        <v>1</v>
      </c>
      <c r="C375" s="46" t="s">
        <v>111</v>
      </c>
      <c r="D375" s="45"/>
      <c r="E375" s="45"/>
      <c r="F375" s="45"/>
      <c r="G375" s="10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7" t="s">
        <v>112</v>
      </c>
    </row>
    <row r="376" spans="1:19" ht="15" x14ac:dyDescent="0.25">
      <c r="A376" s="44">
        <v>542</v>
      </c>
      <c r="B376" s="45">
        <v>2</v>
      </c>
      <c r="C376" s="46" t="s">
        <v>107</v>
      </c>
      <c r="D376" s="45"/>
      <c r="E376" s="45"/>
      <c r="F376" s="45"/>
      <c r="G376" s="10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7" t="s">
        <v>77</v>
      </c>
    </row>
    <row r="377" spans="1:19" ht="15" x14ac:dyDescent="0.25">
      <c r="A377" s="44">
        <v>543</v>
      </c>
      <c r="B377" s="45">
        <v>1</v>
      </c>
      <c r="C377" s="46" t="s">
        <v>524</v>
      </c>
      <c r="D377" s="45">
        <v>120</v>
      </c>
      <c r="E377" s="45">
        <v>1</v>
      </c>
      <c r="F377" s="45">
        <v>20</v>
      </c>
      <c r="G377" s="10">
        <f t="shared" si="9"/>
        <v>2.4</v>
      </c>
      <c r="H377" s="45"/>
      <c r="I377" s="45"/>
      <c r="J377" s="45"/>
      <c r="K377" s="45" t="s">
        <v>114</v>
      </c>
      <c r="L377" s="45"/>
      <c r="M377" s="45"/>
      <c r="N377" s="45"/>
      <c r="O377" s="45"/>
      <c r="P377" s="45"/>
      <c r="Q377" s="45"/>
      <c r="R377" s="45"/>
      <c r="S377" s="47" t="s">
        <v>44</v>
      </c>
    </row>
    <row r="378" spans="1:19" ht="15" x14ac:dyDescent="0.25">
      <c r="A378" s="44">
        <v>544</v>
      </c>
      <c r="B378" s="45">
        <v>1</v>
      </c>
      <c r="C378" s="46" t="s">
        <v>245</v>
      </c>
      <c r="D378" s="45"/>
      <c r="E378" s="45"/>
      <c r="F378" s="45"/>
      <c r="G378" s="10"/>
      <c r="H378" s="45" t="s">
        <v>31</v>
      </c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7"/>
    </row>
    <row r="379" spans="1:19" ht="15" x14ac:dyDescent="0.25">
      <c r="A379" s="44">
        <v>545</v>
      </c>
      <c r="B379" s="45" t="s">
        <v>27</v>
      </c>
      <c r="C379" s="46" t="s">
        <v>38</v>
      </c>
      <c r="D379" s="45"/>
      <c r="E379" s="45"/>
      <c r="F379" s="45"/>
      <c r="G379" s="10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7"/>
    </row>
    <row r="380" spans="1:19" ht="15" x14ac:dyDescent="0.25">
      <c r="A380" s="44">
        <v>546</v>
      </c>
      <c r="B380" s="45">
        <v>1</v>
      </c>
      <c r="C380" s="46" t="s">
        <v>110</v>
      </c>
      <c r="D380" s="45">
        <v>120</v>
      </c>
      <c r="E380" s="45">
        <v>1</v>
      </c>
      <c r="F380" s="45">
        <v>18</v>
      </c>
      <c r="G380" s="10">
        <f t="shared" si="9"/>
        <v>2.16</v>
      </c>
      <c r="H380" s="45" t="s">
        <v>64</v>
      </c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7"/>
    </row>
    <row r="381" spans="1:19" ht="15" x14ac:dyDescent="0.25">
      <c r="A381" s="44">
        <v>547</v>
      </c>
      <c r="B381" s="45">
        <v>1</v>
      </c>
      <c r="C381" s="46" t="s">
        <v>58</v>
      </c>
      <c r="D381" s="45"/>
      <c r="E381" s="45"/>
      <c r="F381" s="45"/>
      <c r="G381" s="10"/>
      <c r="H381" s="45" t="s">
        <v>64</v>
      </c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7" t="s">
        <v>246</v>
      </c>
    </row>
    <row r="382" spans="1:19" ht="15" x14ac:dyDescent="0.25">
      <c r="A382" s="44">
        <v>548</v>
      </c>
      <c r="B382" s="45">
        <v>1</v>
      </c>
      <c r="C382" s="46" t="s">
        <v>200</v>
      </c>
      <c r="D382" s="45">
        <v>208</v>
      </c>
      <c r="E382" s="45">
        <v>1</v>
      </c>
      <c r="F382" s="45">
        <v>12.9</v>
      </c>
      <c r="G382" s="10">
        <f t="shared" si="9"/>
        <v>2.6832000000000003</v>
      </c>
      <c r="H382" s="45" t="s">
        <v>64</v>
      </c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7"/>
    </row>
    <row r="383" spans="1:19" ht="15" x14ac:dyDescent="0.25">
      <c r="A383" s="44">
        <v>549</v>
      </c>
      <c r="B383" s="45" t="s">
        <v>27</v>
      </c>
      <c r="C383" s="46" t="s">
        <v>38</v>
      </c>
      <c r="D383" s="45"/>
      <c r="E383" s="45"/>
      <c r="F383" s="45"/>
      <c r="G383" s="10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7"/>
    </row>
    <row r="384" spans="1:19" ht="15" x14ac:dyDescent="0.25">
      <c r="A384" s="44">
        <v>550</v>
      </c>
      <c r="B384" s="45" t="s">
        <v>27</v>
      </c>
      <c r="C384" s="46" t="s">
        <v>38</v>
      </c>
      <c r="D384" s="45"/>
      <c r="E384" s="45"/>
      <c r="F384" s="45"/>
      <c r="G384" s="10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7"/>
    </row>
    <row r="385" spans="1:19" ht="15" x14ac:dyDescent="0.25">
      <c r="A385" s="44">
        <v>551</v>
      </c>
      <c r="B385" s="45">
        <v>1</v>
      </c>
      <c r="C385" s="46" t="s">
        <v>108</v>
      </c>
      <c r="D385" s="45">
        <v>120</v>
      </c>
      <c r="E385" s="45">
        <v>1</v>
      </c>
      <c r="F385" s="45">
        <v>28.3</v>
      </c>
      <c r="G385" s="10">
        <f t="shared" si="9"/>
        <v>3.3959999999999999</v>
      </c>
      <c r="H385" s="45" t="s">
        <v>92</v>
      </c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7" t="s">
        <v>32</v>
      </c>
    </row>
    <row r="386" spans="1:19" ht="15" x14ac:dyDescent="0.25">
      <c r="A386" s="44">
        <v>552</v>
      </c>
      <c r="B386" s="45">
        <v>1</v>
      </c>
      <c r="C386" s="46" t="s">
        <v>103</v>
      </c>
      <c r="D386" s="45">
        <v>120</v>
      </c>
      <c r="E386" s="45">
        <v>1</v>
      </c>
      <c r="F386" s="45">
        <v>3.8</v>
      </c>
      <c r="G386" s="10">
        <f t="shared" si="9"/>
        <v>0.45600000000000002</v>
      </c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7" t="s">
        <v>77</v>
      </c>
    </row>
    <row r="387" spans="1:19" ht="15" x14ac:dyDescent="0.25">
      <c r="A387" s="44">
        <v>553</v>
      </c>
      <c r="B387" s="45">
        <v>1</v>
      </c>
      <c r="C387" s="46" t="s">
        <v>209</v>
      </c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7" t="s">
        <v>77</v>
      </c>
    </row>
    <row r="388" spans="1:19" ht="15" x14ac:dyDescent="0.25">
      <c r="A388" s="44">
        <v>554</v>
      </c>
      <c r="B388" s="45" t="s">
        <v>27</v>
      </c>
      <c r="C388" s="46" t="s">
        <v>38</v>
      </c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7"/>
    </row>
    <row r="389" spans="1:19" ht="15" x14ac:dyDescent="0.25">
      <c r="A389" s="44" t="s">
        <v>247</v>
      </c>
      <c r="B389" s="45" t="s">
        <v>27</v>
      </c>
      <c r="C389" s="46" t="s">
        <v>28</v>
      </c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7"/>
    </row>
    <row r="390" spans="1:19" ht="18.75" x14ac:dyDescent="0.3">
      <c r="A390" s="42" t="s">
        <v>248</v>
      </c>
      <c r="B390" s="43"/>
      <c r="C390" s="36"/>
      <c r="D390" s="37"/>
      <c r="E390" s="37"/>
      <c r="F390" s="38"/>
      <c r="G390" s="38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9"/>
    </row>
    <row r="391" spans="1:19" ht="15" x14ac:dyDescent="0.25">
      <c r="A391" s="44">
        <v>601</v>
      </c>
      <c r="B391" s="45">
        <v>1</v>
      </c>
      <c r="C391" s="46" t="s">
        <v>249</v>
      </c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7" t="s">
        <v>250</v>
      </c>
    </row>
    <row r="392" spans="1:19" ht="15" x14ac:dyDescent="0.25">
      <c r="A392" s="44">
        <v>602</v>
      </c>
      <c r="B392" s="45">
        <v>1</v>
      </c>
      <c r="C392" s="46" t="s">
        <v>251</v>
      </c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7" t="s">
        <v>252</v>
      </c>
    </row>
    <row r="393" spans="1:19" ht="15" x14ac:dyDescent="0.25">
      <c r="A393" s="44">
        <v>603</v>
      </c>
      <c r="B393" s="45">
        <v>1</v>
      </c>
      <c r="C393" s="46" t="s">
        <v>253</v>
      </c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7" t="s">
        <v>254</v>
      </c>
    </row>
    <row r="394" spans="1:19" ht="15" x14ac:dyDescent="0.25">
      <c r="A394" s="44">
        <v>604</v>
      </c>
      <c r="B394" s="45">
        <v>1</v>
      </c>
      <c r="C394" s="46" t="s">
        <v>255</v>
      </c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7" t="s">
        <v>256</v>
      </c>
    </row>
    <row r="395" spans="1:19" ht="15" x14ac:dyDescent="0.25">
      <c r="A395" s="44">
        <v>605</v>
      </c>
      <c r="B395" s="45" t="s">
        <v>27</v>
      </c>
      <c r="C395" s="46" t="s">
        <v>38</v>
      </c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7"/>
    </row>
    <row r="396" spans="1:19" ht="15" x14ac:dyDescent="0.25">
      <c r="A396" s="44">
        <v>606</v>
      </c>
      <c r="B396" s="45">
        <v>1</v>
      </c>
      <c r="C396" s="46" t="s">
        <v>253</v>
      </c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7" t="s">
        <v>254</v>
      </c>
    </row>
    <row r="397" spans="1:19" ht="15" x14ac:dyDescent="0.25">
      <c r="A397" s="44">
        <v>607</v>
      </c>
      <c r="B397" s="45">
        <v>1</v>
      </c>
      <c r="C397" s="46" t="s">
        <v>257</v>
      </c>
      <c r="D397" s="45"/>
      <c r="E397" s="45"/>
      <c r="F397" s="45"/>
      <c r="G397" s="45"/>
      <c r="H397" s="45" t="s">
        <v>31</v>
      </c>
      <c r="I397" s="45" t="s">
        <v>31</v>
      </c>
      <c r="J397" s="45">
        <v>15</v>
      </c>
      <c r="K397" s="45" t="s">
        <v>114</v>
      </c>
      <c r="L397" s="45"/>
      <c r="M397" s="45"/>
      <c r="N397" s="45"/>
      <c r="O397" s="45"/>
      <c r="P397" s="45"/>
      <c r="Q397" s="45"/>
      <c r="R397" s="45"/>
      <c r="S397" s="47"/>
    </row>
    <row r="398" spans="1:19" ht="15" x14ac:dyDescent="0.25">
      <c r="A398" s="44">
        <v>608</v>
      </c>
      <c r="B398" s="45">
        <v>1</v>
      </c>
      <c r="C398" s="46" t="s">
        <v>258</v>
      </c>
      <c r="D398" s="45"/>
      <c r="E398" s="45"/>
      <c r="F398" s="45"/>
      <c r="G398" s="45"/>
      <c r="H398" s="45"/>
      <c r="I398" s="45"/>
      <c r="J398" s="45"/>
      <c r="K398" s="45" t="s">
        <v>61</v>
      </c>
      <c r="L398" s="45"/>
      <c r="M398" s="45"/>
      <c r="N398" s="45"/>
      <c r="O398" s="45"/>
      <c r="P398" s="45"/>
      <c r="Q398" s="45"/>
      <c r="R398" s="45"/>
      <c r="S398" s="47"/>
    </row>
    <row r="399" spans="1:19" ht="15" x14ac:dyDescent="0.25">
      <c r="A399" s="44">
        <v>609</v>
      </c>
      <c r="B399" s="45" t="s">
        <v>27</v>
      </c>
      <c r="C399" s="46" t="s">
        <v>38</v>
      </c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7"/>
    </row>
    <row r="400" spans="1:19" ht="15" x14ac:dyDescent="0.25">
      <c r="A400" s="44">
        <v>610</v>
      </c>
      <c r="B400" s="45" t="s">
        <v>27</v>
      </c>
      <c r="C400" s="46" t="s">
        <v>38</v>
      </c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7"/>
    </row>
    <row r="401" spans="1:19" ht="15" x14ac:dyDescent="0.25">
      <c r="A401" s="44">
        <v>611</v>
      </c>
      <c r="B401" s="45">
        <v>1</v>
      </c>
      <c r="C401" s="46" t="s">
        <v>259</v>
      </c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7"/>
    </row>
    <row r="402" spans="1:19" ht="15" x14ac:dyDescent="0.25">
      <c r="A402" s="44">
        <v>612</v>
      </c>
      <c r="B402" s="45">
        <v>1</v>
      </c>
      <c r="C402" s="46" t="s">
        <v>253</v>
      </c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7" t="s">
        <v>254</v>
      </c>
    </row>
    <row r="403" spans="1:19" ht="15" x14ac:dyDescent="0.25">
      <c r="A403" s="44">
        <v>613</v>
      </c>
      <c r="B403" s="45">
        <v>1</v>
      </c>
      <c r="C403" s="46" t="s">
        <v>260</v>
      </c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7"/>
    </row>
    <row r="404" spans="1:19" ht="15" x14ac:dyDescent="0.25">
      <c r="A404" s="44">
        <v>614</v>
      </c>
      <c r="B404" s="45">
        <v>1</v>
      </c>
      <c r="C404" s="46" t="s">
        <v>261</v>
      </c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7" t="s">
        <v>262</v>
      </c>
    </row>
    <row r="405" spans="1:19" ht="15" x14ac:dyDescent="0.25">
      <c r="A405" s="44">
        <v>615</v>
      </c>
      <c r="B405" s="45">
        <v>1</v>
      </c>
      <c r="C405" s="46" t="s">
        <v>263</v>
      </c>
      <c r="D405" s="45"/>
      <c r="E405" s="45"/>
      <c r="F405" s="45"/>
      <c r="G405" s="45"/>
      <c r="H405" s="45" t="s">
        <v>31</v>
      </c>
      <c r="I405" s="45"/>
      <c r="J405" s="45"/>
      <c r="K405" s="45" t="s">
        <v>31</v>
      </c>
      <c r="L405" s="45"/>
      <c r="M405" s="45"/>
      <c r="N405" s="45"/>
      <c r="O405" s="45"/>
      <c r="P405" s="45"/>
      <c r="Q405" s="45"/>
      <c r="R405" s="45"/>
      <c r="S405" s="47" t="s">
        <v>264</v>
      </c>
    </row>
    <row r="406" spans="1:19" ht="15" x14ac:dyDescent="0.25">
      <c r="A406" s="44">
        <v>616</v>
      </c>
      <c r="B406" s="45">
        <v>1</v>
      </c>
      <c r="C406" s="46" t="s">
        <v>253</v>
      </c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7" t="s">
        <v>254</v>
      </c>
    </row>
    <row r="407" spans="1:19" ht="15" x14ac:dyDescent="0.25">
      <c r="A407" s="44">
        <v>617</v>
      </c>
      <c r="B407" s="45">
        <v>1</v>
      </c>
      <c r="C407" s="46" t="s">
        <v>158</v>
      </c>
      <c r="D407" s="45">
        <v>120</v>
      </c>
      <c r="E407" s="45">
        <v>1</v>
      </c>
      <c r="F407" s="45">
        <v>1.6</v>
      </c>
      <c r="G407" s="10">
        <f t="shared" ref="G407:G467" si="10">IF(E407&gt;1,(1.732*D407*F407)/1000,(D407*F407)/1000)</f>
        <v>0.192</v>
      </c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7" t="s">
        <v>77</v>
      </c>
    </row>
    <row r="408" spans="1:19" ht="15" x14ac:dyDescent="0.25">
      <c r="A408" s="44">
        <v>618</v>
      </c>
      <c r="B408" s="45">
        <v>1</v>
      </c>
      <c r="C408" s="46" t="s">
        <v>525</v>
      </c>
      <c r="D408" s="45"/>
      <c r="E408" s="45"/>
      <c r="F408" s="45"/>
      <c r="G408" s="10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7" t="s">
        <v>254</v>
      </c>
    </row>
    <row r="409" spans="1:19" ht="15" x14ac:dyDescent="0.25">
      <c r="A409" s="44">
        <v>619</v>
      </c>
      <c r="B409" s="45" t="s">
        <v>27</v>
      </c>
      <c r="C409" s="46" t="s">
        <v>38</v>
      </c>
      <c r="D409" s="45"/>
      <c r="E409" s="45"/>
      <c r="F409" s="45"/>
      <c r="G409" s="10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7"/>
    </row>
    <row r="410" spans="1:19" ht="15" x14ac:dyDescent="0.25">
      <c r="A410" s="44">
        <v>620</v>
      </c>
      <c r="B410" s="45" t="s">
        <v>27</v>
      </c>
      <c r="C410" s="46" t="s">
        <v>38</v>
      </c>
      <c r="D410" s="45"/>
      <c r="E410" s="45"/>
      <c r="F410" s="45"/>
      <c r="G410" s="10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7"/>
    </row>
    <row r="411" spans="1:19" ht="15" x14ac:dyDescent="0.25">
      <c r="A411" s="44">
        <v>621</v>
      </c>
      <c r="B411" s="45">
        <v>1</v>
      </c>
      <c r="C411" s="46" t="s">
        <v>253</v>
      </c>
      <c r="D411" s="45"/>
      <c r="E411" s="45"/>
      <c r="F411" s="45"/>
      <c r="G411" s="10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7" t="s">
        <v>254</v>
      </c>
    </row>
    <row r="412" spans="1:19" ht="15" x14ac:dyDescent="0.25">
      <c r="A412" s="44">
        <v>622</v>
      </c>
      <c r="B412" s="45">
        <v>1</v>
      </c>
      <c r="C412" s="46" t="s">
        <v>265</v>
      </c>
      <c r="D412" s="45"/>
      <c r="E412" s="45"/>
      <c r="F412" s="45"/>
      <c r="G412" s="10"/>
      <c r="H412" s="45"/>
      <c r="I412" s="45"/>
      <c r="J412" s="45"/>
      <c r="K412" s="45" t="s">
        <v>114</v>
      </c>
      <c r="L412" s="45"/>
      <c r="M412" s="45"/>
      <c r="N412" s="45"/>
      <c r="O412" s="45"/>
      <c r="P412" s="45"/>
      <c r="Q412" s="45"/>
      <c r="R412" s="45"/>
      <c r="S412" s="47"/>
    </row>
    <row r="413" spans="1:19" ht="15" x14ac:dyDescent="0.25">
      <c r="A413" s="44">
        <v>623</v>
      </c>
      <c r="B413" s="45">
        <v>1</v>
      </c>
      <c r="C413" s="46" t="s">
        <v>253</v>
      </c>
      <c r="D413" s="45"/>
      <c r="E413" s="45"/>
      <c r="F413" s="45"/>
      <c r="G413" s="10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7" t="s">
        <v>254</v>
      </c>
    </row>
    <row r="414" spans="1:19" ht="15" x14ac:dyDescent="0.25">
      <c r="A414" s="44">
        <v>624</v>
      </c>
      <c r="B414" s="45">
        <v>1</v>
      </c>
      <c r="C414" s="46" t="s">
        <v>266</v>
      </c>
      <c r="D414" s="45">
        <v>208</v>
      </c>
      <c r="E414" s="45">
        <v>1</v>
      </c>
      <c r="F414" s="45">
        <v>33</v>
      </c>
      <c r="G414" s="10">
        <f t="shared" si="10"/>
        <v>6.8639999999999999</v>
      </c>
      <c r="H414" s="45"/>
      <c r="I414" s="45" t="s">
        <v>31</v>
      </c>
      <c r="J414" s="45">
        <v>18</v>
      </c>
      <c r="K414" s="45" t="s">
        <v>61</v>
      </c>
      <c r="L414" s="45"/>
      <c r="M414" s="45"/>
      <c r="N414" s="45"/>
      <c r="O414" s="45"/>
      <c r="P414" s="45"/>
      <c r="Q414" s="45"/>
      <c r="R414" s="45"/>
      <c r="S414" s="47" t="s">
        <v>267</v>
      </c>
    </row>
    <row r="415" spans="1:19" ht="15" x14ac:dyDescent="0.25">
      <c r="A415" s="44">
        <v>625</v>
      </c>
      <c r="B415" s="45" t="s">
        <v>27</v>
      </c>
      <c r="C415" s="46" t="s">
        <v>38</v>
      </c>
      <c r="D415" s="45"/>
      <c r="E415" s="45"/>
      <c r="F415" s="45"/>
      <c r="G415" s="10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7"/>
    </row>
    <row r="416" spans="1:19" ht="15" x14ac:dyDescent="0.25">
      <c r="A416" s="44">
        <v>626</v>
      </c>
      <c r="B416" s="45">
        <v>1</v>
      </c>
      <c r="C416" s="46" t="s">
        <v>253</v>
      </c>
      <c r="D416" s="45"/>
      <c r="E416" s="45"/>
      <c r="F416" s="45"/>
      <c r="G416" s="10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7" t="s">
        <v>254</v>
      </c>
    </row>
    <row r="417" spans="1:19" ht="15" x14ac:dyDescent="0.25">
      <c r="A417" s="44">
        <v>627</v>
      </c>
      <c r="B417" s="45">
        <v>1</v>
      </c>
      <c r="C417" s="46" t="s">
        <v>265</v>
      </c>
      <c r="D417" s="45"/>
      <c r="E417" s="45"/>
      <c r="F417" s="45"/>
      <c r="G417" s="10"/>
      <c r="H417" s="45"/>
      <c r="I417" s="45"/>
      <c r="J417" s="45"/>
      <c r="K417" s="45" t="s">
        <v>114</v>
      </c>
      <c r="L417" s="45"/>
      <c r="M417" s="45"/>
      <c r="N417" s="45"/>
      <c r="O417" s="45"/>
      <c r="P417" s="45"/>
      <c r="Q417" s="45"/>
      <c r="R417" s="45"/>
      <c r="S417" s="47"/>
    </row>
    <row r="418" spans="1:19" ht="15" x14ac:dyDescent="0.25">
      <c r="A418" s="44">
        <v>628</v>
      </c>
      <c r="B418" s="45">
        <v>1</v>
      </c>
      <c r="C418" s="46" t="s">
        <v>111</v>
      </c>
      <c r="D418" s="45"/>
      <c r="E418" s="45"/>
      <c r="F418" s="45"/>
      <c r="G418" s="10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7" t="s">
        <v>112</v>
      </c>
    </row>
    <row r="419" spans="1:19" ht="15" x14ac:dyDescent="0.25">
      <c r="A419" s="44">
        <v>629</v>
      </c>
      <c r="B419" s="45" t="s">
        <v>27</v>
      </c>
      <c r="C419" s="46" t="s">
        <v>38</v>
      </c>
      <c r="D419" s="45"/>
      <c r="E419" s="45"/>
      <c r="F419" s="45"/>
      <c r="G419" s="10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7"/>
    </row>
    <row r="420" spans="1:19" ht="15" x14ac:dyDescent="0.25">
      <c r="A420" s="44">
        <v>630</v>
      </c>
      <c r="B420" s="45" t="s">
        <v>27</v>
      </c>
      <c r="C420" s="46" t="s">
        <v>38</v>
      </c>
      <c r="D420" s="45"/>
      <c r="E420" s="45"/>
      <c r="F420" s="45"/>
      <c r="G420" s="10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7"/>
    </row>
    <row r="421" spans="1:19" ht="15" x14ac:dyDescent="0.25">
      <c r="A421" s="44">
        <v>631</v>
      </c>
      <c r="B421" s="45">
        <v>1</v>
      </c>
      <c r="C421" s="46" t="s">
        <v>253</v>
      </c>
      <c r="D421" s="45"/>
      <c r="E421" s="45"/>
      <c r="F421" s="45"/>
      <c r="G421" s="10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7" t="s">
        <v>254</v>
      </c>
    </row>
    <row r="422" spans="1:19" ht="15" x14ac:dyDescent="0.25">
      <c r="A422" s="44">
        <v>632</v>
      </c>
      <c r="B422" s="45">
        <v>1</v>
      </c>
      <c r="C422" s="46" t="s">
        <v>113</v>
      </c>
      <c r="D422" s="45"/>
      <c r="E422" s="45"/>
      <c r="F422" s="45"/>
      <c r="G422" s="10"/>
      <c r="H422" s="45" t="s">
        <v>31</v>
      </c>
      <c r="I422" s="45" t="s">
        <v>31</v>
      </c>
      <c r="J422" s="45">
        <v>5</v>
      </c>
      <c r="K422" s="45"/>
      <c r="L422" s="45" t="s">
        <v>114</v>
      </c>
      <c r="M422" s="45"/>
      <c r="N422" s="45"/>
      <c r="O422" s="45"/>
      <c r="P422" s="45"/>
      <c r="Q422" s="45"/>
      <c r="R422" s="45"/>
      <c r="S422" s="47" t="s">
        <v>115</v>
      </c>
    </row>
    <row r="423" spans="1:19" ht="15" x14ac:dyDescent="0.25">
      <c r="A423" s="44">
        <v>633</v>
      </c>
      <c r="B423" s="45">
        <v>1</v>
      </c>
      <c r="C423" s="46" t="s">
        <v>253</v>
      </c>
      <c r="D423" s="45"/>
      <c r="E423" s="45"/>
      <c r="F423" s="45"/>
      <c r="G423" s="10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7" t="s">
        <v>254</v>
      </c>
    </row>
    <row r="424" spans="1:19" ht="15" x14ac:dyDescent="0.25">
      <c r="A424" s="44">
        <v>634</v>
      </c>
      <c r="B424" s="45">
        <v>1</v>
      </c>
      <c r="C424" s="46" t="s">
        <v>265</v>
      </c>
      <c r="D424" s="45"/>
      <c r="E424" s="45"/>
      <c r="F424" s="45"/>
      <c r="G424" s="10"/>
      <c r="H424" s="45"/>
      <c r="I424" s="45"/>
      <c r="J424" s="45"/>
      <c r="K424" s="45" t="s">
        <v>114</v>
      </c>
      <c r="L424" s="45"/>
      <c r="M424" s="45"/>
      <c r="N424" s="45"/>
      <c r="O424" s="45"/>
      <c r="P424" s="45"/>
      <c r="Q424" s="45"/>
      <c r="R424" s="45"/>
      <c r="S424" s="47"/>
    </row>
    <row r="425" spans="1:19" ht="15" x14ac:dyDescent="0.25">
      <c r="A425" s="44">
        <v>635</v>
      </c>
      <c r="B425" s="45" t="s">
        <v>27</v>
      </c>
      <c r="C425" s="46" t="s">
        <v>38</v>
      </c>
      <c r="D425" s="45"/>
      <c r="E425" s="45"/>
      <c r="F425" s="45"/>
      <c r="G425" s="10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7"/>
    </row>
    <row r="426" spans="1:19" ht="15" x14ac:dyDescent="0.25">
      <c r="A426" s="44">
        <v>636</v>
      </c>
      <c r="B426" s="45">
        <v>1</v>
      </c>
      <c r="C426" s="46" t="s">
        <v>253</v>
      </c>
      <c r="D426" s="45"/>
      <c r="E426" s="45"/>
      <c r="F426" s="45"/>
      <c r="G426" s="10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7" t="s">
        <v>254</v>
      </c>
    </row>
    <row r="427" spans="1:19" ht="15" x14ac:dyDescent="0.25">
      <c r="A427" s="44">
        <v>637</v>
      </c>
      <c r="B427" s="45">
        <v>1</v>
      </c>
      <c r="C427" s="46" t="s">
        <v>255</v>
      </c>
      <c r="D427" s="45"/>
      <c r="E427" s="45"/>
      <c r="F427" s="45"/>
      <c r="G427" s="10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7" t="s">
        <v>256</v>
      </c>
    </row>
    <row r="428" spans="1:19" ht="15" x14ac:dyDescent="0.25">
      <c r="A428" s="44">
        <v>638</v>
      </c>
      <c r="B428" s="45">
        <v>1</v>
      </c>
      <c r="C428" s="46" t="s">
        <v>253</v>
      </c>
      <c r="D428" s="45"/>
      <c r="E428" s="45"/>
      <c r="F428" s="45"/>
      <c r="G428" s="10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7" t="s">
        <v>254</v>
      </c>
    </row>
    <row r="429" spans="1:19" ht="15" x14ac:dyDescent="0.25">
      <c r="A429" s="44">
        <v>639</v>
      </c>
      <c r="B429" s="45" t="s">
        <v>27</v>
      </c>
      <c r="C429" s="46" t="s">
        <v>38</v>
      </c>
      <c r="D429" s="45"/>
      <c r="E429" s="45"/>
      <c r="F429" s="45"/>
      <c r="G429" s="10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7"/>
    </row>
    <row r="430" spans="1:19" ht="15" x14ac:dyDescent="0.25">
      <c r="A430" s="44">
        <v>640</v>
      </c>
      <c r="B430" s="45" t="s">
        <v>27</v>
      </c>
      <c r="C430" s="46" t="s">
        <v>38</v>
      </c>
      <c r="D430" s="45"/>
      <c r="E430" s="45"/>
      <c r="F430" s="45"/>
      <c r="G430" s="10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7"/>
    </row>
    <row r="431" spans="1:19" ht="15" x14ac:dyDescent="0.25">
      <c r="A431" s="44">
        <v>641</v>
      </c>
      <c r="B431" s="45">
        <v>1</v>
      </c>
      <c r="C431" s="46" t="s">
        <v>257</v>
      </c>
      <c r="D431" s="45"/>
      <c r="E431" s="45"/>
      <c r="F431" s="45"/>
      <c r="G431" s="10"/>
      <c r="H431" s="45" t="s">
        <v>31</v>
      </c>
      <c r="I431" s="45" t="s">
        <v>31</v>
      </c>
      <c r="J431" s="45">
        <v>15</v>
      </c>
      <c r="K431" s="45" t="s">
        <v>114</v>
      </c>
      <c r="L431" s="45"/>
      <c r="M431" s="45"/>
      <c r="N431" s="45"/>
      <c r="O431" s="45"/>
      <c r="P431" s="45"/>
      <c r="Q431" s="45"/>
      <c r="R431" s="45"/>
      <c r="S431" s="47"/>
    </row>
    <row r="432" spans="1:19" ht="15" x14ac:dyDescent="0.25">
      <c r="A432" s="44">
        <v>642</v>
      </c>
      <c r="B432" s="45">
        <v>1</v>
      </c>
      <c r="C432" s="46" t="s">
        <v>258</v>
      </c>
      <c r="D432" s="45"/>
      <c r="E432" s="45"/>
      <c r="F432" s="45"/>
      <c r="G432" s="10"/>
      <c r="H432" s="45"/>
      <c r="I432" s="45"/>
      <c r="J432" s="45"/>
      <c r="K432" s="45" t="s">
        <v>61</v>
      </c>
      <c r="L432" s="45"/>
      <c r="M432" s="45"/>
      <c r="N432" s="45"/>
      <c r="O432" s="45"/>
      <c r="P432" s="45"/>
      <c r="Q432" s="45"/>
      <c r="R432" s="45"/>
      <c r="S432" s="47"/>
    </row>
    <row r="433" spans="1:19" ht="15" x14ac:dyDescent="0.25">
      <c r="A433" s="44">
        <v>643</v>
      </c>
      <c r="B433" s="45">
        <v>1</v>
      </c>
      <c r="C433" s="46" t="s">
        <v>259</v>
      </c>
      <c r="D433" s="45"/>
      <c r="E433" s="45"/>
      <c r="F433" s="45"/>
      <c r="G433" s="10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7"/>
    </row>
    <row r="434" spans="1:19" ht="15" x14ac:dyDescent="0.25">
      <c r="A434" s="44">
        <v>644</v>
      </c>
      <c r="B434" s="45">
        <v>1</v>
      </c>
      <c r="C434" s="46" t="s">
        <v>253</v>
      </c>
      <c r="D434" s="45"/>
      <c r="E434" s="45"/>
      <c r="F434" s="45"/>
      <c r="G434" s="10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7" t="s">
        <v>254</v>
      </c>
    </row>
    <row r="435" spans="1:19" ht="15" x14ac:dyDescent="0.25">
      <c r="A435" s="44">
        <v>645</v>
      </c>
      <c r="B435" s="45">
        <v>1</v>
      </c>
      <c r="C435" s="46" t="s">
        <v>263</v>
      </c>
      <c r="D435" s="45"/>
      <c r="E435" s="45"/>
      <c r="F435" s="45"/>
      <c r="G435" s="10"/>
      <c r="H435" s="45" t="s">
        <v>31</v>
      </c>
      <c r="I435" s="45"/>
      <c r="J435" s="45"/>
      <c r="K435" s="45" t="s">
        <v>31</v>
      </c>
      <c r="L435" s="45"/>
      <c r="M435" s="45"/>
      <c r="N435" s="45"/>
      <c r="O435" s="45"/>
      <c r="P435" s="45"/>
      <c r="Q435" s="45"/>
      <c r="R435" s="45"/>
      <c r="S435" s="47" t="s">
        <v>264</v>
      </c>
    </row>
    <row r="436" spans="1:19" ht="15" x14ac:dyDescent="0.25">
      <c r="A436" s="44">
        <v>646</v>
      </c>
      <c r="B436" s="45">
        <v>1</v>
      </c>
      <c r="C436" s="46" t="s">
        <v>260</v>
      </c>
      <c r="D436" s="45"/>
      <c r="E436" s="45"/>
      <c r="F436" s="45"/>
      <c r="G436" s="10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7"/>
    </row>
    <row r="437" spans="1:19" ht="15" x14ac:dyDescent="0.25">
      <c r="A437" s="44">
        <v>647</v>
      </c>
      <c r="B437" s="45">
        <v>1</v>
      </c>
      <c r="C437" s="46" t="s">
        <v>261</v>
      </c>
      <c r="D437" s="45"/>
      <c r="E437" s="45"/>
      <c r="F437" s="45"/>
      <c r="G437" s="10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7" t="s">
        <v>268</v>
      </c>
    </row>
    <row r="438" spans="1:19" ht="15" x14ac:dyDescent="0.25">
      <c r="A438" s="44">
        <v>648</v>
      </c>
      <c r="B438" s="45">
        <v>1</v>
      </c>
      <c r="C438" s="46" t="s">
        <v>253</v>
      </c>
      <c r="D438" s="45"/>
      <c r="E438" s="45"/>
      <c r="F438" s="45"/>
      <c r="G438" s="10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7" t="s">
        <v>254</v>
      </c>
    </row>
    <row r="439" spans="1:19" ht="15" x14ac:dyDescent="0.25">
      <c r="A439" s="44">
        <v>649</v>
      </c>
      <c r="B439" s="45" t="s">
        <v>27</v>
      </c>
      <c r="C439" s="46" t="s">
        <v>38</v>
      </c>
      <c r="D439" s="45"/>
      <c r="E439" s="45"/>
      <c r="F439" s="45"/>
      <c r="G439" s="10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7"/>
    </row>
    <row r="440" spans="1:19" ht="15" x14ac:dyDescent="0.25">
      <c r="A440" s="44">
        <v>650</v>
      </c>
      <c r="B440" s="45" t="s">
        <v>27</v>
      </c>
      <c r="C440" s="46" t="s">
        <v>38</v>
      </c>
      <c r="D440" s="45"/>
      <c r="E440" s="45"/>
      <c r="F440" s="45"/>
      <c r="G440" s="10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7"/>
    </row>
    <row r="441" spans="1:19" ht="15" x14ac:dyDescent="0.25">
      <c r="A441" s="44">
        <v>651</v>
      </c>
      <c r="B441" s="45">
        <v>1</v>
      </c>
      <c r="C441" s="46" t="s">
        <v>158</v>
      </c>
      <c r="D441" s="45">
        <v>120</v>
      </c>
      <c r="E441" s="45">
        <v>1</v>
      </c>
      <c r="F441" s="45">
        <v>1.6</v>
      </c>
      <c r="G441" s="10">
        <f t="shared" si="10"/>
        <v>0.192</v>
      </c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7" t="s">
        <v>77</v>
      </c>
    </row>
    <row r="442" spans="1:19" ht="15" x14ac:dyDescent="0.25">
      <c r="A442" s="44">
        <v>652</v>
      </c>
      <c r="B442" s="45">
        <v>1</v>
      </c>
      <c r="C442" s="46" t="s">
        <v>525</v>
      </c>
      <c r="D442" s="45"/>
      <c r="E442" s="45"/>
      <c r="F442" s="45"/>
      <c r="G442" s="10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7" t="s">
        <v>254</v>
      </c>
    </row>
    <row r="443" spans="1:19" ht="15" x14ac:dyDescent="0.25">
      <c r="A443" s="44">
        <v>653</v>
      </c>
      <c r="B443" s="45">
        <v>1</v>
      </c>
      <c r="C443" s="46" t="s">
        <v>253</v>
      </c>
      <c r="D443" s="45"/>
      <c r="E443" s="45"/>
      <c r="F443" s="45"/>
      <c r="G443" s="10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7" t="s">
        <v>254</v>
      </c>
    </row>
    <row r="444" spans="1:19" ht="15" x14ac:dyDescent="0.25">
      <c r="A444" s="44">
        <v>654</v>
      </c>
      <c r="B444" s="45">
        <v>1</v>
      </c>
      <c r="C444" s="46" t="s">
        <v>265</v>
      </c>
      <c r="D444" s="45"/>
      <c r="E444" s="45"/>
      <c r="F444" s="45"/>
      <c r="G444" s="10"/>
      <c r="H444" s="45"/>
      <c r="I444" s="45"/>
      <c r="J444" s="45"/>
      <c r="K444" s="45" t="s">
        <v>114</v>
      </c>
      <c r="L444" s="45"/>
      <c r="M444" s="45"/>
      <c r="N444" s="45"/>
      <c r="O444" s="45"/>
      <c r="P444" s="45"/>
      <c r="Q444" s="45"/>
      <c r="R444" s="45"/>
      <c r="S444" s="47"/>
    </row>
    <row r="445" spans="1:19" ht="15" x14ac:dyDescent="0.25">
      <c r="A445" s="44">
        <v>655</v>
      </c>
      <c r="B445" s="45">
        <v>1</v>
      </c>
      <c r="C445" s="46" t="s">
        <v>263</v>
      </c>
      <c r="D445" s="45"/>
      <c r="E445" s="45"/>
      <c r="F445" s="45"/>
      <c r="G445" s="10"/>
      <c r="H445" s="45" t="s">
        <v>31</v>
      </c>
      <c r="I445" s="45"/>
      <c r="J445" s="45"/>
      <c r="K445" s="45" t="s">
        <v>31</v>
      </c>
      <c r="L445" s="45"/>
      <c r="M445" s="45"/>
      <c r="N445" s="45"/>
      <c r="O445" s="45"/>
      <c r="P445" s="45"/>
      <c r="Q445" s="45"/>
      <c r="R445" s="45"/>
      <c r="S445" s="47" t="s">
        <v>264</v>
      </c>
    </row>
    <row r="446" spans="1:19" ht="15" x14ac:dyDescent="0.25">
      <c r="A446" s="44">
        <v>656</v>
      </c>
      <c r="B446" s="45">
        <v>1</v>
      </c>
      <c r="C446" s="46" t="s">
        <v>253</v>
      </c>
      <c r="D446" s="45"/>
      <c r="E446" s="45"/>
      <c r="F446" s="45"/>
      <c r="G446" s="10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7" t="s">
        <v>254</v>
      </c>
    </row>
    <row r="447" spans="1:19" ht="15" x14ac:dyDescent="0.25">
      <c r="A447" s="44">
        <v>657</v>
      </c>
      <c r="B447" s="45">
        <v>1</v>
      </c>
      <c r="C447" s="46" t="s">
        <v>255</v>
      </c>
      <c r="D447" s="45"/>
      <c r="E447" s="45"/>
      <c r="F447" s="45"/>
      <c r="G447" s="10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7" t="s">
        <v>256</v>
      </c>
    </row>
    <row r="448" spans="1:19" ht="15" x14ac:dyDescent="0.25">
      <c r="A448" s="44">
        <v>658</v>
      </c>
      <c r="B448" s="45">
        <v>1</v>
      </c>
      <c r="C448" s="46" t="s">
        <v>253</v>
      </c>
      <c r="D448" s="45"/>
      <c r="E448" s="45"/>
      <c r="F448" s="45"/>
      <c r="G448" s="10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7" t="s">
        <v>254</v>
      </c>
    </row>
    <row r="449" spans="1:19" ht="15" x14ac:dyDescent="0.25">
      <c r="A449" s="44">
        <v>659</v>
      </c>
      <c r="B449" s="45" t="s">
        <v>27</v>
      </c>
      <c r="C449" s="46" t="s">
        <v>38</v>
      </c>
      <c r="D449" s="45"/>
      <c r="E449" s="45"/>
      <c r="F449" s="45"/>
      <c r="G449" s="10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7"/>
    </row>
    <row r="450" spans="1:19" ht="15" x14ac:dyDescent="0.25">
      <c r="A450" s="44">
        <v>660</v>
      </c>
      <c r="B450" s="45" t="s">
        <v>27</v>
      </c>
      <c r="C450" s="46" t="s">
        <v>38</v>
      </c>
      <c r="D450" s="45"/>
      <c r="E450" s="45"/>
      <c r="F450" s="45"/>
      <c r="G450" s="10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7"/>
    </row>
    <row r="451" spans="1:19" ht="15" x14ac:dyDescent="0.25">
      <c r="A451" s="44">
        <v>661</v>
      </c>
      <c r="B451" s="45">
        <v>1</v>
      </c>
      <c r="C451" s="46" t="s">
        <v>257</v>
      </c>
      <c r="D451" s="45"/>
      <c r="E451" s="45"/>
      <c r="F451" s="45"/>
      <c r="G451" s="10"/>
      <c r="H451" s="45" t="s">
        <v>31</v>
      </c>
      <c r="I451" s="45" t="s">
        <v>31</v>
      </c>
      <c r="J451" s="45">
        <v>15</v>
      </c>
      <c r="K451" s="45" t="s">
        <v>114</v>
      </c>
      <c r="L451" s="45"/>
      <c r="M451" s="45"/>
      <c r="N451" s="45"/>
      <c r="O451" s="45"/>
      <c r="P451" s="45"/>
      <c r="Q451" s="45"/>
      <c r="R451" s="45"/>
      <c r="S451" s="47"/>
    </row>
    <row r="452" spans="1:19" ht="15" x14ac:dyDescent="0.25">
      <c r="A452" s="44">
        <v>662</v>
      </c>
      <c r="B452" s="45">
        <v>1</v>
      </c>
      <c r="C452" s="46" t="s">
        <v>258</v>
      </c>
      <c r="D452" s="45"/>
      <c r="E452" s="45"/>
      <c r="F452" s="45"/>
      <c r="G452" s="10"/>
      <c r="H452" s="45"/>
      <c r="I452" s="45"/>
      <c r="J452" s="45"/>
      <c r="K452" s="45" t="s">
        <v>61</v>
      </c>
      <c r="L452" s="45"/>
      <c r="M452" s="45"/>
      <c r="N452" s="45"/>
      <c r="O452" s="45"/>
      <c r="P452" s="45"/>
      <c r="Q452" s="45"/>
      <c r="R452" s="45"/>
      <c r="S452" s="47"/>
    </row>
    <row r="453" spans="1:19" ht="15" x14ac:dyDescent="0.25">
      <c r="A453" s="44">
        <v>663</v>
      </c>
      <c r="B453" s="45">
        <v>1</v>
      </c>
      <c r="C453" s="46" t="s">
        <v>259</v>
      </c>
      <c r="D453" s="45"/>
      <c r="E453" s="45"/>
      <c r="F453" s="45"/>
      <c r="G453" s="10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7"/>
    </row>
    <row r="454" spans="1:19" ht="15" x14ac:dyDescent="0.25">
      <c r="A454" s="44">
        <v>664</v>
      </c>
      <c r="B454" s="45">
        <v>1</v>
      </c>
      <c r="C454" s="46" t="s">
        <v>253</v>
      </c>
      <c r="D454" s="45"/>
      <c r="E454" s="45"/>
      <c r="F454" s="45"/>
      <c r="G454" s="10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7" t="s">
        <v>254</v>
      </c>
    </row>
    <row r="455" spans="1:19" ht="15" x14ac:dyDescent="0.25">
      <c r="A455" s="44">
        <v>665</v>
      </c>
      <c r="B455" s="45" t="s">
        <v>27</v>
      </c>
      <c r="C455" s="46" t="s">
        <v>38</v>
      </c>
      <c r="D455" s="45"/>
      <c r="E455" s="45"/>
      <c r="F455" s="45"/>
      <c r="G455" s="10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7"/>
    </row>
    <row r="456" spans="1:19" ht="15" x14ac:dyDescent="0.25">
      <c r="A456" s="44">
        <v>666</v>
      </c>
      <c r="B456" s="45">
        <v>1</v>
      </c>
      <c r="C456" s="46" t="s">
        <v>260</v>
      </c>
      <c r="D456" s="45"/>
      <c r="E456" s="45"/>
      <c r="F456" s="45"/>
      <c r="G456" s="10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7"/>
    </row>
    <row r="457" spans="1:19" ht="15" x14ac:dyDescent="0.25">
      <c r="A457" s="44">
        <v>667</v>
      </c>
      <c r="B457" s="45">
        <v>1</v>
      </c>
      <c r="C457" s="46" t="s">
        <v>261</v>
      </c>
      <c r="D457" s="45"/>
      <c r="E457" s="45"/>
      <c r="F457" s="45"/>
      <c r="G457" s="10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7" t="s">
        <v>269</v>
      </c>
    </row>
    <row r="458" spans="1:19" ht="15" x14ac:dyDescent="0.25">
      <c r="A458" s="44">
        <v>668</v>
      </c>
      <c r="B458" s="45">
        <v>1</v>
      </c>
      <c r="C458" s="46" t="s">
        <v>253</v>
      </c>
      <c r="D458" s="45"/>
      <c r="E458" s="45"/>
      <c r="F458" s="45"/>
      <c r="G458" s="10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7" t="s">
        <v>254</v>
      </c>
    </row>
    <row r="459" spans="1:19" ht="15" x14ac:dyDescent="0.25">
      <c r="A459" s="44">
        <v>669</v>
      </c>
      <c r="B459" s="45" t="s">
        <v>27</v>
      </c>
      <c r="C459" s="46" t="s">
        <v>38</v>
      </c>
      <c r="D459" s="45"/>
      <c r="E459" s="45"/>
      <c r="F459" s="45"/>
      <c r="G459" s="10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7"/>
    </row>
    <row r="460" spans="1:19" ht="15" x14ac:dyDescent="0.25">
      <c r="A460" s="44">
        <v>670</v>
      </c>
      <c r="B460" s="45" t="s">
        <v>27</v>
      </c>
      <c r="C460" s="46" t="s">
        <v>38</v>
      </c>
      <c r="D460" s="45"/>
      <c r="E460" s="45"/>
      <c r="F460" s="45"/>
      <c r="G460" s="10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7"/>
    </row>
    <row r="461" spans="1:19" ht="15" x14ac:dyDescent="0.25">
      <c r="A461" s="44">
        <v>671</v>
      </c>
      <c r="B461" s="45">
        <v>1</v>
      </c>
      <c r="C461" s="46" t="s">
        <v>158</v>
      </c>
      <c r="D461" s="45">
        <v>120</v>
      </c>
      <c r="E461" s="45">
        <v>1</v>
      </c>
      <c r="F461" s="45">
        <v>1.6</v>
      </c>
      <c r="G461" s="10">
        <f t="shared" si="10"/>
        <v>0.192</v>
      </c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7" t="s">
        <v>77</v>
      </c>
    </row>
    <row r="462" spans="1:19" ht="15" x14ac:dyDescent="0.25">
      <c r="A462" s="44">
        <v>672</v>
      </c>
      <c r="B462" s="45">
        <v>1</v>
      </c>
      <c r="C462" s="46" t="s">
        <v>525</v>
      </c>
      <c r="D462" s="45"/>
      <c r="E462" s="45"/>
      <c r="F462" s="45"/>
      <c r="G462" s="10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7" t="s">
        <v>254</v>
      </c>
    </row>
    <row r="463" spans="1:19" ht="15" x14ac:dyDescent="0.25">
      <c r="A463" s="44">
        <v>673</v>
      </c>
      <c r="B463" s="45">
        <v>1</v>
      </c>
      <c r="C463" s="46" t="s">
        <v>253</v>
      </c>
      <c r="D463" s="45"/>
      <c r="E463" s="45"/>
      <c r="F463" s="45"/>
      <c r="G463" s="10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7" t="s">
        <v>254</v>
      </c>
    </row>
    <row r="464" spans="1:19" ht="15" x14ac:dyDescent="0.25">
      <c r="A464" s="44">
        <v>674</v>
      </c>
      <c r="B464" s="45">
        <v>1</v>
      </c>
      <c r="C464" s="46" t="s">
        <v>160</v>
      </c>
      <c r="D464" s="45">
        <v>120</v>
      </c>
      <c r="E464" s="45">
        <v>1</v>
      </c>
      <c r="F464" s="45">
        <v>2.4</v>
      </c>
      <c r="G464" s="10">
        <f t="shared" si="10"/>
        <v>0.28799999999999998</v>
      </c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7" t="s">
        <v>526</v>
      </c>
    </row>
    <row r="465" spans="1:19" ht="15" x14ac:dyDescent="0.25">
      <c r="A465" s="44">
        <v>675</v>
      </c>
      <c r="B465" s="45" t="s">
        <v>27</v>
      </c>
      <c r="C465" s="46" t="s">
        <v>38</v>
      </c>
      <c r="D465" s="45"/>
      <c r="E465" s="45"/>
      <c r="F465" s="45"/>
      <c r="G465" s="10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7"/>
    </row>
    <row r="466" spans="1:19" ht="15" x14ac:dyDescent="0.25">
      <c r="A466" s="44">
        <v>676</v>
      </c>
      <c r="B466" s="45">
        <v>1</v>
      </c>
      <c r="C466" s="46" t="s">
        <v>265</v>
      </c>
      <c r="D466" s="45"/>
      <c r="E466" s="45"/>
      <c r="F466" s="45"/>
      <c r="G466" s="10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7"/>
    </row>
    <row r="467" spans="1:19" ht="15" x14ac:dyDescent="0.25">
      <c r="A467" s="44">
        <v>677</v>
      </c>
      <c r="B467" s="45">
        <v>6</v>
      </c>
      <c r="C467" s="46" t="s">
        <v>270</v>
      </c>
      <c r="D467" s="45">
        <v>120</v>
      </c>
      <c r="E467" s="45">
        <v>1</v>
      </c>
      <c r="F467" s="45">
        <v>0.2</v>
      </c>
      <c r="G467" s="10">
        <f t="shared" si="10"/>
        <v>2.4E-2</v>
      </c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7" t="s">
        <v>271</v>
      </c>
    </row>
    <row r="468" spans="1:19" ht="15" x14ac:dyDescent="0.25">
      <c r="A468" s="44">
        <v>678</v>
      </c>
      <c r="B468" s="45">
        <v>1</v>
      </c>
      <c r="C468" s="46" t="s">
        <v>272</v>
      </c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7" t="s">
        <v>52</v>
      </c>
    </row>
    <row r="469" spans="1:19" ht="15" x14ac:dyDescent="0.25">
      <c r="A469" s="44">
        <v>679</v>
      </c>
      <c r="B469" s="45" t="s">
        <v>27</v>
      </c>
      <c r="C469" s="46" t="s">
        <v>38</v>
      </c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7"/>
    </row>
    <row r="470" spans="1:19" ht="15" x14ac:dyDescent="0.25">
      <c r="A470" s="44">
        <v>680</v>
      </c>
      <c r="B470" s="45" t="s">
        <v>27</v>
      </c>
      <c r="C470" s="46" t="s">
        <v>38</v>
      </c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7"/>
    </row>
    <row r="471" spans="1:19" ht="15" x14ac:dyDescent="0.25">
      <c r="A471" s="44">
        <v>681</v>
      </c>
      <c r="B471" s="45">
        <v>1</v>
      </c>
      <c r="C471" s="46" t="s">
        <v>273</v>
      </c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7" t="s">
        <v>52</v>
      </c>
    </row>
    <row r="472" spans="1:19" ht="15" x14ac:dyDescent="0.25">
      <c r="A472" s="44">
        <v>682</v>
      </c>
      <c r="B472" s="45">
        <v>1</v>
      </c>
      <c r="C472" s="46" t="s">
        <v>274</v>
      </c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7" t="s">
        <v>275</v>
      </c>
    </row>
    <row r="473" spans="1:19" ht="15" x14ac:dyDescent="0.25">
      <c r="A473" s="44">
        <v>683</v>
      </c>
      <c r="B473" s="45">
        <v>1</v>
      </c>
      <c r="C473" s="46" t="s">
        <v>263</v>
      </c>
      <c r="D473" s="45"/>
      <c r="E473" s="45"/>
      <c r="F473" s="45"/>
      <c r="G473" s="45"/>
      <c r="H473" s="45" t="s">
        <v>31</v>
      </c>
      <c r="I473" s="45"/>
      <c r="J473" s="45"/>
      <c r="K473" s="45" t="s">
        <v>31</v>
      </c>
      <c r="L473" s="45"/>
      <c r="M473" s="45"/>
      <c r="N473" s="45"/>
      <c r="O473" s="45"/>
      <c r="P473" s="45"/>
      <c r="Q473" s="45"/>
      <c r="R473" s="45"/>
      <c r="S473" s="47" t="s">
        <v>264</v>
      </c>
    </row>
    <row r="474" spans="1:19" ht="15" x14ac:dyDescent="0.25">
      <c r="A474" s="44">
        <v>684</v>
      </c>
      <c r="B474" s="45" t="s">
        <v>27</v>
      </c>
      <c r="C474" s="46" t="s">
        <v>38</v>
      </c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7"/>
    </row>
    <row r="475" spans="1:19" ht="15" x14ac:dyDescent="0.25">
      <c r="A475" s="44" t="s">
        <v>276</v>
      </c>
      <c r="B475" s="45" t="s">
        <v>27</v>
      </c>
      <c r="C475" s="46" t="s">
        <v>28</v>
      </c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7"/>
    </row>
    <row r="476" spans="1:19" ht="18.75" x14ac:dyDescent="0.3">
      <c r="A476" s="42" t="s">
        <v>277</v>
      </c>
      <c r="B476" s="43"/>
      <c r="C476" s="36"/>
      <c r="D476" s="37"/>
      <c r="E476" s="37"/>
      <c r="F476" s="38"/>
      <c r="G476" s="38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9"/>
    </row>
    <row r="477" spans="1:19" ht="15" x14ac:dyDescent="0.25">
      <c r="A477" s="44">
        <v>701</v>
      </c>
      <c r="B477" s="45">
        <v>1</v>
      </c>
      <c r="C477" s="46" t="s">
        <v>278</v>
      </c>
      <c r="D477" s="45">
        <v>120</v>
      </c>
      <c r="E477" s="45">
        <v>1</v>
      </c>
      <c r="F477" s="45">
        <v>80</v>
      </c>
      <c r="G477" s="10">
        <f t="shared" ref="G477:G523" si="11">IF(E477&gt;1,(1.732*D477*F477)/1000,(D477*F477)/1000)</f>
        <v>9.6</v>
      </c>
      <c r="H477" s="45" t="s">
        <v>31</v>
      </c>
      <c r="I477" s="45" t="s">
        <v>31</v>
      </c>
      <c r="J477" s="45">
        <v>30</v>
      </c>
      <c r="K477" s="45"/>
      <c r="L477" s="45"/>
      <c r="M477" s="45"/>
      <c r="N477" s="45"/>
      <c r="O477" s="45"/>
      <c r="P477" s="45"/>
      <c r="Q477" s="45"/>
      <c r="R477" s="45"/>
      <c r="S477" s="47" t="s">
        <v>52</v>
      </c>
    </row>
    <row r="478" spans="1:19" ht="15" x14ac:dyDescent="0.25">
      <c r="A478" s="44">
        <v>702</v>
      </c>
      <c r="B478" s="45">
        <v>1</v>
      </c>
      <c r="C478" s="46" t="s">
        <v>105</v>
      </c>
      <c r="D478" s="45"/>
      <c r="E478" s="45"/>
      <c r="F478" s="45"/>
      <c r="G478" s="10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7" t="s">
        <v>44</v>
      </c>
    </row>
    <row r="479" spans="1:19" ht="15" x14ac:dyDescent="0.25">
      <c r="A479" s="44">
        <v>703</v>
      </c>
      <c r="B479" s="45">
        <v>2</v>
      </c>
      <c r="C479" s="46" t="s">
        <v>279</v>
      </c>
      <c r="D479" s="45">
        <v>208</v>
      </c>
      <c r="E479" s="45">
        <v>1</v>
      </c>
      <c r="F479" s="45">
        <v>40</v>
      </c>
      <c r="G479" s="10">
        <f t="shared" si="11"/>
        <v>8.32</v>
      </c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7" t="s">
        <v>280</v>
      </c>
    </row>
    <row r="480" spans="1:19" ht="15" x14ac:dyDescent="0.25">
      <c r="A480" s="44">
        <v>704</v>
      </c>
      <c r="B480" s="45">
        <v>1</v>
      </c>
      <c r="C480" s="46" t="s">
        <v>158</v>
      </c>
      <c r="D480" s="45">
        <v>120</v>
      </c>
      <c r="E480" s="45">
        <v>1</v>
      </c>
      <c r="F480" s="45">
        <v>3</v>
      </c>
      <c r="G480" s="10">
        <f t="shared" si="11"/>
        <v>0.36</v>
      </c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7" t="s">
        <v>281</v>
      </c>
    </row>
    <row r="481" spans="1:19" ht="15" x14ac:dyDescent="0.25">
      <c r="A481" s="44">
        <v>705</v>
      </c>
      <c r="B481" s="45" t="s">
        <v>27</v>
      </c>
      <c r="C481" s="46" t="s">
        <v>38</v>
      </c>
      <c r="D481" s="45"/>
      <c r="E481" s="45"/>
      <c r="F481" s="45"/>
      <c r="G481" s="10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7"/>
    </row>
    <row r="482" spans="1:19" ht="15" x14ac:dyDescent="0.25">
      <c r="A482" s="44">
        <v>706</v>
      </c>
      <c r="B482" s="45">
        <v>1</v>
      </c>
      <c r="C482" s="46" t="s">
        <v>158</v>
      </c>
      <c r="D482" s="45">
        <v>120</v>
      </c>
      <c r="E482" s="45">
        <v>1</v>
      </c>
      <c r="F482" s="45">
        <v>6.4</v>
      </c>
      <c r="G482" s="10">
        <f t="shared" si="11"/>
        <v>0.76800000000000002</v>
      </c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7" t="s">
        <v>282</v>
      </c>
    </row>
    <row r="483" spans="1:19" ht="15" x14ac:dyDescent="0.25">
      <c r="A483" s="44">
        <v>707</v>
      </c>
      <c r="B483" s="45">
        <v>1</v>
      </c>
      <c r="C483" s="46" t="s">
        <v>283</v>
      </c>
      <c r="D483" s="45">
        <v>120</v>
      </c>
      <c r="E483" s="45">
        <v>1</v>
      </c>
      <c r="F483" s="45">
        <v>13.3</v>
      </c>
      <c r="G483" s="10">
        <f t="shared" si="11"/>
        <v>1.5960000000000001</v>
      </c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7"/>
    </row>
    <row r="484" spans="1:19" ht="15" x14ac:dyDescent="0.25">
      <c r="A484" s="44">
        <v>708</v>
      </c>
      <c r="B484" s="45">
        <v>1</v>
      </c>
      <c r="C484" s="46" t="s">
        <v>158</v>
      </c>
      <c r="D484" s="45">
        <v>120</v>
      </c>
      <c r="E484" s="45">
        <v>1</v>
      </c>
      <c r="F484" s="45">
        <v>2</v>
      </c>
      <c r="G484" s="10">
        <f t="shared" si="11"/>
        <v>0.24</v>
      </c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7" t="s">
        <v>188</v>
      </c>
    </row>
    <row r="485" spans="1:19" ht="15" x14ac:dyDescent="0.25">
      <c r="A485" s="44">
        <v>709</v>
      </c>
      <c r="B485" s="45" t="s">
        <v>27</v>
      </c>
      <c r="C485" s="46" t="s">
        <v>38</v>
      </c>
      <c r="D485" s="45"/>
      <c r="E485" s="45"/>
      <c r="F485" s="45"/>
      <c r="G485" s="10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7"/>
    </row>
    <row r="486" spans="1:19" ht="15" x14ac:dyDescent="0.25">
      <c r="A486" s="44">
        <v>710</v>
      </c>
      <c r="B486" s="45" t="s">
        <v>27</v>
      </c>
      <c r="C486" s="46" t="s">
        <v>38</v>
      </c>
      <c r="D486" s="45"/>
      <c r="E486" s="45"/>
      <c r="F486" s="45"/>
      <c r="G486" s="10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7"/>
    </row>
    <row r="487" spans="1:19" ht="15" x14ac:dyDescent="0.25">
      <c r="A487" s="44">
        <v>711</v>
      </c>
      <c r="B487" s="45">
        <v>1</v>
      </c>
      <c r="C487" s="46" t="s">
        <v>191</v>
      </c>
      <c r="D487" s="45"/>
      <c r="E487" s="45"/>
      <c r="F487" s="45"/>
      <c r="G487" s="10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7" t="s">
        <v>284</v>
      </c>
    </row>
    <row r="488" spans="1:19" ht="15" x14ac:dyDescent="0.25">
      <c r="A488" s="44">
        <v>712</v>
      </c>
      <c r="B488" s="45">
        <v>1</v>
      </c>
      <c r="C488" s="46" t="s">
        <v>111</v>
      </c>
      <c r="D488" s="45"/>
      <c r="E488" s="45"/>
      <c r="F488" s="45"/>
      <c r="G488" s="10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7" t="s">
        <v>112</v>
      </c>
    </row>
    <row r="489" spans="1:19" ht="15" x14ac:dyDescent="0.25">
      <c r="A489" s="44">
        <v>713</v>
      </c>
      <c r="B489" s="45">
        <v>1</v>
      </c>
      <c r="C489" s="46" t="s">
        <v>285</v>
      </c>
      <c r="D489" s="45"/>
      <c r="E489" s="45"/>
      <c r="F489" s="45"/>
      <c r="G489" s="10"/>
      <c r="H489" s="45" t="s">
        <v>31</v>
      </c>
      <c r="I489" s="45" t="s">
        <v>31</v>
      </c>
      <c r="J489" s="45">
        <v>5</v>
      </c>
      <c r="K489" s="45"/>
      <c r="L489" s="45" t="s">
        <v>114</v>
      </c>
      <c r="M489" s="45"/>
      <c r="N489" s="45"/>
      <c r="O489" s="45"/>
      <c r="P489" s="45"/>
      <c r="Q489" s="45"/>
      <c r="R489" s="45"/>
      <c r="S489" s="47" t="s">
        <v>115</v>
      </c>
    </row>
    <row r="490" spans="1:19" ht="15" x14ac:dyDescent="0.25">
      <c r="A490" s="44">
        <v>714</v>
      </c>
      <c r="B490" s="45">
        <v>1</v>
      </c>
      <c r="C490" s="46" t="s">
        <v>108</v>
      </c>
      <c r="D490" s="45">
        <v>208</v>
      </c>
      <c r="E490" s="45">
        <v>1</v>
      </c>
      <c r="F490" s="45">
        <v>25.4</v>
      </c>
      <c r="G490" s="10">
        <f t="shared" si="11"/>
        <v>5.2831999999999999</v>
      </c>
      <c r="H490" s="45" t="s">
        <v>64</v>
      </c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7"/>
    </row>
    <row r="491" spans="1:19" ht="15" x14ac:dyDescent="0.25">
      <c r="A491" s="44">
        <v>715</v>
      </c>
      <c r="B491" s="45">
        <v>1</v>
      </c>
      <c r="C491" s="46" t="s">
        <v>58</v>
      </c>
      <c r="D491" s="45"/>
      <c r="E491" s="45"/>
      <c r="F491" s="45"/>
      <c r="G491" s="10"/>
      <c r="H491" s="45" t="s">
        <v>64</v>
      </c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7" t="s">
        <v>286</v>
      </c>
    </row>
    <row r="492" spans="1:19" ht="15" x14ac:dyDescent="0.25">
      <c r="A492" s="44">
        <v>716</v>
      </c>
      <c r="B492" s="45">
        <v>1</v>
      </c>
      <c r="C492" s="46" t="s">
        <v>109</v>
      </c>
      <c r="D492" s="45">
        <v>120</v>
      </c>
      <c r="E492" s="45">
        <v>1</v>
      </c>
      <c r="F492" s="45">
        <v>7.2</v>
      </c>
      <c r="G492" s="10">
        <f t="shared" si="11"/>
        <v>0.86399999999999999</v>
      </c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7"/>
    </row>
    <row r="493" spans="1:19" ht="15" x14ac:dyDescent="0.25">
      <c r="A493" s="44">
        <v>717</v>
      </c>
      <c r="B493" s="45">
        <v>1</v>
      </c>
      <c r="C493" s="46" t="s">
        <v>527</v>
      </c>
      <c r="D493" s="45"/>
      <c r="E493" s="45"/>
      <c r="F493" s="45"/>
      <c r="G493" s="10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7" t="s">
        <v>284</v>
      </c>
    </row>
    <row r="494" spans="1:19" ht="15" x14ac:dyDescent="0.25">
      <c r="A494" s="44">
        <v>718</v>
      </c>
      <c r="B494" s="45">
        <v>1</v>
      </c>
      <c r="C494" s="46" t="s">
        <v>111</v>
      </c>
      <c r="D494" s="45"/>
      <c r="E494" s="45"/>
      <c r="F494" s="45"/>
      <c r="G494" s="10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7" t="s">
        <v>112</v>
      </c>
    </row>
    <row r="495" spans="1:19" ht="15" x14ac:dyDescent="0.25">
      <c r="A495" s="44">
        <v>719</v>
      </c>
      <c r="B495" s="45" t="s">
        <v>27</v>
      </c>
      <c r="C495" s="46" t="s">
        <v>38</v>
      </c>
      <c r="D495" s="45"/>
      <c r="E495" s="45"/>
      <c r="F495" s="45"/>
      <c r="G495" s="10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7"/>
    </row>
    <row r="496" spans="1:19" ht="15" x14ac:dyDescent="0.25">
      <c r="A496" s="44">
        <v>720</v>
      </c>
      <c r="B496" s="45" t="s">
        <v>27</v>
      </c>
      <c r="C496" s="46" t="s">
        <v>38</v>
      </c>
      <c r="D496" s="45"/>
      <c r="E496" s="45"/>
      <c r="F496" s="45"/>
      <c r="G496" s="10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7"/>
    </row>
    <row r="497" spans="1:19" ht="15" x14ac:dyDescent="0.25">
      <c r="A497" s="44">
        <v>721</v>
      </c>
      <c r="B497" s="45">
        <v>1</v>
      </c>
      <c r="C497" s="46" t="s">
        <v>110</v>
      </c>
      <c r="D497" s="45">
        <v>208</v>
      </c>
      <c r="E497" s="45">
        <v>1</v>
      </c>
      <c r="F497" s="45">
        <v>11.1</v>
      </c>
      <c r="G497" s="10">
        <f t="shared" si="11"/>
        <v>2.3087999999999997</v>
      </c>
      <c r="H497" s="45" t="s">
        <v>64</v>
      </c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7"/>
    </row>
    <row r="498" spans="1:19" ht="15" x14ac:dyDescent="0.25">
      <c r="A498" s="44">
        <v>722</v>
      </c>
      <c r="B498" s="45">
        <v>1</v>
      </c>
      <c r="C498" s="46" t="s">
        <v>200</v>
      </c>
      <c r="D498" s="45">
        <v>208</v>
      </c>
      <c r="E498" s="45">
        <v>1</v>
      </c>
      <c r="F498" s="45">
        <v>12.9</v>
      </c>
      <c r="G498" s="10">
        <f t="shared" si="11"/>
        <v>2.6832000000000003</v>
      </c>
      <c r="H498" s="45" t="s">
        <v>64</v>
      </c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7"/>
    </row>
    <row r="499" spans="1:19" ht="15" x14ac:dyDescent="0.25">
      <c r="A499" s="44">
        <v>723</v>
      </c>
      <c r="B499" s="45">
        <v>1</v>
      </c>
      <c r="C499" s="46" t="s">
        <v>158</v>
      </c>
      <c r="D499" s="45">
        <v>120</v>
      </c>
      <c r="E499" s="45">
        <v>1</v>
      </c>
      <c r="F499" s="45">
        <v>2</v>
      </c>
      <c r="G499" s="10">
        <f t="shared" si="11"/>
        <v>0.24</v>
      </c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7" t="s">
        <v>188</v>
      </c>
    </row>
    <row r="500" spans="1:19" ht="15" x14ac:dyDescent="0.25">
      <c r="A500" s="44">
        <v>724</v>
      </c>
      <c r="B500" s="45">
        <v>1</v>
      </c>
      <c r="C500" s="46" t="s">
        <v>287</v>
      </c>
      <c r="D500" s="45"/>
      <c r="E500" s="45"/>
      <c r="F500" s="45"/>
      <c r="G500" s="10"/>
      <c r="H500" s="45"/>
      <c r="I500" s="45"/>
      <c r="J500" s="45"/>
      <c r="K500" s="45" t="s">
        <v>61</v>
      </c>
      <c r="L500" s="45"/>
      <c r="M500" s="45"/>
      <c r="N500" s="45"/>
      <c r="O500" s="45"/>
      <c r="P500" s="45"/>
      <c r="Q500" s="45"/>
      <c r="R500" s="45"/>
      <c r="S500" s="47" t="s">
        <v>288</v>
      </c>
    </row>
    <row r="501" spans="1:19" ht="15" x14ac:dyDescent="0.25">
      <c r="A501" s="44">
        <v>725</v>
      </c>
      <c r="B501" s="45" t="s">
        <v>27</v>
      </c>
      <c r="C501" s="46" t="s">
        <v>38</v>
      </c>
      <c r="D501" s="45"/>
      <c r="E501" s="45"/>
      <c r="F501" s="45"/>
      <c r="G501" s="10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7"/>
    </row>
    <row r="502" spans="1:19" ht="15" x14ac:dyDescent="0.25">
      <c r="A502" s="44">
        <v>726</v>
      </c>
      <c r="B502" s="45">
        <v>2</v>
      </c>
      <c r="C502" s="46" t="s">
        <v>289</v>
      </c>
      <c r="D502" s="45">
        <v>120</v>
      </c>
      <c r="E502" s="45">
        <v>1</v>
      </c>
      <c r="F502" s="45">
        <v>15</v>
      </c>
      <c r="G502" s="10">
        <f t="shared" si="11"/>
        <v>1.8</v>
      </c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7" t="s">
        <v>290</v>
      </c>
    </row>
    <row r="503" spans="1:19" ht="15" x14ac:dyDescent="0.25">
      <c r="A503" s="44">
        <v>727</v>
      </c>
      <c r="B503" s="45">
        <v>1</v>
      </c>
      <c r="C503" s="46" t="s">
        <v>291</v>
      </c>
      <c r="D503" s="45"/>
      <c r="E503" s="45"/>
      <c r="F503" s="45"/>
      <c r="G503" s="10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7" t="s">
        <v>52</v>
      </c>
    </row>
    <row r="504" spans="1:19" ht="15" x14ac:dyDescent="0.25">
      <c r="A504" s="44">
        <v>728</v>
      </c>
      <c r="B504" s="45">
        <v>1</v>
      </c>
      <c r="C504" s="46" t="s">
        <v>191</v>
      </c>
      <c r="D504" s="45"/>
      <c r="E504" s="45"/>
      <c r="F504" s="45"/>
      <c r="G504" s="10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7" t="s">
        <v>284</v>
      </c>
    </row>
    <row r="505" spans="1:19" ht="15" x14ac:dyDescent="0.25">
      <c r="A505" s="44">
        <v>729</v>
      </c>
      <c r="B505" s="45" t="s">
        <v>27</v>
      </c>
      <c r="C505" s="46" t="s">
        <v>38</v>
      </c>
      <c r="D505" s="45"/>
      <c r="E505" s="45"/>
      <c r="F505" s="45"/>
      <c r="G505" s="10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7"/>
    </row>
    <row r="506" spans="1:19" ht="15" x14ac:dyDescent="0.25">
      <c r="A506" s="44">
        <v>730</v>
      </c>
      <c r="B506" s="45" t="s">
        <v>27</v>
      </c>
      <c r="C506" s="46" t="s">
        <v>38</v>
      </c>
      <c r="D506" s="45"/>
      <c r="E506" s="45"/>
      <c r="F506" s="45"/>
      <c r="G506" s="10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7"/>
    </row>
    <row r="507" spans="1:19" ht="15" x14ac:dyDescent="0.25">
      <c r="A507" s="44">
        <v>731</v>
      </c>
      <c r="B507" s="45">
        <v>1</v>
      </c>
      <c r="C507" s="46" t="s">
        <v>111</v>
      </c>
      <c r="D507" s="45"/>
      <c r="E507" s="45"/>
      <c r="F507" s="45"/>
      <c r="G507" s="10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7" t="s">
        <v>112</v>
      </c>
    </row>
    <row r="508" spans="1:19" ht="15" x14ac:dyDescent="0.25">
      <c r="A508" s="44">
        <v>732</v>
      </c>
      <c r="B508" s="45">
        <v>1</v>
      </c>
      <c r="C508" s="46" t="s">
        <v>292</v>
      </c>
      <c r="D508" s="45"/>
      <c r="E508" s="45"/>
      <c r="F508" s="45"/>
      <c r="G508" s="10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7" t="s">
        <v>55</v>
      </c>
    </row>
    <row r="509" spans="1:19" ht="15" x14ac:dyDescent="0.25">
      <c r="A509" s="44">
        <v>733</v>
      </c>
      <c r="B509" s="45" t="s">
        <v>27</v>
      </c>
      <c r="C509" s="46" t="s">
        <v>38</v>
      </c>
      <c r="D509" s="45"/>
      <c r="E509" s="45"/>
      <c r="F509" s="45"/>
      <c r="G509" s="10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7"/>
    </row>
    <row r="510" spans="1:19" ht="15" x14ac:dyDescent="0.25">
      <c r="A510" s="44">
        <v>734</v>
      </c>
      <c r="B510" s="45">
        <v>1</v>
      </c>
      <c r="C510" s="46" t="s">
        <v>206</v>
      </c>
      <c r="D510" s="45">
        <v>208</v>
      </c>
      <c r="E510" s="45">
        <v>1</v>
      </c>
      <c r="F510" s="45">
        <v>32</v>
      </c>
      <c r="G510" s="10">
        <f t="shared" si="11"/>
        <v>6.6559999999999997</v>
      </c>
      <c r="H510" s="45" t="s">
        <v>64</v>
      </c>
      <c r="I510" s="45"/>
      <c r="J510" s="45"/>
      <c r="K510" s="45" t="s">
        <v>61</v>
      </c>
      <c r="L510" s="45"/>
      <c r="M510" s="45"/>
      <c r="N510" s="45"/>
      <c r="O510" s="45"/>
      <c r="P510" s="45"/>
      <c r="Q510" s="45"/>
      <c r="R510" s="45"/>
      <c r="S510" s="47" t="s">
        <v>32</v>
      </c>
    </row>
    <row r="511" spans="1:19" ht="15" x14ac:dyDescent="0.25">
      <c r="A511" s="44">
        <v>735</v>
      </c>
      <c r="B511" s="45" t="s">
        <v>27</v>
      </c>
      <c r="C511" s="46" t="s">
        <v>38</v>
      </c>
      <c r="D511" s="45"/>
      <c r="E511" s="45"/>
      <c r="F511" s="45"/>
      <c r="G511" s="10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7"/>
    </row>
    <row r="512" spans="1:19" ht="15" x14ac:dyDescent="0.25">
      <c r="A512" s="44">
        <v>736</v>
      </c>
      <c r="B512" s="45">
        <v>1</v>
      </c>
      <c r="C512" s="46" t="s">
        <v>158</v>
      </c>
      <c r="D512" s="45">
        <v>120</v>
      </c>
      <c r="E512" s="45">
        <v>1</v>
      </c>
      <c r="F512" s="45">
        <v>2</v>
      </c>
      <c r="G512" s="10">
        <f t="shared" si="11"/>
        <v>0.24</v>
      </c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7" t="s">
        <v>188</v>
      </c>
    </row>
    <row r="513" spans="1:19" ht="15" x14ac:dyDescent="0.25">
      <c r="A513" s="44">
        <v>737</v>
      </c>
      <c r="B513" s="45">
        <v>1</v>
      </c>
      <c r="C513" s="46" t="s">
        <v>205</v>
      </c>
      <c r="D513" s="45">
        <v>120</v>
      </c>
      <c r="E513" s="45">
        <v>1</v>
      </c>
      <c r="F513" s="45">
        <v>4</v>
      </c>
      <c r="G513" s="10">
        <f t="shared" si="11"/>
        <v>0.48</v>
      </c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7"/>
    </row>
    <row r="514" spans="1:19" ht="15" x14ac:dyDescent="0.25">
      <c r="A514" s="44">
        <v>738</v>
      </c>
      <c r="B514" s="45">
        <v>1</v>
      </c>
      <c r="C514" s="46" t="s">
        <v>527</v>
      </c>
      <c r="D514" s="45"/>
      <c r="E514" s="45"/>
      <c r="F514" s="45"/>
      <c r="G514" s="10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7" t="s">
        <v>284</v>
      </c>
    </row>
    <row r="515" spans="1:19" ht="15" x14ac:dyDescent="0.25">
      <c r="A515" s="44">
        <v>739</v>
      </c>
      <c r="B515" s="45" t="s">
        <v>27</v>
      </c>
      <c r="C515" s="46" t="s">
        <v>38</v>
      </c>
      <c r="D515" s="45"/>
      <c r="E515" s="45"/>
      <c r="F515" s="45"/>
      <c r="G515" s="10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7"/>
    </row>
    <row r="516" spans="1:19" ht="15" x14ac:dyDescent="0.25">
      <c r="A516" s="44">
        <v>740</v>
      </c>
      <c r="B516" s="45" t="s">
        <v>27</v>
      </c>
      <c r="C516" s="46" t="s">
        <v>38</v>
      </c>
      <c r="D516" s="45"/>
      <c r="E516" s="45"/>
      <c r="F516" s="45"/>
      <c r="G516" s="10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7"/>
    </row>
    <row r="517" spans="1:19" ht="15" x14ac:dyDescent="0.25">
      <c r="A517" s="44">
        <v>741</v>
      </c>
      <c r="B517" s="45">
        <v>1</v>
      </c>
      <c r="C517" s="46" t="s">
        <v>111</v>
      </c>
      <c r="D517" s="45"/>
      <c r="E517" s="45"/>
      <c r="F517" s="45"/>
      <c r="G517" s="10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7" t="s">
        <v>112</v>
      </c>
    </row>
    <row r="518" spans="1:19" ht="15" x14ac:dyDescent="0.25">
      <c r="A518" s="44">
        <v>742</v>
      </c>
      <c r="B518" s="45">
        <v>2</v>
      </c>
      <c r="C518" s="46" t="s">
        <v>293</v>
      </c>
      <c r="D518" s="45">
        <v>120</v>
      </c>
      <c r="E518" s="45">
        <v>1</v>
      </c>
      <c r="F518" s="45">
        <v>20</v>
      </c>
      <c r="G518" s="10">
        <f t="shared" si="11"/>
        <v>2.4</v>
      </c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7" t="s">
        <v>55</v>
      </c>
    </row>
    <row r="519" spans="1:19" ht="15" x14ac:dyDescent="0.25">
      <c r="A519" s="44">
        <v>743</v>
      </c>
      <c r="B519" s="45">
        <v>2</v>
      </c>
      <c r="C519" s="46" t="s">
        <v>294</v>
      </c>
      <c r="D519" s="45"/>
      <c r="E519" s="45"/>
      <c r="F519" s="45"/>
      <c r="G519" s="10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7" t="s">
        <v>55</v>
      </c>
    </row>
    <row r="520" spans="1:19" ht="15" x14ac:dyDescent="0.25">
      <c r="A520" s="44">
        <v>744</v>
      </c>
      <c r="B520" s="45">
        <v>1</v>
      </c>
      <c r="C520" s="46" t="s">
        <v>295</v>
      </c>
      <c r="D520" s="45">
        <v>120</v>
      </c>
      <c r="E520" s="45">
        <v>1</v>
      </c>
      <c r="F520" s="45">
        <v>15.2</v>
      </c>
      <c r="G520" s="10">
        <f t="shared" si="11"/>
        <v>1.8240000000000001</v>
      </c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7" t="s">
        <v>77</v>
      </c>
    </row>
    <row r="521" spans="1:19" ht="15" x14ac:dyDescent="0.25">
      <c r="A521" s="44">
        <v>745</v>
      </c>
      <c r="B521" s="45" t="s">
        <v>27</v>
      </c>
      <c r="C521" s="46" t="s">
        <v>38</v>
      </c>
      <c r="D521" s="45"/>
      <c r="E521" s="45"/>
      <c r="F521" s="45"/>
      <c r="G521" s="10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7"/>
    </row>
    <row r="522" spans="1:19" ht="15" x14ac:dyDescent="0.25">
      <c r="A522" s="44">
        <v>746</v>
      </c>
      <c r="B522" s="45">
        <v>1</v>
      </c>
      <c r="C522" s="46" t="s">
        <v>272</v>
      </c>
      <c r="D522" s="45"/>
      <c r="E522" s="45"/>
      <c r="F522" s="45"/>
      <c r="G522" s="10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7" t="s">
        <v>44</v>
      </c>
    </row>
    <row r="523" spans="1:19" ht="15" x14ac:dyDescent="0.25">
      <c r="A523" s="44">
        <v>747</v>
      </c>
      <c r="B523" s="45">
        <v>1</v>
      </c>
      <c r="C523" s="46" t="s">
        <v>296</v>
      </c>
      <c r="D523" s="45">
        <v>208</v>
      </c>
      <c r="E523" s="45">
        <v>1</v>
      </c>
      <c r="F523" s="45">
        <v>11.9</v>
      </c>
      <c r="G523" s="10">
        <f t="shared" si="11"/>
        <v>2.4752000000000001</v>
      </c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7"/>
    </row>
    <row r="524" spans="1:19" ht="15" x14ac:dyDescent="0.25">
      <c r="A524" s="44">
        <v>748</v>
      </c>
      <c r="B524" s="45" t="s">
        <v>27</v>
      </c>
      <c r="C524" s="46" t="s">
        <v>38</v>
      </c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7"/>
    </row>
    <row r="525" spans="1:19" ht="15" x14ac:dyDescent="0.25">
      <c r="A525" s="44">
        <v>749</v>
      </c>
      <c r="B525" s="45" t="s">
        <v>27</v>
      </c>
      <c r="C525" s="46" t="s">
        <v>38</v>
      </c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7"/>
    </row>
    <row r="526" spans="1:19" ht="15" x14ac:dyDescent="0.25">
      <c r="A526" s="44">
        <v>750</v>
      </c>
      <c r="B526" s="45" t="s">
        <v>27</v>
      </c>
      <c r="C526" s="46" t="s">
        <v>38</v>
      </c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7"/>
    </row>
    <row r="527" spans="1:19" ht="15" x14ac:dyDescent="0.25">
      <c r="A527" s="44">
        <v>751</v>
      </c>
      <c r="B527" s="45">
        <v>1</v>
      </c>
      <c r="C527" s="46" t="s">
        <v>66</v>
      </c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7" t="s">
        <v>67</v>
      </c>
    </row>
    <row r="528" spans="1:19" ht="15" x14ac:dyDescent="0.25">
      <c r="A528" s="44">
        <v>752</v>
      </c>
      <c r="B528" s="45" t="s">
        <v>27</v>
      </c>
      <c r="C528" s="46" t="s">
        <v>38</v>
      </c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7"/>
    </row>
    <row r="529" spans="1:19" ht="15" x14ac:dyDescent="0.25">
      <c r="A529" s="44">
        <v>753</v>
      </c>
      <c r="B529" s="45" t="s">
        <v>27</v>
      </c>
      <c r="C529" s="46" t="s">
        <v>38</v>
      </c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7"/>
    </row>
    <row r="530" spans="1:19" ht="15" x14ac:dyDescent="0.25">
      <c r="A530" s="44">
        <v>754</v>
      </c>
      <c r="B530" s="45" t="s">
        <v>27</v>
      </c>
      <c r="C530" s="46" t="s">
        <v>38</v>
      </c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7"/>
    </row>
    <row r="531" spans="1:19" ht="15" x14ac:dyDescent="0.25">
      <c r="A531" s="44" t="s">
        <v>297</v>
      </c>
      <c r="B531" s="45" t="s">
        <v>27</v>
      </c>
      <c r="C531" s="46" t="s">
        <v>28</v>
      </c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7"/>
    </row>
    <row r="532" spans="1:19" ht="18.75" x14ac:dyDescent="0.3">
      <c r="A532" s="42" t="s">
        <v>298</v>
      </c>
      <c r="B532" s="43"/>
      <c r="C532" s="36"/>
      <c r="D532" s="37"/>
      <c r="E532" s="37"/>
      <c r="F532" s="38"/>
      <c r="G532" s="38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9"/>
    </row>
    <row r="533" spans="1:19" ht="15" x14ac:dyDescent="0.25">
      <c r="A533" s="44">
        <v>801</v>
      </c>
      <c r="B533" s="45">
        <v>2</v>
      </c>
      <c r="C533" s="46" t="s">
        <v>30</v>
      </c>
      <c r="D533" s="45">
        <v>120</v>
      </c>
      <c r="E533" s="45">
        <v>1</v>
      </c>
      <c r="F533" s="45">
        <v>20</v>
      </c>
      <c r="G533" s="10">
        <f t="shared" ref="G533:G595" si="12">IF(E533&gt;1,(1.732*D533*F533)/1000,(D533*F533)/1000)</f>
        <v>2.4</v>
      </c>
      <c r="H533" s="45" t="s">
        <v>31</v>
      </c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7" t="s">
        <v>32</v>
      </c>
    </row>
    <row r="534" spans="1:19" ht="15" x14ac:dyDescent="0.25">
      <c r="A534" s="44">
        <v>802</v>
      </c>
      <c r="B534" s="45">
        <v>3</v>
      </c>
      <c r="C534" s="46" t="s">
        <v>33</v>
      </c>
      <c r="D534" s="45"/>
      <c r="E534" s="45"/>
      <c r="F534" s="45"/>
      <c r="G534" s="10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7" t="s">
        <v>32</v>
      </c>
    </row>
    <row r="535" spans="1:19" ht="15" x14ac:dyDescent="0.25">
      <c r="A535" s="44">
        <v>803</v>
      </c>
      <c r="B535" s="45">
        <v>3</v>
      </c>
      <c r="C535" s="46" t="s">
        <v>69</v>
      </c>
      <c r="D535" s="45"/>
      <c r="E535" s="45"/>
      <c r="F535" s="45"/>
      <c r="G535" s="10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7" t="s">
        <v>49</v>
      </c>
    </row>
    <row r="536" spans="1:19" ht="15" x14ac:dyDescent="0.25">
      <c r="A536" s="44">
        <v>804</v>
      </c>
      <c r="B536" s="45">
        <v>1</v>
      </c>
      <c r="C536" s="46" t="s">
        <v>70</v>
      </c>
      <c r="D536" s="45"/>
      <c r="E536" s="45"/>
      <c r="F536" s="45"/>
      <c r="G536" s="10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7" t="s">
        <v>171</v>
      </c>
    </row>
    <row r="537" spans="1:19" ht="15" x14ac:dyDescent="0.25">
      <c r="A537" s="44">
        <v>805</v>
      </c>
      <c r="B537" s="45" t="s">
        <v>27</v>
      </c>
      <c r="C537" s="46" t="s">
        <v>38</v>
      </c>
      <c r="D537" s="45"/>
      <c r="E537" s="45"/>
      <c r="F537" s="45"/>
      <c r="G537" s="10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7"/>
    </row>
    <row r="538" spans="1:19" ht="15" x14ac:dyDescent="0.25">
      <c r="A538" s="44">
        <v>806</v>
      </c>
      <c r="B538" s="45">
        <v>1</v>
      </c>
      <c r="C538" s="46" t="s">
        <v>71</v>
      </c>
      <c r="D538" s="45">
        <v>120</v>
      </c>
      <c r="E538" s="45">
        <v>1</v>
      </c>
      <c r="F538" s="45">
        <v>3.5</v>
      </c>
      <c r="G538" s="10">
        <f t="shared" si="12"/>
        <v>0.42</v>
      </c>
      <c r="H538" s="45"/>
      <c r="I538" s="45"/>
      <c r="J538" s="45"/>
      <c r="K538" s="45"/>
      <c r="L538" s="45"/>
      <c r="M538" s="45"/>
      <c r="N538" s="45"/>
      <c r="O538" s="45"/>
      <c r="P538" s="45"/>
      <c r="Q538" s="45" t="s">
        <v>64</v>
      </c>
      <c r="R538" s="45" t="s">
        <v>64</v>
      </c>
      <c r="S538" s="47" t="s">
        <v>72</v>
      </c>
    </row>
    <row r="539" spans="1:19" ht="15" x14ac:dyDescent="0.25">
      <c r="A539" s="44">
        <v>807</v>
      </c>
      <c r="B539" s="45">
        <v>5</v>
      </c>
      <c r="C539" s="46" t="s">
        <v>48</v>
      </c>
      <c r="D539" s="45"/>
      <c r="E539" s="45"/>
      <c r="F539" s="45"/>
      <c r="G539" s="10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7" t="s">
        <v>49</v>
      </c>
    </row>
    <row r="540" spans="1:19" ht="15" x14ac:dyDescent="0.25">
      <c r="A540" s="44">
        <v>808</v>
      </c>
      <c r="B540" s="45">
        <v>1</v>
      </c>
      <c r="C540" s="46" t="s">
        <v>60</v>
      </c>
      <c r="D540" s="45"/>
      <c r="E540" s="45"/>
      <c r="F540" s="45"/>
      <c r="G540" s="10"/>
      <c r="H540" s="45"/>
      <c r="I540" s="45"/>
      <c r="J540" s="45"/>
      <c r="K540" s="45" t="s">
        <v>61</v>
      </c>
      <c r="L540" s="45"/>
      <c r="M540" s="45"/>
      <c r="N540" s="45"/>
      <c r="O540" s="45"/>
      <c r="P540" s="45"/>
      <c r="Q540" s="45"/>
      <c r="R540" s="45"/>
      <c r="S540" s="47" t="s">
        <v>299</v>
      </c>
    </row>
    <row r="541" spans="1:19" ht="15" x14ac:dyDescent="0.25">
      <c r="A541" s="44">
        <v>809</v>
      </c>
      <c r="B541" s="45" t="s">
        <v>27</v>
      </c>
      <c r="C541" s="46" t="s">
        <v>38</v>
      </c>
      <c r="D541" s="45"/>
      <c r="E541" s="45"/>
      <c r="F541" s="45"/>
      <c r="G541" s="10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7"/>
    </row>
    <row r="542" spans="1:19" ht="15" x14ac:dyDescent="0.25">
      <c r="A542" s="44">
        <v>810</v>
      </c>
      <c r="B542" s="45" t="s">
        <v>27</v>
      </c>
      <c r="C542" s="46" t="s">
        <v>38</v>
      </c>
      <c r="D542" s="45"/>
      <c r="E542" s="45"/>
      <c r="F542" s="45"/>
      <c r="G542" s="10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7"/>
    </row>
    <row r="543" spans="1:19" ht="15" x14ac:dyDescent="0.25">
      <c r="A543" s="44">
        <v>811</v>
      </c>
      <c r="B543" s="45">
        <v>1</v>
      </c>
      <c r="C543" s="46" t="s">
        <v>58</v>
      </c>
      <c r="D543" s="45"/>
      <c r="E543" s="45"/>
      <c r="F543" s="45"/>
      <c r="G543" s="10"/>
      <c r="H543" s="45" t="s">
        <v>36</v>
      </c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7" t="s">
        <v>300</v>
      </c>
    </row>
    <row r="544" spans="1:19" ht="15" x14ac:dyDescent="0.25">
      <c r="A544" s="44">
        <v>812</v>
      </c>
      <c r="B544" s="45">
        <v>1</v>
      </c>
      <c r="C544" s="46" t="s">
        <v>63</v>
      </c>
      <c r="D544" s="45">
        <v>208</v>
      </c>
      <c r="E544" s="45">
        <v>3</v>
      </c>
      <c r="F544" s="45">
        <v>11.9</v>
      </c>
      <c r="G544" s="10">
        <f t="shared" si="12"/>
        <v>4.2870464000000004</v>
      </c>
      <c r="H544" s="45" t="s">
        <v>64</v>
      </c>
      <c r="I544" s="45"/>
      <c r="J544" s="45"/>
      <c r="K544" s="45" t="s">
        <v>36</v>
      </c>
      <c r="L544" s="45"/>
      <c r="M544" s="45"/>
      <c r="N544" s="45"/>
      <c r="O544" s="45"/>
      <c r="P544" s="48">
        <v>4000</v>
      </c>
      <c r="Q544" s="45" t="s">
        <v>64</v>
      </c>
      <c r="R544" s="45" t="s">
        <v>31</v>
      </c>
      <c r="S544" s="47" t="s">
        <v>65</v>
      </c>
    </row>
    <row r="545" spans="1:19" ht="15" x14ac:dyDescent="0.25">
      <c r="A545" s="44">
        <v>813</v>
      </c>
      <c r="B545" s="45">
        <v>1</v>
      </c>
      <c r="C545" s="46" t="s">
        <v>63</v>
      </c>
      <c r="D545" s="45">
        <v>120</v>
      </c>
      <c r="E545" s="45">
        <v>1</v>
      </c>
      <c r="F545" s="45">
        <v>14.4</v>
      </c>
      <c r="G545" s="10">
        <f t="shared" si="12"/>
        <v>1.728</v>
      </c>
      <c r="H545" s="45" t="s">
        <v>64</v>
      </c>
      <c r="I545" s="45"/>
      <c r="J545" s="45"/>
      <c r="K545" s="45" t="s">
        <v>36</v>
      </c>
      <c r="L545" s="45"/>
      <c r="M545" s="45"/>
      <c r="N545" s="45"/>
      <c r="O545" s="45"/>
      <c r="P545" s="48">
        <v>1000</v>
      </c>
      <c r="Q545" s="45" t="s">
        <v>64</v>
      </c>
      <c r="R545" s="45" t="s">
        <v>31</v>
      </c>
      <c r="S545" s="47" t="s">
        <v>516</v>
      </c>
    </row>
    <row r="546" spans="1:19" ht="15" x14ac:dyDescent="0.25">
      <c r="A546" s="44">
        <v>814</v>
      </c>
      <c r="B546" s="45">
        <v>1</v>
      </c>
      <c r="C546" s="46" t="s">
        <v>58</v>
      </c>
      <c r="D546" s="45"/>
      <c r="E546" s="45"/>
      <c r="F546" s="45"/>
      <c r="G546" s="10"/>
      <c r="H546" s="45" t="s">
        <v>64</v>
      </c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7" t="s">
        <v>301</v>
      </c>
    </row>
    <row r="547" spans="1:19" ht="15" x14ac:dyDescent="0.25">
      <c r="A547" s="44">
        <v>816</v>
      </c>
      <c r="B547" s="45">
        <v>2</v>
      </c>
      <c r="C547" s="46" t="s">
        <v>66</v>
      </c>
      <c r="D547" s="45"/>
      <c r="E547" s="45"/>
      <c r="F547" s="45"/>
      <c r="G547" s="10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7" t="s">
        <v>67</v>
      </c>
    </row>
    <row r="548" spans="1:19" ht="15" x14ac:dyDescent="0.25">
      <c r="A548" s="44">
        <v>817</v>
      </c>
      <c r="B548" s="45">
        <v>1</v>
      </c>
      <c r="C548" s="46" t="s">
        <v>42</v>
      </c>
      <c r="D548" s="45"/>
      <c r="E548" s="45"/>
      <c r="F548" s="45"/>
      <c r="G548" s="10"/>
      <c r="H548" s="45"/>
      <c r="I548" s="45"/>
      <c r="J548" s="45"/>
      <c r="K548" s="45"/>
      <c r="L548" s="45" t="s">
        <v>43</v>
      </c>
      <c r="M548" s="45"/>
      <c r="N548" s="45"/>
      <c r="O548" s="45"/>
      <c r="P548" s="45"/>
      <c r="Q548" s="45"/>
      <c r="R548" s="45"/>
      <c r="S548" s="47" t="s">
        <v>44</v>
      </c>
    </row>
    <row r="549" spans="1:19" ht="15" x14ac:dyDescent="0.25">
      <c r="A549" s="44">
        <v>818</v>
      </c>
      <c r="B549" s="45" t="s">
        <v>27</v>
      </c>
      <c r="C549" s="46" t="s">
        <v>38</v>
      </c>
      <c r="D549" s="45"/>
      <c r="E549" s="45"/>
      <c r="F549" s="45"/>
      <c r="G549" s="10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7"/>
    </row>
    <row r="550" spans="1:19" ht="15" x14ac:dyDescent="0.25">
      <c r="A550" s="44">
        <v>819</v>
      </c>
      <c r="B550" s="45" t="s">
        <v>27</v>
      </c>
      <c r="C550" s="46" t="s">
        <v>38</v>
      </c>
      <c r="D550" s="45"/>
      <c r="E550" s="45"/>
      <c r="F550" s="45"/>
      <c r="G550" s="10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7"/>
    </row>
    <row r="551" spans="1:19" ht="15" x14ac:dyDescent="0.25">
      <c r="A551" s="44">
        <v>820</v>
      </c>
      <c r="B551" s="45" t="s">
        <v>27</v>
      </c>
      <c r="C551" s="46" t="s">
        <v>38</v>
      </c>
      <c r="D551" s="45"/>
      <c r="E551" s="45"/>
      <c r="F551" s="45"/>
      <c r="G551" s="10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7"/>
    </row>
    <row r="552" spans="1:19" ht="15" x14ac:dyDescent="0.25">
      <c r="A552" s="44">
        <v>821</v>
      </c>
      <c r="B552" s="45">
        <v>1</v>
      </c>
      <c r="C552" s="46" t="s">
        <v>528</v>
      </c>
      <c r="D552" s="45">
        <v>120</v>
      </c>
      <c r="E552" s="45">
        <v>1</v>
      </c>
      <c r="F552" s="45">
        <v>20</v>
      </c>
      <c r="G552" s="10">
        <f t="shared" si="12"/>
        <v>2.4</v>
      </c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7"/>
    </row>
    <row r="553" spans="1:19" ht="15" x14ac:dyDescent="0.25">
      <c r="A553" s="44">
        <v>822</v>
      </c>
      <c r="B553" s="45">
        <v>1</v>
      </c>
      <c r="C553" s="46" t="s">
        <v>42</v>
      </c>
      <c r="D553" s="45"/>
      <c r="E553" s="45"/>
      <c r="F553" s="45"/>
      <c r="G553" s="10"/>
      <c r="H553" s="45"/>
      <c r="I553" s="45"/>
      <c r="J553" s="45"/>
      <c r="K553" s="45"/>
      <c r="L553" s="45" t="s">
        <v>43</v>
      </c>
      <c r="M553" s="45"/>
      <c r="N553" s="45"/>
      <c r="O553" s="45"/>
      <c r="P553" s="45"/>
      <c r="Q553" s="45"/>
      <c r="R553" s="45"/>
      <c r="S553" s="47" t="s">
        <v>44</v>
      </c>
    </row>
    <row r="554" spans="1:19" ht="15" x14ac:dyDescent="0.25">
      <c r="A554" s="44">
        <v>823</v>
      </c>
      <c r="B554" s="45">
        <v>1</v>
      </c>
      <c r="C554" s="46" t="s">
        <v>302</v>
      </c>
      <c r="D554" s="45">
        <v>208</v>
      </c>
      <c r="E554" s="45">
        <v>3</v>
      </c>
      <c r="F554" s="45">
        <v>9.3000000000000007</v>
      </c>
      <c r="G554" s="10">
        <f t="shared" si="12"/>
        <v>3.3503807999999999</v>
      </c>
      <c r="H554" s="45"/>
      <c r="I554" s="45"/>
      <c r="J554" s="45"/>
      <c r="K554" s="45"/>
      <c r="L554" s="45"/>
      <c r="M554" s="45"/>
      <c r="N554" s="45"/>
      <c r="O554" s="45"/>
      <c r="P554" s="45"/>
      <c r="Q554" s="45" t="s">
        <v>31</v>
      </c>
      <c r="R554" s="45" t="s">
        <v>31</v>
      </c>
      <c r="S554" s="47" t="s">
        <v>303</v>
      </c>
    </row>
    <row r="555" spans="1:19" ht="15" x14ac:dyDescent="0.25">
      <c r="A555" s="44">
        <v>824</v>
      </c>
      <c r="B555" s="45">
        <v>1</v>
      </c>
      <c r="C555" s="46" t="s">
        <v>35</v>
      </c>
      <c r="D555" s="45">
        <v>120</v>
      </c>
      <c r="E555" s="45">
        <v>1</v>
      </c>
      <c r="F555" s="45">
        <v>1.8</v>
      </c>
      <c r="G555" s="10">
        <f t="shared" si="12"/>
        <v>0.216</v>
      </c>
      <c r="H555" s="45"/>
      <c r="I555" s="45"/>
      <c r="J555" s="45"/>
      <c r="K555" s="45" t="s">
        <v>36</v>
      </c>
      <c r="L555" s="45"/>
      <c r="M555" s="45"/>
      <c r="N555" s="45"/>
      <c r="O555" s="45"/>
      <c r="P555" s="45"/>
      <c r="Q555" s="45"/>
      <c r="R555" s="45"/>
      <c r="S555" s="47" t="s">
        <v>37</v>
      </c>
    </row>
    <row r="556" spans="1:19" ht="15" x14ac:dyDescent="0.25">
      <c r="A556" s="44">
        <v>825</v>
      </c>
      <c r="B556" s="45" t="s">
        <v>27</v>
      </c>
      <c r="C556" s="46" t="s">
        <v>38</v>
      </c>
      <c r="D556" s="45"/>
      <c r="E556" s="45"/>
      <c r="F556" s="45"/>
      <c r="G556" s="10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7"/>
    </row>
    <row r="557" spans="1:19" ht="15" x14ac:dyDescent="0.25">
      <c r="A557" s="44">
        <v>826</v>
      </c>
      <c r="B557" s="45">
        <v>7</v>
      </c>
      <c r="C557" s="46" t="s">
        <v>46</v>
      </c>
      <c r="D557" s="45"/>
      <c r="E557" s="45"/>
      <c r="F557" s="45"/>
      <c r="G557" s="10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7" t="s">
        <v>40</v>
      </c>
    </row>
    <row r="558" spans="1:19" ht="15" x14ac:dyDescent="0.25">
      <c r="A558" s="44">
        <v>827</v>
      </c>
      <c r="B558" s="45">
        <v>2</v>
      </c>
      <c r="C558" s="46" t="s">
        <v>76</v>
      </c>
      <c r="D558" s="45"/>
      <c r="E558" s="45"/>
      <c r="F558" s="45"/>
      <c r="G558" s="10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7"/>
    </row>
    <row r="559" spans="1:19" ht="15" x14ac:dyDescent="0.25">
      <c r="A559" s="44">
        <v>828</v>
      </c>
      <c r="B559" s="45">
        <v>1</v>
      </c>
      <c r="C559" s="46" t="s">
        <v>304</v>
      </c>
      <c r="D559" s="45"/>
      <c r="E559" s="45"/>
      <c r="F559" s="45"/>
      <c r="G559" s="10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7" t="s">
        <v>77</v>
      </c>
    </row>
    <row r="560" spans="1:19" ht="15" x14ac:dyDescent="0.25">
      <c r="A560" s="44">
        <v>829</v>
      </c>
      <c r="B560" s="45" t="s">
        <v>27</v>
      </c>
      <c r="C560" s="46" t="s">
        <v>28</v>
      </c>
      <c r="D560" s="45"/>
      <c r="E560" s="45"/>
      <c r="F560" s="45"/>
      <c r="G560" s="10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7"/>
    </row>
    <row r="561" spans="1:19" ht="15" x14ac:dyDescent="0.25">
      <c r="A561" s="44">
        <v>830</v>
      </c>
      <c r="B561" s="45" t="s">
        <v>27</v>
      </c>
      <c r="C561" s="46" t="s">
        <v>38</v>
      </c>
      <c r="D561" s="45"/>
      <c r="E561" s="45"/>
      <c r="F561" s="45"/>
      <c r="G561" s="10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7"/>
    </row>
    <row r="562" spans="1:19" ht="15" x14ac:dyDescent="0.25">
      <c r="A562" s="44">
        <v>831</v>
      </c>
      <c r="B562" s="45">
        <v>1</v>
      </c>
      <c r="C562" s="46" t="s">
        <v>305</v>
      </c>
      <c r="D562" s="45">
        <v>120</v>
      </c>
      <c r="E562" s="45">
        <v>1</v>
      </c>
      <c r="F562" s="45">
        <v>10</v>
      </c>
      <c r="G562" s="10">
        <f t="shared" si="12"/>
        <v>1.2</v>
      </c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7"/>
    </row>
    <row r="563" spans="1:19" ht="18.75" x14ac:dyDescent="0.3">
      <c r="A563" s="42" t="s">
        <v>306</v>
      </c>
      <c r="B563" s="43"/>
      <c r="C563" s="36"/>
      <c r="D563" s="37"/>
      <c r="E563" s="37"/>
      <c r="F563" s="38"/>
      <c r="G563" s="38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9"/>
    </row>
    <row r="564" spans="1:19" ht="15" x14ac:dyDescent="0.25">
      <c r="A564" s="44">
        <v>832</v>
      </c>
      <c r="B564" s="45">
        <v>1</v>
      </c>
      <c r="C564" s="46" t="s">
        <v>307</v>
      </c>
      <c r="D564" s="45">
        <v>120</v>
      </c>
      <c r="E564" s="45">
        <v>1</v>
      </c>
      <c r="F564" s="45">
        <v>20</v>
      </c>
      <c r="G564" s="10">
        <f t="shared" si="12"/>
        <v>2.4</v>
      </c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7" t="s">
        <v>44</v>
      </c>
    </row>
    <row r="565" spans="1:19" ht="15" x14ac:dyDescent="0.25">
      <c r="A565" s="44">
        <v>833</v>
      </c>
      <c r="B565" s="45">
        <v>1</v>
      </c>
      <c r="C565" s="46" t="s">
        <v>158</v>
      </c>
      <c r="D565" s="45">
        <v>120</v>
      </c>
      <c r="E565" s="45">
        <v>1</v>
      </c>
      <c r="F565" s="45">
        <v>3</v>
      </c>
      <c r="G565" s="10">
        <f t="shared" si="12"/>
        <v>0.36</v>
      </c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7" t="s">
        <v>281</v>
      </c>
    </row>
    <row r="566" spans="1:19" ht="15" x14ac:dyDescent="0.25">
      <c r="A566" s="44">
        <v>834</v>
      </c>
      <c r="B566" s="45">
        <v>1</v>
      </c>
      <c r="C566" s="46" t="s">
        <v>308</v>
      </c>
      <c r="D566" s="45">
        <v>120</v>
      </c>
      <c r="E566" s="45">
        <v>1</v>
      </c>
      <c r="F566" s="45">
        <v>9.3000000000000007</v>
      </c>
      <c r="G566" s="10">
        <f t="shared" si="12"/>
        <v>1.1160000000000001</v>
      </c>
      <c r="H566" s="45"/>
      <c r="I566" s="45"/>
      <c r="J566" s="45"/>
      <c r="K566" s="45" t="s">
        <v>309</v>
      </c>
      <c r="L566" s="45"/>
      <c r="M566" s="45"/>
      <c r="N566" s="45"/>
      <c r="O566" s="45"/>
      <c r="P566" s="45"/>
      <c r="Q566" s="45"/>
      <c r="R566" s="45"/>
      <c r="S566" s="47" t="s">
        <v>77</v>
      </c>
    </row>
    <row r="567" spans="1:19" ht="15" x14ac:dyDescent="0.25">
      <c r="A567" s="44">
        <v>835</v>
      </c>
      <c r="B567" s="45" t="s">
        <v>27</v>
      </c>
      <c r="C567" s="46" t="s">
        <v>38</v>
      </c>
      <c r="D567" s="45"/>
      <c r="E567" s="45"/>
      <c r="F567" s="45"/>
      <c r="G567" s="10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7"/>
    </row>
    <row r="568" spans="1:19" ht="15" x14ac:dyDescent="0.25">
      <c r="A568" s="44">
        <v>836</v>
      </c>
      <c r="B568" s="45">
        <v>1</v>
      </c>
      <c r="C568" s="46" t="s">
        <v>136</v>
      </c>
      <c r="D568" s="45">
        <v>120</v>
      </c>
      <c r="E568" s="45">
        <v>1</v>
      </c>
      <c r="F568" s="45">
        <v>20</v>
      </c>
      <c r="G568" s="10">
        <f t="shared" si="12"/>
        <v>2.4</v>
      </c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7" t="s">
        <v>323</v>
      </c>
    </row>
    <row r="569" spans="1:19" ht="15" x14ac:dyDescent="0.25">
      <c r="A569" s="44">
        <v>837</v>
      </c>
      <c r="B569" s="45">
        <v>1</v>
      </c>
      <c r="C569" s="46" t="s">
        <v>134</v>
      </c>
      <c r="D569" s="45">
        <v>120</v>
      </c>
      <c r="E569" s="45">
        <v>1</v>
      </c>
      <c r="F569" s="45">
        <v>20</v>
      </c>
      <c r="G569" s="10">
        <f t="shared" si="12"/>
        <v>2.4</v>
      </c>
      <c r="H569" s="45"/>
      <c r="I569" s="45"/>
      <c r="J569" s="45"/>
      <c r="K569" s="45"/>
      <c r="L569" s="45"/>
      <c r="M569" s="45"/>
      <c r="N569" s="45">
        <v>2333</v>
      </c>
      <c r="O569" s="45">
        <v>1866</v>
      </c>
      <c r="P569" s="45"/>
      <c r="Q569" s="45"/>
      <c r="R569" s="45"/>
      <c r="S569" s="47" t="s">
        <v>135</v>
      </c>
    </row>
    <row r="570" spans="1:19" ht="15" x14ac:dyDescent="0.25">
      <c r="A570" s="44">
        <v>838</v>
      </c>
      <c r="B570" s="45" t="s">
        <v>27</v>
      </c>
      <c r="C570" s="46" t="s">
        <v>38</v>
      </c>
      <c r="D570" s="45"/>
      <c r="E570" s="45"/>
      <c r="F570" s="45"/>
      <c r="G570" s="10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7"/>
    </row>
    <row r="571" spans="1:19" ht="15" x14ac:dyDescent="0.25">
      <c r="A571" s="44">
        <v>839</v>
      </c>
      <c r="B571" s="45" t="s">
        <v>27</v>
      </c>
      <c r="C571" s="46" t="s">
        <v>38</v>
      </c>
      <c r="D571" s="45"/>
      <c r="E571" s="45"/>
      <c r="F571" s="45"/>
      <c r="G571" s="10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7"/>
    </row>
    <row r="572" spans="1:19" ht="15" x14ac:dyDescent="0.25">
      <c r="A572" s="44">
        <v>840</v>
      </c>
      <c r="B572" s="45" t="s">
        <v>27</v>
      </c>
      <c r="C572" s="46" t="s">
        <v>38</v>
      </c>
      <c r="D572" s="45"/>
      <c r="E572" s="45"/>
      <c r="F572" s="45"/>
      <c r="G572" s="10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7"/>
    </row>
    <row r="573" spans="1:19" ht="15" x14ac:dyDescent="0.25">
      <c r="A573" s="44">
        <v>841</v>
      </c>
      <c r="B573" s="45">
        <v>1</v>
      </c>
      <c r="C573" s="46" t="s">
        <v>143</v>
      </c>
      <c r="D573" s="45">
        <v>120</v>
      </c>
      <c r="E573" s="45">
        <v>1</v>
      </c>
      <c r="F573" s="45">
        <v>7</v>
      </c>
      <c r="G573" s="10">
        <f t="shared" si="12"/>
        <v>0.84</v>
      </c>
      <c r="H573" s="45"/>
      <c r="I573" s="45"/>
      <c r="J573" s="45"/>
      <c r="K573" s="45"/>
      <c r="L573" s="45"/>
      <c r="M573" s="48">
        <v>240000</v>
      </c>
      <c r="N573" s="45"/>
      <c r="O573" s="45"/>
      <c r="P573" s="45"/>
      <c r="Q573" s="45"/>
      <c r="R573" s="45"/>
      <c r="S573" s="47" t="s">
        <v>310</v>
      </c>
    </row>
    <row r="574" spans="1:19" ht="15" x14ac:dyDescent="0.25">
      <c r="A574" s="44">
        <v>842</v>
      </c>
      <c r="B574" s="45">
        <v>1</v>
      </c>
      <c r="C574" s="46" t="s">
        <v>311</v>
      </c>
      <c r="D574" s="45"/>
      <c r="E574" s="45"/>
      <c r="F574" s="45"/>
      <c r="G574" s="10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7" t="s">
        <v>312</v>
      </c>
    </row>
    <row r="575" spans="1:19" ht="15" x14ac:dyDescent="0.25">
      <c r="A575" s="44">
        <v>843</v>
      </c>
      <c r="B575" s="45">
        <v>1</v>
      </c>
      <c r="C575" s="46" t="s">
        <v>140</v>
      </c>
      <c r="D575" s="45"/>
      <c r="E575" s="45"/>
      <c r="F575" s="45"/>
      <c r="G575" s="10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7" t="s">
        <v>44</v>
      </c>
    </row>
    <row r="576" spans="1:19" ht="15" x14ac:dyDescent="0.25">
      <c r="A576" s="44">
        <v>844</v>
      </c>
      <c r="B576" s="45">
        <v>1</v>
      </c>
      <c r="C576" s="46" t="s">
        <v>168</v>
      </c>
      <c r="D576" s="45">
        <v>120</v>
      </c>
      <c r="E576" s="45">
        <v>1</v>
      </c>
      <c r="F576" s="45">
        <v>12.6</v>
      </c>
      <c r="G576" s="10">
        <f t="shared" si="12"/>
        <v>1.512</v>
      </c>
      <c r="H576" s="45"/>
      <c r="I576" s="45"/>
      <c r="J576" s="45"/>
      <c r="K576" s="45"/>
      <c r="L576" s="45"/>
      <c r="M576" s="48">
        <v>105000</v>
      </c>
      <c r="N576" s="45"/>
      <c r="O576" s="45"/>
      <c r="P576" s="45"/>
      <c r="Q576" s="45"/>
      <c r="R576" s="45"/>
      <c r="S576" s="47" t="s">
        <v>77</v>
      </c>
    </row>
    <row r="577" spans="1:19" ht="15" x14ac:dyDescent="0.25">
      <c r="A577" s="44">
        <v>845</v>
      </c>
      <c r="B577" s="45" t="s">
        <v>27</v>
      </c>
      <c r="C577" s="46" t="s">
        <v>38</v>
      </c>
      <c r="D577" s="45"/>
      <c r="E577" s="45"/>
      <c r="F577" s="45"/>
      <c r="G577" s="10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7"/>
    </row>
    <row r="578" spans="1:19" ht="15" x14ac:dyDescent="0.25">
      <c r="A578" s="44">
        <v>846</v>
      </c>
      <c r="B578" s="45">
        <v>1</v>
      </c>
      <c r="C578" s="46" t="s">
        <v>148</v>
      </c>
      <c r="D578" s="45"/>
      <c r="E578" s="45"/>
      <c r="F578" s="45"/>
      <c r="G578" s="10"/>
      <c r="H578" s="45"/>
      <c r="I578" s="45"/>
      <c r="J578" s="45"/>
      <c r="K578" s="45"/>
      <c r="L578" s="45"/>
      <c r="M578" s="48">
        <v>245000</v>
      </c>
      <c r="N578" s="45"/>
      <c r="O578" s="45"/>
      <c r="P578" s="45"/>
      <c r="Q578" s="45"/>
      <c r="R578" s="45"/>
      <c r="S578" s="47" t="s">
        <v>77</v>
      </c>
    </row>
    <row r="579" spans="1:19" ht="15" x14ac:dyDescent="0.25">
      <c r="A579" s="44">
        <v>847</v>
      </c>
      <c r="B579" s="45">
        <v>1</v>
      </c>
      <c r="C579" s="46" t="s">
        <v>172</v>
      </c>
      <c r="D579" s="45"/>
      <c r="E579" s="45"/>
      <c r="F579" s="45"/>
      <c r="G579" s="10"/>
      <c r="H579" s="45" t="s">
        <v>36</v>
      </c>
      <c r="I579" s="45" t="s">
        <v>36</v>
      </c>
      <c r="J579" s="45">
        <v>30</v>
      </c>
      <c r="K579" s="45"/>
      <c r="L579" s="45"/>
      <c r="M579" s="45"/>
      <c r="N579" s="45"/>
      <c r="O579" s="45"/>
      <c r="P579" s="45"/>
      <c r="Q579" s="45"/>
      <c r="R579" s="45"/>
      <c r="S579" s="47"/>
    </row>
    <row r="580" spans="1:19" ht="15" x14ac:dyDescent="0.25">
      <c r="A580" s="44">
        <v>848</v>
      </c>
      <c r="B580" s="45">
        <v>1</v>
      </c>
      <c r="C580" s="46" t="s">
        <v>313</v>
      </c>
      <c r="D580" s="45"/>
      <c r="E580" s="45"/>
      <c r="F580" s="45"/>
      <c r="G580" s="10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7" t="s">
        <v>44</v>
      </c>
    </row>
    <row r="581" spans="1:19" ht="15" x14ac:dyDescent="0.25">
      <c r="A581" s="44">
        <v>849</v>
      </c>
      <c r="B581" s="45" t="s">
        <v>27</v>
      </c>
      <c r="C581" s="46" t="s">
        <v>38</v>
      </c>
      <c r="D581" s="45"/>
      <c r="E581" s="45"/>
      <c r="F581" s="45"/>
      <c r="G581" s="10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7"/>
    </row>
    <row r="582" spans="1:19" ht="15" x14ac:dyDescent="0.25">
      <c r="A582" s="44">
        <v>850</v>
      </c>
      <c r="B582" s="45" t="s">
        <v>27</v>
      </c>
      <c r="C582" s="46" t="s">
        <v>38</v>
      </c>
      <c r="D582" s="45"/>
      <c r="E582" s="45"/>
      <c r="F582" s="45"/>
      <c r="G582" s="10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7"/>
    </row>
    <row r="583" spans="1:19" ht="15" x14ac:dyDescent="0.25">
      <c r="A583" s="44">
        <v>851</v>
      </c>
      <c r="B583" s="45"/>
      <c r="C583" s="46" t="s">
        <v>179</v>
      </c>
      <c r="D583" s="45"/>
      <c r="E583" s="45"/>
      <c r="F583" s="45"/>
      <c r="G583" s="10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7" t="s">
        <v>314</v>
      </c>
    </row>
    <row r="584" spans="1:19" ht="15" x14ac:dyDescent="0.25">
      <c r="A584" s="44">
        <v>852</v>
      </c>
      <c r="B584" s="45">
        <v>3</v>
      </c>
      <c r="C584" s="46" t="s">
        <v>164</v>
      </c>
      <c r="D584" s="45">
        <v>120</v>
      </c>
      <c r="E584" s="45">
        <v>1</v>
      </c>
      <c r="F584" s="45">
        <v>5</v>
      </c>
      <c r="G584" s="10">
        <f t="shared" si="12"/>
        <v>0.6</v>
      </c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7" t="s">
        <v>55</v>
      </c>
    </row>
    <row r="585" spans="1:19" ht="15" x14ac:dyDescent="0.25">
      <c r="A585" s="44">
        <v>853</v>
      </c>
      <c r="B585" s="45">
        <v>1</v>
      </c>
      <c r="C585" s="46" t="s">
        <v>315</v>
      </c>
      <c r="D585" s="45">
        <v>120</v>
      </c>
      <c r="E585" s="45">
        <v>1</v>
      </c>
      <c r="F585" s="45">
        <v>6.5</v>
      </c>
      <c r="G585" s="10">
        <f t="shared" si="12"/>
        <v>0.78</v>
      </c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7"/>
    </row>
    <row r="586" spans="1:19" ht="15" x14ac:dyDescent="0.25">
      <c r="A586" s="44">
        <v>854</v>
      </c>
      <c r="B586" s="45">
        <v>1</v>
      </c>
      <c r="C586" s="46" t="s">
        <v>158</v>
      </c>
      <c r="D586" s="45">
        <v>120</v>
      </c>
      <c r="E586" s="45">
        <v>1</v>
      </c>
      <c r="F586" s="45">
        <v>6.4</v>
      </c>
      <c r="G586" s="10">
        <f t="shared" si="12"/>
        <v>0.76800000000000002</v>
      </c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7" t="s">
        <v>282</v>
      </c>
    </row>
    <row r="587" spans="1:19" ht="15" x14ac:dyDescent="0.25">
      <c r="A587" s="44">
        <v>855</v>
      </c>
      <c r="B587" s="45" t="s">
        <v>27</v>
      </c>
      <c r="C587" s="46" t="s">
        <v>38</v>
      </c>
      <c r="D587" s="45"/>
      <c r="E587" s="45"/>
      <c r="F587" s="45"/>
      <c r="G587" s="10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7"/>
    </row>
    <row r="588" spans="1:19" ht="15" x14ac:dyDescent="0.25">
      <c r="A588" s="44">
        <v>856</v>
      </c>
      <c r="B588" s="45" t="s">
        <v>27</v>
      </c>
      <c r="C588" s="46" t="s">
        <v>38</v>
      </c>
      <c r="D588" s="45"/>
      <c r="E588" s="45"/>
      <c r="F588" s="45"/>
      <c r="G588" s="10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7"/>
    </row>
    <row r="589" spans="1:19" ht="15" x14ac:dyDescent="0.25">
      <c r="A589" s="44">
        <v>857</v>
      </c>
      <c r="B589" s="45">
        <v>2</v>
      </c>
      <c r="C589" s="46" t="s">
        <v>181</v>
      </c>
      <c r="D589" s="45">
        <v>120</v>
      </c>
      <c r="E589" s="45">
        <v>1</v>
      </c>
      <c r="F589" s="45">
        <v>7.9</v>
      </c>
      <c r="G589" s="10">
        <f t="shared" si="12"/>
        <v>0.94799999999999995</v>
      </c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7"/>
    </row>
    <row r="590" spans="1:19" ht="15" x14ac:dyDescent="0.25">
      <c r="A590" s="44">
        <v>858</v>
      </c>
      <c r="B590" s="45">
        <v>1</v>
      </c>
      <c r="C590" s="46" t="s">
        <v>158</v>
      </c>
      <c r="D590" s="45">
        <v>120</v>
      </c>
      <c r="E590" s="45">
        <v>1</v>
      </c>
      <c r="F590" s="45">
        <v>4</v>
      </c>
      <c r="G590" s="10">
        <f t="shared" si="12"/>
        <v>0.48</v>
      </c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7" t="s">
        <v>77</v>
      </c>
    </row>
    <row r="591" spans="1:19" ht="15" x14ac:dyDescent="0.25">
      <c r="A591" s="44">
        <v>859</v>
      </c>
      <c r="B591" s="45" t="s">
        <v>27</v>
      </c>
      <c r="C591" s="46" t="s">
        <v>38</v>
      </c>
      <c r="D591" s="45"/>
      <c r="E591" s="45"/>
      <c r="F591" s="45"/>
      <c r="G591" s="10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7"/>
    </row>
    <row r="592" spans="1:19" ht="15" x14ac:dyDescent="0.25">
      <c r="A592" s="44">
        <v>860</v>
      </c>
      <c r="B592" s="45" t="s">
        <v>27</v>
      </c>
      <c r="C592" s="46" t="s">
        <v>38</v>
      </c>
      <c r="D592" s="45"/>
      <c r="E592" s="45"/>
      <c r="F592" s="45"/>
      <c r="G592" s="10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7"/>
    </row>
    <row r="593" spans="1:19" ht="15" x14ac:dyDescent="0.25">
      <c r="A593" s="44">
        <v>861</v>
      </c>
      <c r="B593" s="45">
        <v>1</v>
      </c>
      <c r="C593" s="46" t="s">
        <v>113</v>
      </c>
      <c r="D593" s="45"/>
      <c r="E593" s="45"/>
      <c r="F593" s="45"/>
      <c r="G593" s="10"/>
      <c r="H593" s="45" t="s">
        <v>31</v>
      </c>
      <c r="I593" s="45" t="s">
        <v>31</v>
      </c>
      <c r="J593" s="45">
        <v>5</v>
      </c>
      <c r="K593" s="45"/>
      <c r="L593" s="45" t="s">
        <v>114</v>
      </c>
      <c r="M593" s="45"/>
      <c r="N593" s="45"/>
      <c r="O593" s="45"/>
      <c r="P593" s="45"/>
      <c r="Q593" s="45"/>
      <c r="R593" s="45"/>
      <c r="S593" s="47" t="s">
        <v>115</v>
      </c>
    </row>
    <row r="594" spans="1:19" ht="15" x14ac:dyDescent="0.25">
      <c r="A594" s="44">
        <v>862</v>
      </c>
      <c r="B594" s="45">
        <v>1</v>
      </c>
      <c r="C594" s="46" t="s">
        <v>111</v>
      </c>
      <c r="D594" s="45"/>
      <c r="E594" s="45"/>
      <c r="F594" s="45"/>
      <c r="G594" s="10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7" t="s">
        <v>112</v>
      </c>
    </row>
    <row r="595" spans="1:19" ht="15" x14ac:dyDescent="0.25">
      <c r="A595" s="44">
        <v>863</v>
      </c>
      <c r="B595" s="45">
        <v>1</v>
      </c>
      <c r="C595" s="46" t="s">
        <v>316</v>
      </c>
      <c r="D595" s="45">
        <v>120</v>
      </c>
      <c r="E595" s="45">
        <v>1</v>
      </c>
      <c r="F595" s="45">
        <v>2</v>
      </c>
      <c r="G595" s="10">
        <f t="shared" si="12"/>
        <v>0.24</v>
      </c>
      <c r="H595" s="45"/>
      <c r="I595" s="45"/>
      <c r="J595" s="45"/>
      <c r="K595" s="45"/>
      <c r="L595" s="45"/>
      <c r="M595" s="48">
        <v>55000</v>
      </c>
      <c r="N595" s="45"/>
      <c r="O595" s="45"/>
      <c r="P595" s="45"/>
      <c r="Q595" s="45"/>
      <c r="R595" s="45"/>
      <c r="S595" s="47" t="s">
        <v>317</v>
      </c>
    </row>
    <row r="596" spans="1:19" ht="15" x14ac:dyDescent="0.25">
      <c r="A596" s="44">
        <v>864</v>
      </c>
      <c r="B596" s="45">
        <v>1</v>
      </c>
      <c r="C596" s="46" t="s">
        <v>318</v>
      </c>
      <c r="D596" s="45"/>
      <c r="E596" s="45"/>
      <c r="F596" s="45"/>
      <c r="G596" s="10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7" t="s">
        <v>319</v>
      </c>
    </row>
    <row r="597" spans="1:19" ht="15" x14ac:dyDescent="0.25">
      <c r="A597" s="44">
        <v>865</v>
      </c>
      <c r="B597" s="45" t="s">
        <v>27</v>
      </c>
      <c r="C597" s="46" t="s">
        <v>38</v>
      </c>
      <c r="D597" s="45"/>
      <c r="E597" s="45"/>
      <c r="F597" s="45"/>
      <c r="G597" s="10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7"/>
    </row>
    <row r="598" spans="1:19" ht="15" x14ac:dyDescent="0.25">
      <c r="A598" s="44">
        <v>866</v>
      </c>
      <c r="B598" s="45">
        <v>1</v>
      </c>
      <c r="C598" s="46" t="s">
        <v>320</v>
      </c>
      <c r="D598" s="45">
        <v>120</v>
      </c>
      <c r="E598" s="45">
        <v>1</v>
      </c>
      <c r="F598" s="45">
        <v>3.9</v>
      </c>
      <c r="G598" s="10">
        <f t="shared" ref="G598:G605" si="13">IF(E598&gt;1,(1.732*D598*F598)/1000,(D598*F598)/1000)</f>
        <v>0.46800000000000003</v>
      </c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7" t="s">
        <v>282</v>
      </c>
    </row>
    <row r="599" spans="1:19" ht="15" x14ac:dyDescent="0.25">
      <c r="A599" s="44">
        <v>867</v>
      </c>
      <c r="B599" s="45">
        <v>1</v>
      </c>
      <c r="C599" s="46" t="s">
        <v>103</v>
      </c>
      <c r="D599" s="45">
        <v>120</v>
      </c>
      <c r="E599" s="45">
        <v>1</v>
      </c>
      <c r="F599" s="45">
        <v>3.8</v>
      </c>
      <c r="G599" s="10">
        <f t="shared" si="13"/>
        <v>0.45600000000000002</v>
      </c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7" t="s">
        <v>77</v>
      </c>
    </row>
    <row r="600" spans="1:19" ht="15" x14ac:dyDescent="0.25">
      <c r="A600" s="44">
        <v>868</v>
      </c>
      <c r="B600" s="45">
        <v>1</v>
      </c>
      <c r="C600" s="46" t="s">
        <v>313</v>
      </c>
      <c r="D600" s="45"/>
      <c r="E600" s="45"/>
      <c r="F600" s="45"/>
      <c r="G600" s="10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7" t="s">
        <v>44</v>
      </c>
    </row>
    <row r="601" spans="1:19" ht="15" x14ac:dyDescent="0.25">
      <c r="A601" s="44">
        <v>869</v>
      </c>
      <c r="B601" s="45" t="s">
        <v>27</v>
      </c>
      <c r="C601" s="46" t="s">
        <v>38</v>
      </c>
      <c r="D601" s="45"/>
      <c r="E601" s="45"/>
      <c r="F601" s="45"/>
      <c r="G601" s="10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7"/>
    </row>
    <row r="602" spans="1:19" ht="15" x14ac:dyDescent="0.25">
      <c r="A602" s="44">
        <v>871</v>
      </c>
      <c r="B602" s="45">
        <v>3</v>
      </c>
      <c r="C602" s="46" t="s">
        <v>195</v>
      </c>
      <c r="D602" s="45"/>
      <c r="E602" s="45"/>
      <c r="F602" s="45"/>
      <c r="G602" s="10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7" t="s">
        <v>321</v>
      </c>
    </row>
    <row r="603" spans="1:19" ht="15" x14ac:dyDescent="0.25">
      <c r="A603" s="44">
        <v>872</v>
      </c>
      <c r="B603" s="45">
        <v>1</v>
      </c>
      <c r="C603" s="46" t="s">
        <v>158</v>
      </c>
      <c r="D603" s="45">
        <v>120</v>
      </c>
      <c r="E603" s="45">
        <v>1</v>
      </c>
      <c r="F603" s="45">
        <v>4</v>
      </c>
      <c r="G603" s="10">
        <f t="shared" si="13"/>
        <v>0.48</v>
      </c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7" t="s">
        <v>77</v>
      </c>
    </row>
    <row r="604" spans="1:19" ht="15" x14ac:dyDescent="0.25">
      <c r="A604" s="44">
        <v>873</v>
      </c>
      <c r="B604" s="45">
        <v>3</v>
      </c>
      <c r="C604" s="46" t="s">
        <v>322</v>
      </c>
      <c r="D604" s="45">
        <v>120</v>
      </c>
      <c r="E604" s="45">
        <v>1</v>
      </c>
      <c r="F604" s="45">
        <v>3.1</v>
      </c>
      <c r="G604" s="10">
        <f t="shared" si="13"/>
        <v>0.372</v>
      </c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7"/>
    </row>
    <row r="605" spans="1:19" ht="15" x14ac:dyDescent="0.25">
      <c r="A605" s="44">
        <v>874</v>
      </c>
      <c r="B605" s="45">
        <v>1</v>
      </c>
      <c r="C605" s="46" t="s">
        <v>185</v>
      </c>
      <c r="D605" s="45">
        <v>120</v>
      </c>
      <c r="E605" s="45">
        <v>1</v>
      </c>
      <c r="F605" s="45">
        <v>4</v>
      </c>
      <c r="G605" s="10">
        <f t="shared" si="13"/>
        <v>0.48</v>
      </c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7" t="s">
        <v>323</v>
      </c>
    </row>
    <row r="606" spans="1:19" ht="15" x14ac:dyDescent="0.25">
      <c r="A606" s="44" t="s">
        <v>324</v>
      </c>
      <c r="B606" s="45" t="s">
        <v>27</v>
      </c>
      <c r="C606" s="46" t="s">
        <v>38</v>
      </c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7"/>
    </row>
    <row r="607" spans="1:19" ht="18.75" x14ac:dyDescent="0.3">
      <c r="A607" s="42" t="s">
        <v>325</v>
      </c>
      <c r="B607" s="43"/>
      <c r="C607" s="36"/>
      <c r="D607" s="37"/>
      <c r="E607" s="37"/>
      <c r="F607" s="38"/>
      <c r="G607" s="38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9"/>
    </row>
    <row r="608" spans="1:19" ht="15" x14ac:dyDescent="0.25">
      <c r="A608" s="44">
        <v>881</v>
      </c>
      <c r="B608" s="45">
        <v>1</v>
      </c>
      <c r="C608" s="46" t="s">
        <v>529</v>
      </c>
      <c r="D608" s="45">
        <v>120</v>
      </c>
      <c r="E608" s="45">
        <v>1</v>
      </c>
      <c r="F608" s="45">
        <v>20</v>
      </c>
      <c r="G608" s="10">
        <f t="shared" ref="G608:G621" si="14">IF(E608&gt;1,(1.732*D608*F608)/1000,(D608*F608)/1000)</f>
        <v>2.4</v>
      </c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7" t="s">
        <v>44</v>
      </c>
    </row>
    <row r="609" spans="1:19" ht="15" x14ac:dyDescent="0.25">
      <c r="A609" s="44">
        <v>882</v>
      </c>
      <c r="B609" s="45">
        <v>1</v>
      </c>
      <c r="C609" s="46" t="s">
        <v>285</v>
      </c>
      <c r="D609" s="45"/>
      <c r="E609" s="45"/>
      <c r="F609" s="45"/>
      <c r="G609" s="10"/>
      <c r="H609" s="45" t="s">
        <v>31</v>
      </c>
      <c r="I609" s="45" t="s">
        <v>31</v>
      </c>
      <c r="J609" s="45">
        <v>5</v>
      </c>
      <c r="K609" s="45"/>
      <c r="L609" s="45" t="s">
        <v>114</v>
      </c>
      <c r="M609" s="45"/>
      <c r="N609" s="45"/>
      <c r="O609" s="45"/>
      <c r="P609" s="45"/>
      <c r="Q609" s="45"/>
      <c r="R609" s="45"/>
      <c r="S609" s="47" t="s">
        <v>115</v>
      </c>
    </row>
    <row r="610" spans="1:19" ht="15" x14ac:dyDescent="0.25">
      <c r="A610" s="44">
        <v>883</v>
      </c>
      <c r="B610" s="45">
        <v>1</v>
      </c>
      <c r="C610" s="46" t="s">
        <v>191</v>
      </c>
      <c r="D610" s="45"/>
      <c r="E610" s="45"/>
      <c r="F610" s="45"/>
      <c r="G610" s="10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7" t="s">
        <v>326</v>
      </c>
    </row>
    <row r="611" spans="1:19" ht="15" x14ac:dyDescent="0.25">
      <c r="A611" s="44">
        <v>884</v>
      </c>
      <c r="B611" s="45">
        <v>1</v>
      </c>
      <c r="C611" s="46" t="s">
        <v>111</v>
      </c>
      <c r="D611" s="45"/>
      <c r="E611" s="45"/>
      <c r="F611" s="45"/>
      <c r="G611" s="10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7" t="s">
        <v>112</v>
      </c>
    </row>
    <row r="612" spans="1:19" ht="15" x14ac:dyDescent="0.25">
      <c r="A612" s="44">
        <v>885</v>
      </c>
      <c r="B612" s="45" t="s">
        <v>27</v>
      </c>
      <c r="C612" s="46" t="s">
        <v>38</v>
      </c>
      <c r="D612" s="45"/>
      <c r="E612" s="45"/>
      <c r="F612" s="45"/>
      <c r="G612" s="10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7"/>
    </row>
    <row r="613" spans="1:19" ht="15" x14ac:dyDescent="0.25">
      <c r="A613" s="44">
        <v>886</v>
      </c>
      <c r="B613" s="45">
        <v>1</v>
      </c>
      <c r="C613" s="46" t="s">
        <v>152</v>
      </c>
      <c r="D613" s="45">
        <v>208</v>
      </c>
      <c r="E613" s="45">
        <v>1</v>
      </c>
      <c r="F613" s="45">
        <v>20</v>
      </c>
      <c r="G613" s="10">
        <f t="shared" si="14"/>
        <v>4.16</v>
      </c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7" t="s">
        <v>327</v>
      </c>
    </row>
    <row r="614" spans="1:19" ht="15" x14ac:dyDescent="0.25">
      <c r="A614" s="44">
        <v>887</v>
      </c>
      <c r="B614" s="45">
        <v>1</v>
      </c>
      <c r="C614" s="46" t="s">
        <v>153</v>
      </c>
      <c r="D614" s="45"/>
      <c r="E614" s="45"/>
      <c r="F614" s="45"/>
      <c r="G614" s="10"/>
      <c r="H614" s="45" t="s">
        <v>31</v>
      </c>
      <c r="I614" s="45"/>
      <c r="J614" s="45"/>
      <c r="K614" s="45" t="s">
        <v>114</v>
      </c>
      <c r="L614" s="45"/>
      <c r="M614" s="45"/>
      <c r="N614" s="45"/>
      <c r="O614" s="45"/>
      <c r="P614" s="45"/>
      <c r="Q614" s="45"/>
      <c r="R614" s="45"/>
      <c r="S614" s="47"/>
    </row>
    <row r="615" spans="1:19" ht="15" x14ac:dyDescent="0.25">
      <c r="A615" s="44">
        <v>888</v>
      </c>
      <c r="B615" s="45">
        <v>1</v>
      </c>
      <c r="C615" s="46" t="s">
        <v>154</v>
      </c>
      <c r="D615" s="45">
        <v>120</v>
      </c>
      <c r="E615" s="45">
        <v>1</v>
      </c>
      <c r="F615" s="45">
        <v>1.8</v>
      </c>
      <c r="G615" s="10">
        <f t="shared" si="14"/>
        <v>0.216</v>
      </c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7"/>
    </row>
    <row r="616" spans="1:19" ht="15" x14ac:dyDescent="0.25">
      <c r="A616" s="44">
        <v>889</v>
      </c>
      <c r="B616" s="45" t="s">
        <v>27</v>
      </c>
      <c r="C616" s="46" t="s">
        <v>38</v>
      </c>
      <c r="D616" s="45"/>
      <c r="E616" s="45"/>
      <c r="F616" s="45"/>
      <c r="G616" s="10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7"/>
    </row>
    <row r="617" spans="1:19" ht="15" x14ac:dyDescent="0.25">
      <c r="A617" s="44">
        <v>890</v>
      </c>
      <c r="B617" s="45" t="s">
        <v>27</v>
      </c>
      <c r="C617" s="46" t="s">
        <v>38</v>
      </c>
      <c r="D617" s="45"/>
      <c r="E617" s="45"/>
      <c r="F617" s="45"/>
      <c r="G617" s="10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7"/>
    </row>
    <row r="618" spans="1:19" ht="15" x14ac:dyDescent="0.25">
      <c r="A618" s="44">
        <v>891</v>
      </c>
      <c r="B618" s="45">
        <v>1</v>
      </c>
      <c r="C618" s="46" t="s">
        <v>191</v>
      </c>
      <c r="D618" s="45"/>
      <c r="E618" s="45"/>
      <c r="F618" s="45"/>
      <c r="G618" s="10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7" t="s">
        <v>326</v>
      </c>
    </row>
    <row r="619" spans="1:19" ht="15" x14ac:dyDescent="0.25">
      <c r="A619" s="44">
        <v>892</v>
      </c>
      <c r="B619" s="45">
        <v>1</v>
      </c>
      <c r="C619" s="46" t="s">
        <v>111</v>
      </c>
      <c r="D619" s="45"/>
      <c r="E619" s="45"/>
      <c r="F619" s="45"/>
      <c r="G619" s="10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7" t="s">
        <v>112</v>
      </c>
    </row>
    <row r="620" spans="1:19" ht="15" x14ac:dyDescent="0.25">
      <c r="A620" s="44">
        <v>893</v>
      </c>
      <c r="B620" s="45">
        <v>1</v>
      </c>
      <c r="C620" s="46" t="s">
        <v>293</v>
      </c>
      <c r="D620" s="45">
        <v>120</v>
      </c>
      <c r="E620" s="45">
        <v>1</v>
      </c>
      <c r="F620" s="45">
        <v>20</v>
      </c>
      <c r="G620" s="10">
        <f t="shared" si="14"/>
        <v>2.4</v>
      </c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7" t="s">
        <v>55</v>
      </c>
    </row>
    <row r="621" spans="1:19" ht="15" x14ac:dyDescent="0.25">
      <c r="A621" s="44">
        <v>894</v>
      </c>
      <c r="B621" s="45">
        <v>1</v>
      </c>
      <c r="C621" s="46" t="s">
        <v>164</v>
      </c>
      <c r="D621" s="45">
        <v>120</v>
      </c>
      <c r="E621" s="45">
        <v>1</v>
      </c>
      <c r="F621" s="45">
        <v>5</v>
      </c>
      <c r="G621" s="10">
        <f t="shared" si="14"/>
        <v>0.6</v>
      </c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7" t="s">
        <v>55</v>
      </c>
    </row>
    <row r="622" spans="1:19" ht="15" x14ac:dyDescent="0.25">
      <c r="A622" s="44">
        <v>895</v>
      </c>
      <c r="B622" s="45" t="s">
        <v>27</v>
      </c>
      <c r="C622" s="46" t="s">
        <v>38</v>
      </c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7"/>
    </row>
    <row r="623" spans="1:19" ht="15" x14ac:dyDescent="0.25">
      <c r="A623" s="44">
        <v>896</v>
      </c>
      <c r="B623" s="45">
        <v>1</v>
      </c>
      <c r="C623" s="46" t="s">
        <v>328</v>
      </c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7" t="s">
        <v>44</v>
      </c>
    </row>
    <row r="624" spans="1:19" ht="15" x14ac:dyDescent="0.25">
      <c r="A624" s="44">
        <v>897</v>
      </c>
      <c r="B624" s="45" t="s">
        <v>27</v>
      </c>
      <c r="C624" s="46" t="s">
        <v>38</v>
      </c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7"/>
    </row>
    <row r="625" spans="1:19" ht="15" x14ac:dyDescent="0.25">
      <c r="A625" s="44">
        <v>898</v>
      </c>
      <c r="B625" s="45" t="s">
        <v>27</v>
      </c>
      <c r="C625" s="46" t="s">
        <v>38</v>
      </c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7"/>
    </row>
    <row r="626" spans="1:19" ht="15" x14ac:dyDescent="0.25">
      <c r="A626" s="44">
        <v>899</v>
      </c>
      <c r="B626" s="45" t="s">
        <v>27</v>
      </c>
      <c r="C626" s="46" t="s">
        <v>38</v>
      </c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7"/>
    </row>
    <row r="627" spans="1:19" ht="15" x14ac:dyDescent="0.25">
      <c r="A627" s="44">
        <v>900</v>
      </c>
      <c r="B627" s="45" t="s">
        <v>27</v>
      </c>
      <c r="C627" s="46" t="s">
        <v>38</v>
      </c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7"/>
    </row>
    <row r="628" spans="1:19" ht="18.75" x14ac:dyDescent="0.3">
      <c r="A628" s="42" t="s">
        <v>208</v>
      </c>
      <c r="B628" s="43"/>
      <c r="C628" s="36"/>
      <c r="D628" s="37"/>
      <c r="E628" s="37"/>
      <c r="F628" s="38"/>
      <c r="G628" s="38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9"/>
    </row>
    <row r="629" spans="1:19" ht="15" x14ac:dyDescent="0.25">
      <c r="A629" s="44">
        <v>901</v>
      </c>
      <c r="B629" s="45">
        <v>1</v>
      </c>
      <c r="C629" s="46" t="s">
        <v>113</v>
      </c>
      <c r="D629" s="45"/>
      <c r="E629" s="45"/>
      <c r="F629" s="45"/>
      <c r="G629" s="45"/>
      <c r="H629" s="45" t="s">
        <v>31</v>
      </c>
      <c r="I629" s="45" t="s">
        <v>31</v>
      </c>
      <c r="J629" s="45">
        <v>5</v>
      </c>
      <c r="K629" s="45"/>
      <c r="L629" s="45" t="s">
        <v>114</v>
      </c>
      <c r="M629" s="45"/>
      <c r="N629" s="45"/>
      <c r="O629" s="45"/>
      <c r="P629" s="45"/>
      <c r="Q629" s="45"/>
      <c r="R629" s="45"/>
      <c r="S629" s="47" t="s">
        <v>115</v>
      </c>
    </row>
    <row r="630" spans="1:19" ht="15" x14ac:dyDescent="0.25">
      <c r="A630" s="44">
        <v>902</v>
      </c>
      <c r="B630" s="45">
        <v>1</v>
      </c>
      <c r="C630" s="46" t="s">
        <v>111</v>
      </c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7" t="s">
        <v>112</v>
      </c>
    </row>
    <row r="631" spans="1:19" ht="15" x14ac:dyDescent="0.25">
      <c r="A631" s="44">
        <v>903</v>
      </c>
      <c r="B631" s="45">
        <v>1</v>
      </c>
      <c r="C631" s="46" t="s">
        <v>329</v>
      </c>
      <c r="D631" s="45"/>
      <c r="E631" s="45"/>
      <c r="F631" s="45"/>
      <c r="G631" s="45"/>
      <c r="H631" s="45"/>
      <c r="I631" s="45"/>
      <c r="J631" s="45"/>
      <c r="K631" s="45" t="s">
        <v>43</v>
      </c>
      <c r="L631" s="45"/>
      <c r="M631" s="45"/>
      <c r="N631" s="45"/>
      <c r="O631" s="45"/>
      <c r="P631" s="45"/>
      <c r="Q631" s="45"/>
      <c r="R631" s="45"/>
      <c r="S631" s="47" t="s">
        <v>44</v>
      </c>
    </row>
    <row r="632" spans="1:19" ht="15" x14ac:dyDescent="0.25">
      <c r="A632" s="44">
        <v>904</v>
      </c>
      <c r="B632" s="45">
        <v>1</v>
      </c>
      <c r="C632" s="46" t="s">
        <v>330</v>
      </c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7" t="s">
        <v>44</v>
      </c>
    </row>
    <row r="633" spans="1:19" ht="15" x14ac:dyDescent="0.25">
      <c r="A633" s="44">
        <v>905</v>
      </c>
      <c r="B633" s="45" t="s">
        <v>27</v>
      </c>
      <c r="C633" s="46" t="s">
        <v>38</v>
      </c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7"/>
    </row>
    <row r="634" spans="1:19" ht="15" x14ac:dyDescent="0.25">
      <c r="A634" s="44">
        <v>906</v>
      </c>
      <c r="B634" s="45">
        <v>1</v>
      </c>
      <c r="C634" s="46" t="s">
        <v>212</v>
      </c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7" t="s">
        <v>331</v>
      </c>
    </row>
    <row r="635" spans="1:19" ht="15" x14ac:dyDescent="0.25">
      <c r="A635" s="44">
        <v>907</v>
      </c>
      <c r="B635" s="45">
        <v>2</v>
      </c>
      <c r="C635" s="46" t="s">
        <v>111</v>
      </c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7" t="s">
        <v>124</v>
      </c>
    </row>
    <row r="636" spans="1:19" ht="15" x14ac:dyDescent="0.25">
      <c r="A636" s="44">
        <v>908</v>
      </c>
      <c r="B636" s="45">
        <v>1</v>
      </c>
      <c r="C636" s="46" t="s">
        <v>332</v>
      </c>
      <c r="D636" s="45"/>
      <c r="E636" s="45"/>
      <c r="F636" s="45"/>
      <c r="G636" s="45"/>
      <c r="H636" s="45" t="s">
        <v>31</v>
      </c>
      <c r="I636" s="45" t="s">
        <v>31</v>
      </c>
      <c r="J636" s="45">
        <v>50</v>
      </c>
      <c r="K636" s="45"/>
      <c r="L636" s="45"/>
      <c r="M636" s="45"/>
      <c r="N636" s="45"/>
      <c r="O636" s="45"/>
      <c r="P636" s="45"/>
      <c r="Q636" s="45"/>
      <c r="R636" s="45"/>
      <c r="S636" s="47" t="s">
        <v>146</v>
      </c>
    </row>
    <row r="637" spans="1:19" ht="15" x14ac:dyDescent="0.25">
      <c r="A637" s="44">
        <v>909</v>
      </c>
      <c r="B637" s="45" t="s">
        <v>27</v>
      </c>
      <c r="C637" s="46" t="s">
        <v>38</v>
      </c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7"/>
    </row>
    <row r="638" spans="1:19" ht="15" x14ac:dyDescent="0.25">
      <c r="A638" s="44">
        <v>910</v>
      </c>
      <c r="B638" s="45" t="s">
        <v>27</v>
      </c>
      <c r="C638" s="46" t="s">
        <v>38</v>
      </c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7"/>
    </row>
    <row r="639" spans="1:19" ht="15" x14ac:dyDescent="0.25">
      <c r="A639" s="44">
        <v>911</v>
      </c>
      <c r="B639" s="45">
        <v>1</v>
      </c>
      <c r="C639" s="46" t="s">
        <v>220</v>
      </c>
      <c r="D639" s="45">
        <v>208</v>
      </c>
      <c r="E639" s="45">
        <v>3</v>
      </c>
      <c r="F639" s="45">
        <v>51</v>
      </c>
      <c r="G639" s="10">
        <f t="shared" ref="G639" si="15">IF(E639&gt;1,(1.732*D639*F639)/1000,(D639*F639)/1000)</f>
        <v>18.373055999999998</v>
      </c>
      <c r="H639" s="45" t="s">
        <v>132</v>
      </c>
      <c r="I639" s="45"/>
      <c r="J639" s="45"/>
      <c r="K639" s="45" t="s">
        <v>43</v>
      </c>
      <c r="L639" s="45"/>
      <c r="M639" s="45"/>
      <c r="N639" s="45"/>
      <c r="O639" s="45"/>
      <c r="P639" s="48">
        <v>6100</v>
      </c>
      <c r="Q639" s="45"/>
      <c r="R639" s="45"/>
      <c r="S639" s="47" t="s">
        <v>221</v>
      </c>
    </row>
    <row r="640" spans="1:19" ht="15" x14ac:dyDescent="0.25">
      <c r="A640" s="44">
        <v>912</v>
      </c>
      <c r="B640" s="45">
        <v>1</v>
      </c>
      <c r="C640" s="46" t="s">
        <v>222</v>
      </c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7" t="s">
        <v>44</v>
      </c>
    </row>
    <row r="641" spans="1:19" ht="15" x14ac:dyDescent="0.25">
      <c r="A641" s="44">
        <v>913</v>
      </c>
      <c r="B641" s="45">
        <v>1</v>
      </c>
      <c r="C641" s="46" t="s">
        <v>218</v>
      </c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7" t="s">
        <v>219</v>
      </c>
    </row>
    <row r="642" spans="1:19" ht="15" x14ac:dyDescent="0.25">
      <c r="A642" s="44">
        <v>914</v>
      </c>
      <c r="B642" s="45">
        <v>1</v>
      </c>
      <c r="C642" s="46" t="s">
        <v>223</v>
      </c>
      <c r="D642" s="45">
        <v>208</v>
      </c>
      <c r="E642" s="45">
        <v>1</v>
      </c>
      <c r="F642" s="45">
        <v>24.2</v>
      </c>
      <c r="G642" s="10">
        <f t="shared" ref="G642" si="16">IF(E642&gt;1,(1.732*D642*F642)/1000,(D642*F642)/1000)</f>
        <v>5.0335999999999999</v>
      </c>
      <c r="H642" s="45"/>
      <c r="I642" s="45" t="s">
        <v>36</v>
      </c>
      <c r="J642" s="45">
        <v>20</v>
      </c>
      <c r="K642" s="45" t="s">
        <v>36</v>
      </c>
      <c r="L642" s="45"/>
      <c r="M642" s="45"/>
      <c r="N642" s="45"/>
      <c r="O642" s="45"/>
      <c r="P642" s="45"/>
      <c r="Q642" s="45"/>
      <c r="R642" s="45"/>
      <c r="S642" s="47"/>
    </row>
    <row r="643" spans="1:19" ht="15" x14ac:dyDescent="0.25">
      <c r="A643" s="44">
        <v>915</v>
      </c>
      <c r="B643" s="45" t="s">
        <v>27</v>
      </c>
      <c r="C643" s="46" t="s">
        <v>38</v>
      </c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7"/>
    </row>
    <row r="644" spans="1:19" ht="15" x14ac:dyDescent="0.25">
      <c r="A644" s="44">
        <v>916</v>
      </c>
      <c r="B644" s="45">
        <v>2</v>
      </c>
      <c r="C644" s="46" t="s">
        <v>107</v>
      </c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7" t="s">
        <v>77</v>
      </c>
    </row>
    <row r="645" spans="1:19" ht="15" x14ac:dyDescent="0.25">
      <c r="A645" s="44">
        <v>917</v>
      </c>
      <c r="B645" s="45">
        <v>1</v>
      </c>
      <c r="C645" s="46" t="s">
        <v>228</v>
      </c>
      <c r="D645" s="45"/>
      <c r="E645" s="45"/>
      <c r="F645" s="45"/>
      <c r="G645" s="45"/>
      <c r="H645" s="45" t="s">
        <v>333</v>
      </c>
      <c r="I645" s="45" t="s">
        <v>31</v>
      </c>
      <c r="J645" s="45">
        <v>40</v>
      </c>
      <c r="K645" s="45" t="s">
        <v>230</v>
      </c>
      <c r="L645" s="45"/>
      <c r="M645" s="45"/>
      <c r="N645" s="45"/>
      <c r="O645" s="45"/>
      <c r="P645" s="45"/>
      <c r="Q645" s="45"/>
      <c r="R645" s="45"/>
      <c r="S645" s="47" t="s">
        <v>44</v>
      </c>
    </row>
    <row r="646" spans="1:19" ht="15" x14ac:dyDescent="0.25">
      <c r="A646" s="44">
        <v>918</v>
      </c>
      <c r="B646" s="45">
        <v>1</v>
      </c>
      <c r="C646" s="46" t="s">
        <v>231</v>
      </c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7" t="s">
        <v>44</v>
      </c>
    </row>
    <row r="647" spans="1:19" ht="15" x14ac:dyDescent="0.25">
      <c r="A647" s="44">
        <v>919</v>
      </c>
      <c r="B647" s="45" t="s">
        <v>27</v>
      </c>
      <c r="C647" s="46" t="s">
        <v>38</v>
      </c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7"/>
    </row>
    <row r="648" spans="1:19" ht="15" x14ac:dyDescent="0.25">
      <c r="A648" s="44">
        <v>920</v>
      </c>
      <c r="B648" s="45" t="s">
        <v>27</v>
      </c>
      <c r="C648" s="46" t="s">
        <v>38</v>
      </c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7"/>
    </row>
    <row r="649" spans="1:19" ht="15" x14ac:dyDescent="0.25">
      <c r="A649" s="44">
        <v>921</v>
      </c>
      <c r="B649" s="45">
        <v>1</v>
      </c>
      <c r="C649" s="46" t="s">
        <v>332</v>
      </c>
      <c r="D649" s="45"/>
      <c r="E649" s="45"/>
      <c r="F649" s="45"/>
      <c r="G649" s="45"/>
      <c r="H649" s="45" t="s">
        <v>31</v>
      </c>
      <c r="I649" s="45" t="s">
        <v>31</v>
      </c>
      <c r="J649" s="45">
        <v>50</v>
      </c>
      <c r="K649" s="45"/>
      <c r="L649" s="45"/>
      <c r="M649" s="45"/>
      <c r="N649" s="45"/>
      <c r="O649" s="45"/>
      <c r="P649" s="45"/>
      <c r="Q649" s="45"/>
      <c r="R649" s="45"/>
      <c r="S649" s="47" t="s">
        <v>146</v>
      </c>
    </row>
    <row r="650" spans="1:19" ht="15" x14ac:dyDescent="0.25">
      <c r="A650" s="44">
        <v>922</v>
      </c>
      <c r="B650" s="45">
        <v>1</v>
      </c>
      <c r="C650" s="46" t="s">
        <v>231</v>
      </c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7" t="s">
        <v>44</v>
      </c>
    </row>
    <row r="651" spans="1:19" ht="15" x14ac:dyDescent="0.25">
      <c r="A651" s="44">
        <v>923</v>
      </c>
      <c r="B651" s="45">
        <v>1</v>
      </c>
      <c r="C651" s="46" t="s">
        <v>42</v>
      </c>
      <c r="D651" s="45"/>
      <c r="E651" s="45"/>
      <c r="F651" s="45"/>
      <c r="G651" s="45"/>
      <c r="H651" s="45"/>
      <c r="I651" s="45"/>
      <c r="J651" s="45"/>
      <c r="K651" s="45"/>
      <c r="L651" s="45" t="s">
        <v>43</v>
      </c>
      <c r="M651" s="45"/>
      <c r="N651" s="45"/>
      <c r="O651" s="45"/>
      <c r="P651" s="45"/>
      <c r="Q651" s="45"/>
      <c r="R651" s="45"/>
      <c r="S651" s="47" t="s">
        <v>44</v>
      </c>
    </row>
    <row r="652" spans="1:19" ht="15" x14ac:dyDescent="0.25">
      <c r="A652" s="44">
        <v>924</v>
      </c>
      <c r="B652" s="45">
        <v>1</v>
      </c>
      <c r="C652" s="46" t="s">
        <v>226</v>
      </c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7" t="s">
        <v>49</v>
      </c>
    </row>
    <row r="653" spans="1:19" ht="15" x14ac:dyDescent="0.25">
      <c r="A653" s="44">
        <v>925</v>
      </c>
      <c r="B653" s="45" t="s">
        <v>27</v>
      </c>
      <c r="C653" s="46" t="s">
        <v>38</v>
      </c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7"/>
    </row>
    <row r="654" spans="1:19" ht="15" x14ac:dyDescent="0.25">
      <c r="A654" s="44">
        <v>926</v>
      </c>
      <c r="B654" s="45">
        <v>1</v>
      </c>
      <c r="C654" s="46" t="s">
        <v>87</v>
      </c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7" t="s">
        <v>431</v>
      </c>
    </row>
    <row r="655" spans="1:19" ht="15" x14ac:dyDescent="0.25">
      <c r="A655" s="44">
        <v>927</v>
      </c>
      <c r="B655" s="45">
        <v>1</v>
      </c>
      <c r="C655" s="46" t="s">
        <v>88</v>
      </c>
      <c r="D655" s="45"/>
      <c r="E655" s="45"/>
      <c r="F655" s="45"/>
      <c r="G655" s="45"/>
      <c r="H655" s="45"/>
      <c r="I655" s="45"/>
      <c r="J655" s="45"/>
      <c r="K655" s="45"/>
      <c r="L655" s="45" t="s">
        <v>43</v>
      </c>
      <c r="M655" s="45"/>
      <c r="N655" s="45"/>
      <c r="O655" s="45"/>
      <c r="P655" s="45"/>
      <c r="Q655" s="45"/>
      <c r="R655" s="45"/>
      <c r="S655" s="47" t="s">
        <v>431</v>
      </c>
    </row>
    <row r="656" spans="1:19" ht="15" x14ac:dyDescent="0.25">
      <c r="A656" s="44">
        <v>928</v>
      </c>
      <c r="B656" s="45">
        <v>1</v>
      </c>
      <c r="C656" s="46" t="s">
        <v>90</v>
      </c>
      <c r="D656" s="45"/>
      <c r="E656" s="45"/>
      <c r="F656" s="45"/>
      <c r="G656" s="45"/>
      <c r="H656" s="45" t="s">
        <v>31</v>
      </c>
      <c r="I656" s="45" t="s">
        <v>31</v>
      </c>
      <c r="J656" s="45"/>
      <c r="K656" s="45"/>
      <c r="L656" s="45"/>
      <c r="M656" s="45"/>
      <c r="N656" s="45"/>
      <c r="O656" s="45"/>
      <c r="P656" s="45"/>
      <c r="Q656" s="45"/>
      <c r="R656" s="45"/>
      <c r="S656" s="47" t="s">
        <v>431</v>
      </c>
    </row>
    <row r="657" spans="1:19" ht="15" x14ac:dyDescent="0.25">
      <c r="A657" s="44">
        <v>929</v>
      </c>
      <c r="B657" s="45" t="s">
        <v>27</v>
      </c>
      <c r="C657" s="46" t="s">
        <v>38</v>
      </c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7"/>
    </row>
    <row r="658" spans="1:19" ht="15" x14ac:dyDescent="0.25">
      <c r="A658" s="44">
        <v>930</v>
      </c>
      <c r="B658" s="45" t="s">
        <v>27</v>
      </c>
      <c r="C658" s="46" t="s">
        <v>38</v>
      </c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7"/>
    </row>
    <row r="659" spans="1:19" ht="15" x14ac:dyDescent="0.25">
      <c r="A659" s="44">
        <v>931</v>
      </c>
      <c r="B659" s="45">
        <v>1</v>
      </c>
      <c r="C659" s="46" t="s">
        <v>89</v>
      </c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7" t="s">
        <v>44</v>
      </c>
    </row>
    <row r="660" spans="1:19" ht="15" x14ac:dyDescent="0.25">
      <c r="A660" s="44">
        <v>932</v>
      </c>
      <c r="B660" s="45">
        <v>2</v>
      </c>
      <c r="C660" s="46" t="s">
        <v>96</v>
      </c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7" t="s">
        <v>49</v>
      </c>
    </row>
    <row r="661" spans="1:19" ht="15" x14ac:dyDescent="0.25">
      <c r="A661" s="44">
        <v>933</v>
      </c>
      <c r="B661" s="45" t="s">
        <v>27</v>
      </c>
      <c r="C661" s="46" t="s">
        <v>38</v>
      </c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7"/>
    </row>
    <row r="662" spans="1:19" ht="15" x14ac:dyDescent="0.25">
      <c r="A662" s="44">
        <v>934</v>
      </c>
      <c r="B662" s="45" t="s">
        <v>27</v>
      </c>
      <c r="C662" s="46" t="s">
        <v>38</v>
      </c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7"/>
    </row>
    <row r="663" spans="1:19" ht="15" x14ac:dyDescent="0.25">
      <c r="A663" s="44" t="s">
        <v>334</v>
      </c>
      <c r="B663" s="45" t="s">
        <v>27</v>
      </c>
      <c r="C663" s="46" t="s">
        <v>28</v>
      </c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7"/>
    </row>
    <row r="664" spans="1:19" ht="18.75" x14ac:dyDescent="0.3">
      <c r="A664" s="42" t="s">
        <v>335</v>
      </c>
      <c r="B664" s="43"/>
      <c r="C664" s="36"/>
      <c r="D664" s="37"/>
      <c r="E664" s="37"/>
      <c r="F664" s="38"/>
      <c r="G664" s="38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9"/>
    </row>
    <row r="665" spans="1:19" ht="15" x14ac:dyDescent="0.25">
      <c r="A665" s="44">
        <v>1001</v>
      </c>
      <c r="B665" s="45">
        <v>1</v>
      </c>
      <c r="C665" s="46" t="s">
        <v>249</v>
      </c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7" t="s">
        <v>52</v>
      </c>
    </row>
    <row r="666" spans="1:19" ht="15" x14ac:dyDescent="0.25">
      <c r="A666" s="44">
        <v>1002</v>
      </c>
      <c r="B666" s="45">
        <v>1</v>
      </c>
      <c r="C666" s="46" t="s">
        <v>251</v>
      </c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7" t="s">
        <v>530</v>
      </c>
    </row>
    <row r="667" spans="1:19" ht="15" x14ac:dyDescent="0.25">
      <c r="A667" s="44">
        <v>1003</v>
      </c>
      <c r="B667" s="45">
        <v>1</v>
      </c>
      <c r="C667" s="46" t="s">
        <v>255</v>
      </c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7" t="s">
        <v>256</v>
      </c>
    </row>
    <row r="668" spans="1:19" ht="15" x14ac:dyDescent="0.25">
      <c r="A668" s="44">
        <v>1004</v>
      </c>
      <c r="B668" s="45">
        <v>1</v>
      </c>
      <c r="C668" s="46" t="s">
        <v>257</v>
      </c>
      <c r="D668" s="45"/>
      <c r="E668" s="45"/>
      <c r="F668" s="45"/>
      <c r="G668" s="45"/>
      <c r="H668" s="45" t="s">
        <v>31</v>
      </c>
      <c r="I668" s="45" t="s">
        <v>31</v>
      </c>
      <c r="J668" s="45">
        <v>15</v>
      </c>
      <c r="K668" s="45" t="s">
        <v>114</v>
      </c>
      <c r="L668" s="45"/>
      <c r="M668" s="45"/>
      <c r="N668" s="45"/>
      <c r="O668" s="45"/>
      <c r="P668" s="45"/>
      <c r="Q668" s="45"/>
      <c r="R668" s="45"/>
      <c r="S668" s="47"/>
    </row>
    <row r="669" spans="1:19" ht="15" x14ac:dyDescent="0.25">
      <c r="A669" s="44">
        <v>1005</v>
      </c>
      <c r="B669" s="45" t="s">
        <v>27</v>
      </c>
      <c r="C669" s="46" t="s">
        <v>38</v>
      </c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7"/>
    </row>
    <row r="670" spans="1:19" ht="15" x14ac:dyDescent="0.25">
      <c r="A670" s="44">
        <v>1006</v>
      </c>
      <c r="B670" s="45">
        <v>1</v>
      </c>
      <c r="C670" s="46" t="s">
        <v>265</v>
      </c>
      <c r="D670" s="45"/>
      <c r="E670" s="45"/>
      <c r="F670" s="45"/>
      <c r="G670" s="45"/>
      <c r="H670" s="45"/>
      <c r="I670" s="45"/>
      <c r="J670" s="45"/>
      <c r="K670" s="45" t="s">
        <v>114</v>
      </c>
      <c r="L670" s="45"/>
      <c r="M670" s="45"/>
      <c r="N670" s="45"/>
      <c r="O670" s="45"/>
      <c r="P670" s="45"/>
      <c r="Q670" s="45"/>
      <c r="R670" s="45"/>
      <c r="S670" s="47"/>
    </row>
    <row r="671" spans="1:19" ht="15" x14ac:dyDescent="0.25">
      <c r="A671" s="44">
        <v>1007</v>
      </c>
      <c r="B671" s="45">
        <v>1</v>
      </c>
      <c r="C671" s="46" t="s">
        <v>266</v>
      </c>
      <c r="D671" s="45">
        <v>208</v>
      </c>
      <c r="E671" s="45">
        <v>1</v>
      </c>
      <c r="F671" s="45">
        <v>33</v>
      </c>
      <c r="G671" s="10">
        <f t="shared" ref="G671" si="17">IF(E671&gt;1,(1.732*D671*F671)/1000,(D671*F671)/1000)</f>
        <v>6.8639999999999999</v>
      </c>
      <c r="H671" s="45"/>
      <c r="I671" s="45" t="s">
        <v>31</v>
      </c>
      <c r="J671" s="45">
        <v>18</v>
      </c>
      <c r="K671" s="45" t="s">
        <v>61</v>
      </c>
      <c r="L671" s="45"/>
      <c r="M671" s="45"/>
      <c r="N671" s="45"/>
      <c r="O671" s="45"/>
      <c r="P671" s="45"/>
      <c r="Q671" s="45"/>
      <c r="R671" s="45"/>
      <c r="S671" s="47" t="s">
        <v>267</v>
      </c>
    </row>
    <row r="672" spans="1:19" ht="15" x14ac:dyDescent="0.25">
      <c r="A672" s="44">
        <v>1008</v>
      </c>
      <c r="B672" s="45">
        <v>1</v>
      </c>
      <c r="C672" s="46" t="s">
        <v>336</v>
      </c>
      <c r="D672" s="45"/>
      <c r="E672" s="45"/>
      <c r="F672" s="45"/>
      <c r="G672" s="45"/>
      <c r="H672" s="45"/>
      <c r="I672" s="45"/>
      <c r="J672" s="45"/>
      <c r="K672" s="45" t="s">
        <v>114</v>
      </c>
      <c r="L672" s="45"/>
      <c r="M672" s="45"/>
      <c r="N672" s="45"/>
      <c r="O672" s="45"/>
      <c r="P672" s="45"/>
      <c r="Q672" s="45"/>
      <c r="R672" s="45"/>
      <c r="S672" s="47" t="s">
        <v>254</v>
      </c>
    </row>
    <row r="673" spans="1:19" ht="15" x14ac:dyDescent="0.25">
      <c r="A673" s="44">
        <v>1009</v>
      </c>
      <c r="B673" s="45" t="s">
        <v>27</v>
      </c>
      <c r="C673" s="46" t="s">
        <v>38</v>
      </c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7"/>
    </row>
    <row r="674" spans="1:19" ht="15" x14ac:dyDescent="0.25">
      <c r="A674" s="44">
        <v>1010</v>
      </c>
      <c r="B674" s="45" t="s">
        <v>27</v>
      </c>
      <c r="C674" s="46" t="s">
        <v>38</v>
      </c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7"/>
    </row>
    <row r="675" spans="1:19" ht="15" x14ac:dyDescent="0.25">
      <c r="A675" s="44">
        <v>1011</v>
      </c>
      <c r="B675" s="45">
        <v>1</v>
      </c>
      <c r="C675" s="46" t="s">
        <v>255</v>
      </c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7" t="s">
        <v>256</v>
      </c>
    </row>
    <row r="676" spans="1:19" ht="15" x14ac:dyDescent="0.25">
      <c r="A676" s="44">
        <v>1012</v>
      </c>
      <c r="B676" s="45">
        <v>1</v>
      </c>
      <c r="C676" s="46" t="s">
        <v>257</v>
      </c>
      <c r="D676" s="45"/>
      <c r="E676" s="45"/>
      <c r="F676" s="45"/>
      <c r="G676" s="45"/>
      <c r="H676" s="45" t="s">
        <v>31</v>
      </c>
      <c r="I676" s="45" t="s">
        <v>31</v>
      </c>
      <c r="J676" s="45">
        <v>15</v>
      </c>
      <c r="K676" s="45" t="s">
        <v>114</v>
      </c>
      <c r="L676" s="45"/>
      <c r="M676" s="45"/>
      <c r="N676" s="45"/>
      <c r="O676" s="45"/>
      <c r="P676" s="45"/>
      <c r="Q676" s="45"/>
      <c r="R676" s="45"/>
      <c r="S676" s="47"/>
    </row>
    <row r="677" spans="1:19" ht="15" x14ac:dyDescent="0.25">
      <c r="A677" s="44">
        <v>1013</v>
      </c>
      <c r="B677" s="45">
        <v>1</v>
      </c>
      <c r="C677" s="46" t="s">
        <v>258</v>
      </c>
      <c r="D677" s="45"/>
      <c r="E677" s="45"/>
      <c r="F677" s="45"/>
      <c r="G677" s="45"/>
      <c r="H677" s="45"/>
      <c r="I677" s="45"/>
      <c r="J677" s="45"/>
      <c r="K677" s="45" t="s">
        <v>61</v>
      </c>
      <c r="L677" s="45"/>
      <c r="M677" s="45"/>
      <c r="N677" s="45"/>
      <c r="O677" s="45"/>
      <c r="P677" s="45"/>
      <c r="Q677" s="45"/>
      <c r="R677" s="45"/>
      <c r="S677" s="47"/>
    </row>
    <row r="678" spans="1:19" ht="15" x14ac:dyDescent="0.25">
      <c r="A678" s="44">
        <v>1014</v>
      </c>
      <c r="B678" s="45">
        <v>1</v>
      </c>
      <c r="C678" s="46" t="s">
        <v>259</v>
      </c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7"/>
    </row>
    <row r="679" spans="1:19" ht="15" x14ac:dyDescent="0.25">
      <c r="A679" s="44">
        <v>1015</v>
      </c>
      <c r="B679" s="45" t="s">
        <v>27</v>
      </c>
      <c r="C679" s="46" t="s">
        <v>38</v>
      </c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7"/>
    </row>
    <row r="680" spans="1:19" ht="15" x14ac:dyDescent="0.25">
      <c r="A680" s="44">
        <v>1016</v>
      </c>
      <c r="B680" s="45">
        <v>1</v>
      </c>
      <c r="C680" s="46" t="s">
        <v>263</v>
      </c>
      <c r="D680" s="45"/>
      <c r="E680" s="45"/>
      <c r="F680" s="45"/>
      <c r="G680" s="45"/>
      <c r="H680" s="45" t="s">
        <v>31</v>
      </c>
      <c r="I680" s="45"/>
      <c r="J680" s="45"/>
      <c r="K680" s="45" t="s">
        <v>31</v>
      </c>
      <c r="L680" s="45"/>
      <c r="M680" s="45"/>
      <c r="N680" s="45"/>
      <c r="O680" s="45"/>
      <c r="P680" s="45"/>
      <c r="Q680" s="45"/>
      <c r="R680" s="45"/>
      <c r="S680" s="47" t="s">
        <v>264</v>
      </c>
    </row>
    <row r="681" spans="1:19" ht="15" x14ac:dyDescent="0.25">
      <c r="A681" s="44">
        <v>1017</v>
      </c>
      <c r="B681" s="45">
        <v>1</v>
      </c>
      <c r="C681" s="46" t="s">
        <v>260</v>
      </c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7"/>
    </row>
    <row r="682" spans="1:19" ht="15" x14ac:dyDescent="0.25">
      <c r="A682" s="44">
        <v>1018</v>
      </c>
      <c r="B682" s="45">
        <v>1</v>
      </c>
      <c r="C682" s="46" t="s">
        <v>261</v>
      </c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7" t="s">
        <v>337</v>
      </c>
    </row>
    <row r="683" spans="1:19" ht="15" x14ac:dyDescent="0.25">
      <c r="A683" s="44">
        <v>1019</v>
      </c>
      <c r="B683" s="45" t="s">
        <v>27</v>
      </c>
      <c r="C683" s="46" t="s">
        <v>38</v>
      </c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7"/>
    </row>
    <row r="684" spans="1:19" ht="15" x14ac:dyDescent="0.25">
      <c r="A684" s="44">
        <v>1020</v>
      </c>
      <c r="B684" s="45" t="s">
        <v>27</v>
      </c>
      <c r="C684" s="46" t="s">
        <v>38</v>
      </c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7"/>
    </row>
    <row r="685" spans="1:19" ht="15" x14ac:dyDescent="0.25">
      <c r="A685" s="44">
        <v>1021</v>
      </c>
      <c r="B685" s="45">
        <v>1</v>
      </c>
      <c r="C685" s="46" t="s">
        <v>253</v>
      </c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7" t="s">
        <v>254</v>
      </c>
    </row>
    <row r="686" spans="1:19" ht="15" x14ac:dyDescent="0.25">
      <c r="A686" s="44">
        <v>1022</v>
      </c>
      <c r="B686" s="45">
        <v>1</v>
      </c>
      <c r="C686" s="46" t="s">
        <v>158</v>
      </c>
      <c r="D686" s="45">
        <v>120</v>
      </c>
      <c r="E686" s="45">
        <v>1</v>
      </c>
      <c r="F686" s="45">
        <v>1.6</v>
      </c>
      <c r="G686" s="10">
        <f t="shared" ref="G686:G688" si="18">IF(E686&gt;1,(1.732*D686*F686)/1000,(D686*F686)/1000)</f>
        <v>0.192</v>
      </c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7" t="s">
        <v>77</v>
      </c>
    </row>
    <row r="687" spans="1:19" ht="15" x14ac:dyDescent="0.25">
      <c r="A687" s="44">
        <v>1023</v>
      </c>
      <c r="B687" s="45">
        <v>1</v>
      </c>
      <c r="C687" s="46" t="s">
        <v>525</v>
      </c>
      <c r="D687" s="45"/>
      <c r="E687" s="45"/>
      <c r="F687" s="45"/>
      <c r="G687" s="10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7" t="s">
        <v>254</v>
      </c>
    </row>
    <row r="688" spans="1:19" ht="15" x14ac:dyDescent="0.25">
      <c r="A688" s="44">
        <v>1024</v>
      </c>
      <c r="B688" s="45">
        <v>1</v>
      </c>
      <c r="C688" s="46" t="s">
        <v>160</v>
      </c>
      <c r="D688" s="45">
        <v>120</v>
      </c>
      <c r="E688" s="45">
        <v>1</v>
      </c>
      <c r="F688" s="45">
        <v>2.4</v>
      </c>
      <c r="G688" s="10">
        <f t="shared" si="18"/>
        <v>0.28799999999999998</v>
      </c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7" t="s">
        <v>526</v>
      </c>
    </row>
    <row r="689" spans="1:19" ht="15" x14ac:dyDescent="0.25">
      <c r="A689" s="44">
        <v>1025</v>
      </c>
      <c r="B689" s="45" t="s">
        <v>27</v>
      </c>
      <c r="C689" s="46" t="s">
        <v>38</v>
      </c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7"/>
    </row>
    <row r="690" spans="1:19" ht="15" x14ac:dyDescent="0.25">
      <c r="A690" s="44">
        <v>1026</v>
      </c>
      <c r="B690" s="45">
        <v>1</v>
      </c>
      <c r="C690" s="46" t="s">
        <v>253</v>
      </c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7" t="s">
        <v>254</v>
      </c>
    </row>
    <row r="691" spans="1:19" ht="15" x14ac:dyDescent="0.25">
      <c r="A691" s="44">
        <v>1027</v>
      </c>
      <c r="B691" s="45">
        <v>1</v>
      </c>
      <c r="C691" s="46" t="s">
        <v>255</v>
      </c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7" t="s">
        <v>256</v>
      </c>
    </row>
    <row r="692" spans="1:19" ht="15" x14ac:dyDescent="0.25">
      <c r="A692" s="44">
        <v>1028</v>
      </c>
      <c r="B692" s="45">
        <v>1</v>
      </c>
      <c r="C692" s="46" t="s">
        <v>257</v>
      </c>
      <c r="D692" s="45"/>
      <c r="E692" s="45"/>
      <c r="F692" s="45"/>
      <c r="G692" s="45"/>
      <c r="H692" s="45" t="s">
        <v>31</v>
      </c>
      <c r="I692" s="45" t="s">
        <v>31</v>
      </c>
      <c r="J692" s="45">
        <v>15</v>
      </c>
      <c r="K692" s="45" t="s">
        <v>114</v>
      </c>
      <c r="L692" s="45"/>
      <c r="M692" s="45"/>
      <c r="N692" s="45"/>
      <c r="O692" s="45"/>
      <c r="P692" s="45"/>
      <c r="Q692" s="45"/>
      <c r="R692" s="45"/>
      <c r="S692" s="47"/>
    </row>
    <row r="693" spans="1:19" ht="15" x14ac:dyDescent="0.25">
      <c r="A693" s="44">
        <v>1029</v>
      </c>
      <c r="B693" s="45" t="s">
        <v>27</v>
      </c>
      <c r="C693" s="46" t="s">
        <v>38</v>
      </c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7"/>
    </row>
    <row r="694" spans="1:19" ht="15" x14ac:dyDescent="0.25">
      <c r="A694" s="44">
        <v>1030</v>
      </c>
      <c r="B694" s="45" t="s">
        <v>27</v>
      </c>
      <c r="C694" s="46" t="s">
        <v>38</v>
      </c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7"/>
    </row>
    <row r="695" spans="1:19" ht="15" x14ac:dyDescent="0.25">
      <c r="A695" s="44">
        <v>1031</v>
      </c>
      <c r="B695" s="45">
        <v>1</v>
      </c>
      <c r="C695" s="46" t="s">
        <v>258</v>
      </c>
      <c r="D695" s="45"/>
      <c r="E695" s="45"/>
      <c r="F695" s="45"/>
      <c r="G695" s="45"/>
      <c r="H695" s="45"/>
      <c r="I695" s="45"/>
      <c r="J695" s="45"/>
      <c r="K695" s="45" t="s">
        <v>61</v>
      </c>
      <c r="L695" s="45"/>
      <c r="M695" s="45"/>
      <c r="N695" s="45"/>
      <c r="O695" s="45"/>
      <c r="P695" s="45"/>
      <c r="Q695" s="45"/>
      <c r="R695" s="45"/>
      <c r="S695" s="47"/>
    </row>
    <row r="696" spans="1:19" ht="15" x14ac:dyDescent="0.25">
      <c r="A696" s="44">
        <v>1032</v>
      </c>
      <c r="B696" s="45">
        <v>1</v>
      </c>
      <c r="C696" s="46" t="s">
        <v>259</v>
      </c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7"/>
    </row>
    <row r="697" spans="1:19" ht="15" x14ac:dyDescent="0.25">
      <c r="A697" s="44">
        <v>1033</v>
      </c>
      <c r="B697" s="45">
        <v>1</v>
      </c>
      <c r="C697" s="46" t="s">
        <v>263</v>
      </c>
      <c r="D697" s="45"/>
      <c r="E697" s="45"/>
      <c r="F697" s="45"/>
      <c r="G697" s="45"/>
      <c r="H697" s="45" t="s">
        <v>31</v>
      </c>
      <c r="I697" s="45"/>
      <c r="J697" s="45"/>
      <c r="K697" s="45" t="s">
        <v>31</v>
      </c>
      <c r="L697" s="45"/>
      <c r="M697" s="45"/>
      <c r="N697" s="45"/>
      <c r="O697" s="45"/>
      <c r="P697" s="45"/>
      <c r="Q697" s="45"/>
      <c r="R697" s="45"/>
      <c r="S697" s="47" t="s">
        <v>264</v>
      </c>
    </row>
    <row r="698" spans="1:19" ht="15" x14ac:dyDescent="0.25">
      <c r="A698" s="44">
        <v>1034</v>
      </c>
      <c r="B698" s="45">
        <v>1</v>
      </c>
      <c r="C698" s="46" t="s">
        <v>260</v>
      </c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7"/>
    </row>
    <row r="699" spans="1:19" ht="15" x14ac:dyDescent="0.25">
      <c r="A699" s="44">
        <v>1035</v>
      </c>
      <c r="B699" s="45" t="s">
        <v>27</v>
      </c>
      <c r="C699" s="46" t="s">
        <v>38</v>
      </c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7"/>
    </row>
    <row r="700" spans="1:19" ht="15" x14ac:dyDescent="0.25">
      <c r="A700" s="44">
        <v>1036</v>
      </c>
      <c r="B700" s="45">
        <v>1</v>
      </c>
      <c r="C700" s="46" t="s">
        <v>261</v>
      </c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7" t="s">
        <v>531</v>
      </c>
    </row>
    <row r="701" spans="1:19" ht="15" x14ac:dyDescent="0.25">
      <c r="A701" s="44">
        <v>1037</v>
      </c>
      <c r="B701" s="45">
        <v>1</v>
      </c>
      <c r="C701" s="46" t="s">
        <v>253</v>
      </c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7" t="s">
        <v>254</v>
      </c>
    </row>
    <row r="702" spans="1:19" ht="15" x14ac:dyDescent="0.25">
      <c r="A702" s="44">
        <v>1038</v>
      </c>
      <c r="B702" s="45">
        <v>1</v>
      </c>
      <c r="C702" s="46" t="s">
        <v>158</v>
      </c>
      <c r="D702" s="45">
        <v>120</v>
      </c>
      <c r="E702" s="45">
        <v>1</v>
      </c>
      <c r="F702" s="45">
        <v>1.6</v>
      </c>
      <c r="G702" s="10">
        <f t="shared" ref="G702" si="19">IF(E702&gt;1,(1.732*D702*F702)/1000,(D702*F702)/1000)</f>
        <v>0.192</v>
      </c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7" t="s">
        <v>77</v>
      </c>
    </row>
    <row r="703" spans="1:19" ht="15" x14ac:dyDescent="0.25">
      <c r="A703" s="44">
        <v>1039</v>
      </c>
      <c r="B703" s="45" t="s">
        <v>27</v>
      </c>
      <c r="C703" s="46" t="s">
        <v>38</v>
      </c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7"/>
    </row>
    <row r="704" spans="1:19" ht="15" x14ac:dyDescent="0.25">
      <c r="A704" s="44">
        <v>1040</v>
      </c>
      <c r="B704" s="45" t="s">
        <v>27</v>
      </c>
      <c r="C704" s="46" t="s">
        <v>38</v>
      </c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7"/>
    </row>
    <row r="705" spans="1:19" ht="15" x14ac:dyDescent="0.25">
      <c r="A705" s="44">
        <v>1041</v>
      </c>
      <c r="B705" s="45">
        <v>1</v>
      </c>
      <c r="C705" s="46" t="s">
        <v>525</v>
      </c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7" t="s">
        <v>254</v>
      </c>
    </row>
    <row r="706" spans="1:19" ht="15" x14ac:dyDescent="0.25">
      <c r="A706" s="44">
        <v>1042</v>
      </c>
      <c r="B706" s="45">
        <v>1</v>
      </c>
      <c r="C706" s="46" t="s">
        <v>113</v>
      </c>
      <c r="D706" s="45"/>
      <c r="E706" s="45"/>
      <c r="F706" s="45"/>
      <c r="G706" s="45"/>
      <c r="H706" s="45" t="s">
        <v>31</v>
      </c>
      <c r="I706" s="45" t="s">
        <v>31</v>
      </c>
      <c r="J706" s="45"/>
      <c r="K706" s="45"/>
      <c r="L706" s="45" t="s">
        <v>114</v>
      </c>
      <c r="M706" s="45"/>
      <c r="N706" s="45"/>
      <c r="O706" s="45"/>
      <c r="P706" s="45"/>
      <c r="Q706" s="45"/>
      <c r="R706" s="45"/>
      <c r="S706" s="47"/>
    </row>
    <row r="707" spans="1:19" ht="15" x14ac:dyDescent="0.25">
      <c r="A707" s="44">
        <v>1043</v>
      </c>
      <c r="B707" s="45">
        <v>1</v>
      </c>
      <c r="C707" s="46" t="s">
        <v>265</v>
      </c>
      <c r="D707" s="45"/>
      <c r="E707" s="45"/>
      <c r="F707" s="45"/>
      <c r="G707" s="45"/>
      <c r="H707" s="45"/>
      <c r="I707" s="45"/>
      <c r="J707" s="45"/>
      <c r="K707" s="45" t="s">
        <v>114</v>
      </c>
      <c r="L707" s="45"/>
      <c r="M707" s="45"/>
      <c r="N707" s="45"/>
      <c r="O707" s="45"/>
      <c r="P707" s="45"/>
      <c r="Q707" s="45"/>
      <c r="R707" s="45"/>
      <c r="S707" s="47"/>
    </row>
    <row r="708" spans="1:19" ht="15" x14ac:dyDescent="0.25">
      <c r="A708" s="44">
        <v>1044</v>
      </c>
      <c r="B708" s="45">
        <v>1</v>
      </c>
      <c r="C708" s="46" t="s">
        <v>111</v>
      </c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7" t="s">
        <v>112</v>
      </c>
    </row>
    <row r="709" spans="1:19" ht="15" x14ac:dyDescent="0.25">
      <c r="A709" s="44">
        <v>1045</v>
      </c>
      <c r="B709" s="45" t="s">
        <v>27</v>
      </c>
      <c r="C709" s="46" t="s">
        <v>38</v>
      </c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7"/>
    </row>
    <row r="710" spans="1:19" ht="15" x14ac:dyDescent="0.25">
      <c r="A710" s="44">
        <v>1046</v>
      </c>
      <c r="B710" s="45">
        <v>1</v>
      </c>
      <c r="C710" s="46" t="s">
        <v>253</v>
      </c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7" t="s">
        <v>254</v>
      </c>
    </row>
    <row r="711" spans="1:19" ht="15" x14ac:dyDescent="0.25">
      <c r="A711" s="44">
        <v>1047</v>
      </c>
      <c r="B711" s="45">
        <v>1</v>
      </c>
      <c r="C711" s="46" t="s">
        <v>255</v>
      </c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7" t="s">
        <v>256</v>
      </c>
    </row>
    <row r="712" spans="1:19" ht="15" x14ac:dyDescent="0.25">
      <c r="A712" s="44">
        <v>1048</v>
      </c>
      <c r="B712" s="45">
        <v>1</v>
      </c>
      <c r="C712" s="46" t="s">
        <v>257</v>
      </c>
      <c r="D712" s="45"/>
      <c r="E712" s="45"/>
      <c r="F712" s="45"/>
      <c r="G712" s="45"/>
      <c r="H712" s="45" t="s">
        <v>31</v>
      </c>
      <c r="I712" s="45" t="s">
        <v>31</v>
      </c>
      <c r="J712" s="45">
        <v>15</v>
      </c>
      <c r="K712" s="45" t="s">
        <v>114</v>
      </c>
      <c r="L712" s="45"/>
      <c r="M712" s="45"/>
      <c r="N712" s="45"/>
      <c r="O712" s="45"/>
      <c r="P712" s="45"/>
      <c r="Q712" s="45"/>
      <c r="R712" s="45"/>
      <c r="S712" s="47"/>
    </row>
    <row r="713" spans="1:19" ht="15" x14ac:dyDescent="0.25">
      <c r="A713" s="44">
        <v>1049</v>
      </c>
      <c r="B713" s="45" t="s">
        <v>27</v>
      </c>
      <c r="C713" s="46" t="s">
        <v>38</v>
      </c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7"/>
    </row>
    <row r="714" spans="1:19" ht="15" x14ac:dyDescent="0.25">
      <c r="A714" s="44">
        <v>1050</v>
      </c>
      <c r="B714" s="45" t="s">
        <v>27</v>
      </c>
      <c r="C714" s="46" t="s">
        <v>38</v>
      </c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7"/>
    </row>
    <row r="715" spans="1:19" ht="15" x14ac:dyDescent="0.25">
      <c r="A715" s="44">
        <v>1051</v>
      </c>
      <c r="B715" s="45">
        <v>1</v>
      </c>
      <c r="C715" s="46" t="s">
        <v>258</v>
      </c>
      <c r="D715" s="45"/>
      <c r="E715" s="45"/>
      <c r="F715" s="45"/>
      <c r="G715" s="45"/>
      <c r="H715" s="45"/>
      <c r="I715" s="45"/>
      <c r="J715" s="45"/>
      <c r="K715" s="45" t="s">
        <v>61</v>
      </c>
      <c r="L715" s="45"/>
      <c r="M715" s="45"/>
      <c r="N715" s="45"/>
      <c r="O715" s="45"/>
      <c r="P715" s="45"/>
      <c r="Q715" s="45"/>
      <c r="R715" s="45"/>
      <c r="S715" s="47"/>
    </row>
    <row r="716" spans="1:19" ht="15" x14ac:dyDescent="0.25">
      <c r="A716" s="44">
        <v>1052</v>
      </c>
      <c r="B716" s="45">
        <v>1</v>
      </c>
      <c r="C716" s="46" t="s">
        <v>259</v>
      </c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7"/>
    </row>
    <row r="717" spans="1:19" ht="15" x14ac:dyDescent="0.25">
      <c r="A717" s="44">
        <v>1053</v>
      </c>
      <c r="B717" s="45">
        <v>1</v>
      </c>
      <c r="C717" s="46" t="s">
        <v>263</v>
      </c>
      <c r="D717" s="45"/>
      <c r="E717" s="45"/>
      <c r="F717" s="45"/>
      <c r="G717" s="45"/>
      <c r="H717" s="45" t="s">
        <v>31</v>
      </c>
      <c r="I717" s="45"/>
      <c r="J717" s="45"/>
      <c r="K717" s="45" t="s">
        <v>31</v>
      </c>
      <c r="L717" s="45"/>
      <c r="M717" s="45"/>
      <c r="N717" s="45"/>
      <c r="O717" s="45"/>
      <c r="P717" s="45"/>
      <c r="Q717" s="45"/>
      <c r="R717" s="45"/>
      <c r="S717" s="47" t="s">
        <v>264</v>
      </c>
    </row>
    <row r="718" spans="1:19" ht="15" x14ac:dyDescent="0.25">
      <c r="A718" s="44">
        <v>1054</v>
      </c>
      <c r="B718" s="45">
        <v>1</v>
      </c>
      <c r="C718" s="46" t="s">
        <v>260</v>
      </c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7"/>
    </row>
    <row r="719" spans="1:19" ht="15" x14ac:dyDescent="0.25">
      <c r="A719" s="44">
        <v>1055</v>
      </c>
      <c r="B719" s="45" t="s">
        <v>27</v>
      </c>
      <c r="C719" s="46" t="s">
        <v>38</v>
      </c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7"/>
    </row>
    <row r="720" spans="1:19" ht="15" x14ac:dyDescent="0.25">
      <c r="A720" s="44">
        <v>1056</v>
      </c>
      <c r="B720" s="45">
        <v>1</v>
      </c>
      <c r="C720" s="46" t="s">
        <v>261</v>
      </c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7" t="s">
        <v>532</v>
      </c>
    </row>
    <row r="721" spans="1:19" ht="15" x14ac:dyDescent="0.25">
      <c r="A721" s="44">
        <v>1057</v>
      </c>
      <c r="B721" s="45">
        <v>1</v>
      </c>
      <c r="C721" s="46" t="s">
        <v>253</v>
      </c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7" t="s">
        <v>254</v>
      </c>
    </row>
    <row r="722" spans="1:19" ht="15" x14ac:dyDescent="0.25">
      <c r="A722" s="44">
        <v>1058</v>
      </c>
      <c r="B722" s="45">
        <v>1</v>
      </c>
      <c r="C722" s="46" t="s">
        <v>158</v>
      </c>
      <c r="D722" s="45">
        <v>120</v>
      </c>
      <c r="E722" s="45">
        <v>1</v>
      </c>
      <c r="F722" s="45">
        <v>1.6</v>
      </c>
      <c r="G722" s="10">
        <f t="shared" ref="G722:G776" si="20">IF(E722&gt;1,(1.732*D722*F722)/1000,(D722*F722)/1000)</f>
        <v>0.192</v>
      </c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7" t="s">
        <v>77</v>
      </c>
    </row>
    <row r="723" spans="1:19" ht="15" x14ac:dyDescent="0.25">
      <c r="A723" s="44">
        <v>1059</v>
      </c>
      <c r="B723" s="45" t="s">
        <v>27</v>
      </c>
      <c r="C723" s="46" t="s">
        <v>38</v>
      </c>
      <c r="D723" s="45"/>
      <c r="E723" s="45"/>
      <c r="F723" s="45"/>
      <c r="G723" s="10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7"/>
    </row>
    <row r="724" spans="1:19" ht="15" x14ac:dyDescent="0.25">
      <c r="A724" s="44">
        <v>1060</v>
      </c>
      <c r="B724" s="45" t="s">
        <v>27</v>
      </c>
      <c r="C724" s="46" t="s">
        <v>38</v>
      </c>
      <c r="D724" s="45"/>
      <c r="E724" s="45"/>
      <c r="F724" s="45"/>
      <c r="G724" s="10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7"/>
    </row>
    <row r="725" spans="1:19" ht="15" x14ac:dyDescent="0.25">
      <c r="A725" s="44">
        <v>1061</v>
      </c>
      <c r="B725" s="45">
        <v>1</v>
      </c>
      <c r="C725" s="46" t="s">
        <v>525</v>
      </c>
      <c r="D725" s="45"/>
      <c r="E725" s="45"/>
      <c r="F725" s="45"/>
      <c r="G725" s="10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7" t="s">
        <v>254</v>
      </c>
    </row>
    <row r="726" spans="1:19" ht="15" x14ac:dyDescent="0.25">
      <c r="A726" s="44">
        <v>1062</v>
      </c>
      <c r="B726" s="45">
        <v>1</v>
      </c>
      <c r="C726" s="46" t="s">
        <v>158</v>
      </c>
      <c r="D726" s="45">
        <v>120</v>
      </c>
      <c r="E726" s="45">
        <v>1</v>
      </c>
      <c r="F726" s="45">
        <v>1.6</v>
      </c>
      <c r="G726" s="10">
        <f t="shared" si="20"/>
        <v>0.192</v>
      </c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7" t="s">
        <v>77</v>
      </c>
    </row>
    <row r="727" spans="1:19" ht="15" x14ac:dyDescent="0.25">
      <c r="A727" s="44">
        <v>1063</v>
      </c>
      <c r="B727" s="45">
        <v>1</v>
      </c>
      <c r="C727" s="46" t="s">
        <v>160</v>
      </c>
      <c r="D727" s="45">
        <v>120</v>
      </c>
      <c r="E727" s="45">
        <v>1</v>
      </c>
      <c r="F727" s="45">
        <v>2.4</v>
      </c>
      <c r="G727" s="10">
        <f t="shared" si="20"/>
        <v>0.28799999999999998</v>
      </c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7" t="s">
        <v>526</v>
      </c>
    </row>
    <row r="728" spans="1:19" ht="15" x14ac:dyDescent="0.25">
      <c r="A728" s="44">
        <v>1064</v>
      </c>
      <c r="B728" s="45">
        <v>1</v>
      </c>
      <c r="C728" s="46" t="s">
        <v>336</v>
      </c>
      <c r="D728" s="45"/>
      <c r="E728" s="45"/>
      <c r="F728" s="45"/>
      <c r="G728" s="10"/>
      <c r="H728" s="45"/>
      <c r="I728" s="45"/>
      <c r="J728" s="45"/>
      <c r="K728" s="45" t="s">
        <v>114</v>
      </c>
      <c r="L728" s="45"/>
      <c r="M728" s="45"/>
      <c r="N728" s="45"/>
      <c r="O728" s="45"/>
      <c r="P728" s="45"/>
      <c r="Q728" s="45"/>
      <c r="R728" s="45"/>
      <c r="S728" s="47"/>
    </row>
    <row r="729" spans="1:19" ht="15" x14ac:dyDescent="0.25">
      <c r="A729" s="44">
        <v>1065</v>
      </c>
      <c r="B729" s="45" t="s">
        <v>27</v>
      </c>
      <c r="C729" s="46" t="s">
        <v>38</v>
      </c>
      <c r="D729" s="45"/>
      <c r="E729" s="45"/>
      <c r="F729" s="45"/>
      <c r="G729" s="10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7"/>
    </row>
    <row r="730" spans="1:19" ht="15" x14ac:dyDescent="0.25">
      <c r="A730" s="44">
        <v>1066</v>
      </c>
      <c r="B730" s="45">
        <v>1</v>
      </c>
      <c r="C730" s="46" t="s">
        <v>255</v>
      </c>
      <c r="D730" s="45"/>
      <c r="E730" s="45"/>
      <c r="F730" s="45"/>
      <c r="G730" s="10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7" t="s">
        <v>256</v>
      </c>
    </row>
    <row r="731" spans="1:19" ht="15" x14ac:dyDescent="0.25">
      <c r="A731" s="44">
        <v>1067</v>
      </c>
      <c r="B731" s="45">
        <v>1</v>
      </c>
      <c r="C731" s="46" t="s">
        <v>257</v>
      </c>
      <c r="D731" s="45"/>
      <c r="E731" s="45"/>
      <c r="F731" s="45"/>
      <c r="G731" s="10"/>
      <c r="H731" s="45" t="s">
        <v>31</v>
      </c>
      <c r="I731" s="45" t="s">
        <v>31</v>
      </c>
      <c r="J731" s="45">
        <v>15</v>
      </c>
      <c r="K731" s="45" t="s">
        <v>114</v>
      </c>
      <c r="L731" s="45"/>
      <c r="M731" s="45"/>
      <c r="N731" s="45"/>
      <c r="O731" s="45"/>
      <c r="P731" s="45"/>
      <c r="Q731" s="45"/>
      <c r="R731" s="45"/>
      <c r="S731" s="47"/>
    </row>
    <row r="732" spans="1:19" ht="15" x14ac:dyDescent="0.25">
      <c r="A732" s="44">
        <v>1068</v>
      </c>
      <c r="B732" s="45">
        <v>1</v>
      </c>
      <c r="C732" s="46" t="s">
        <v>258</v>
      </c>
      <c r="D732" s="45"/>
      <c r="E732" s="45"/>
      <c r="F732" s="45"/>
      <c r="G732" s="10"/>
      <c r="H732" s="45"/>
      <c r="I732" s="45"/>
      <c r="J732" s="45"/>
      <c r="K732" s="45" t="s">
        <v>61</v>
      </c>
      <c r="L732" s="45"/>
      <c r="M732" s="45"/>
      <c r="N732" s="45"/>
      <c r="O732" s="45"/>
      <c r="P732" s="45"/>
      <c r="Q732" s="45"/>
      <c r="R732" s="45"/>
      <c r="S732" s="47"/>
    </row>
    <row r="733" spans="1:19" ht="15" x14ac:dyDescent="0.25">
      <c r="A733" s="44">
        <v>1069</v>
      </c>
      <c r="B733" s="45" t="s">
        <v>27</v>
      </c>
      <c r="C733" s="46" t="s">
        <v>38</v>
      </c>
      <c r="D733" s="45"/>
      <c r="E733" s="45"/>
      <c r="F733" s="45"/>
      <c r="G733" s="10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7"/>
    </row>
    <row r="734" spans="1:19" ht="15" x14ac:dyDescent="0.25">
      <c r="A734" s="44">
        <v>1070</v>
      </c>
      <c r="B734" s="45" t="s">
        <v>27</v>
      </c>
      <c r="C734" s="46" t="s">
        <v>38</v>
      </c>
      <c r="D734" s="45"/>
      <c r="E734" s="45"/>
      <c r="F734" s="45"/>
      <c r="G734" s="10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7"/>
    </row>
    <row r="735" spans="1:19" ht="15" x14ac:dyDescent="0.25">
      <c r="A735" s="44">
        <v>1071</v>
      </c>
      <c r="B735" s="45">
        <v>1</v>
      </c>
      <c r="C735" s="46" t="s">
        <v>259</v>
      </c>
      <c r="D735" s="45"/>
      <c r="E735" s="45"/>
      <c r="F735" s="45"/>
      <c r="G735" s="10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7"/>
    </row>
    <row r="736" spans="1:19" ht="15" x14ac:dyDescent="0.25">
      <c r="A736" s="44">
        <v>1072</v>
      </c>
      <c r="B736" s="45">
        <v>1</v>
      </c>
      <c r="C736" s="46" t="s">
        <v>263</v>
      </c>
      <c r="D736" s="45"/>
      <c r="E736" s="45"/>
      <c r="F736" s="45"/>
      <c r="G736" s="10"/>
      <c r="H736" s="45" t="s">
        <v>31</v>
      </c>
      <c r="I736" s="45"/>
      <c r="J736" s="45"/>
      <c r="K736" s="45" t="s">
        <v>31</v>
      </c>
      <c r="L736" s="45"/>
      <c r="M736" s="45"/>
      <c r="N736" s="45"/>
      <c r="O736" s="45"/>
      <c r="P736" s="45"/>
      <c r="Q736" s="45"/>
      <c r="R736" s="45"/>
      <c r="S736" s="47" t="s">
        <v>264</v>
      </c>
    </row>
    <row r="737" spans="1:19" ht="15" x14ac:dyDescent="0.25">
      <c r="A737" s="44">
        <v>1073</v>
      </c>
      <c r="B737" s="45">
        <v>1</v>
      </c>
      <c r="C737" s="46" t="s">
        <v>260</v>
      </c>
      <c r="D737" s="45"/>
      <c r="E737" s="45"/>
      <c r="F737" s="45"/>
      <c r="G737" s="10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7"/>
    </row>
    <row r="738" spans="1:19" ht="15" x14ac:dyDescent="0.25">
      <c r="A738" s="44">
        <v>1074</v>
      </c>
      <c r="B738" s="45">
        <v>1</v>
      </c>
      <c r="C738" s="46" t="s">
        <v>261</v>
      </c>
      <c r="D738" s="45"/>
      <c r="E738" s="45"/>
      <c r="F738" s="45"/>
      <c r="G738" s="10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7" t="s">
        <v>338</v>
      </c>
    </row>
    <row r="739" spans="1:19" ht="15" x14ac:dyDescent="0.25">
      <c r="A739" s="44">
        <v>1075</v>
      </c>
      <c r="B739" s="45" t="s">
        <v>27</v>
      </c>
      <c r="C739" s="46" t="s">
        <v>38</v>
      </c>
      <c r="D739" s="45"/>
      <c r="E739" s="45"/>
      <c r="F739" s="45"/>
      <c r="G739" s="10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7"/>
    </row>
    <row r="740" spans="1:19" ht="15" x14ac:dyDescent="0.25">
      <c r="A740" s="44">
        <v>1076</v>
      </c>
      <c r="B740" s="45">
        <v>1</v>
      </c>
      <c r="C740" s="46" t="s">
        <v>158</v>
      </c>
      <c r="D740" s="45">
        <v>120</v>
      </c>
      <c r="E740" s="45">
        <v>1</v>
      </c>
      <c r="F740" s="45">
        <v>1.6</v>
      </c>
      <c r="G740" s="10">
        <f t="shared" si="20"/>
        <v>0.192</v>
      </c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7" t="s">
        <v>77</v>
      </c>
    </row>
    <row r="741" spans="1:19" ht="15" x14ac:dyDescent="0.25">
      <c r="A741" s="44">
        <v>1077</v>
      </c>
      <c r="B741" s="45">
        <v>1</v>
      </c>
      <c r="C741" s="46" t="s">
        <v>525</v>
      </c>
      <c r="D741" s="45"/>
      <c r="E741" s="45"/>
      <c r="F741" s="45"/>
      <c r="G741" s="10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7" t="s">
        <v>254</v>
      </c>
    </row>
    <row r="742" spans="1:19" ht="15" x14ac:dyDescent="0.25">
      <c r="A742" s="44">
        <v>1078</v>
      </c>
      <c r="B742" s="45">
        <v>1</v>
      </c>
      <c r="C742" s="46" t="s">
        <v>160</v>
      </c>
      <c r="D742" s="45">
        <v>120</v>
      </c>
      <c r="E742" s="45">
        <v>1</v>
      </c>
      <c r="F742" s="45">
        <v>2.4</v>
      </c>
      <c r="G742" s="10">
        <f t="shared" si="20"/>
        <v>0.28799999999999998</v>
      </c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7" t="s">
        <v>526</v>
      </c>
    </row>
    <row r="743" spans="1:19" ht="15" x14ac:dyDescent="0.25">
      <c r="A743" s="44">
        <v>1079</v>
      </c>
      <c r="B743" s="45" t="s">
        <v>27</v>
      </c>
      <c r="C743" s="46" t="s">
        <v>38</v>
      </c>
      <c r="D743" s="45"/>
      <c r="E743" s="45"/>
      <c r="F743" s="45"/>
      <c r="G743" s="10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7"/>
    </row>
    <row r="744" spans="1:19" ht="15" x14ac:dyDescent="0.25">
      <c r="A744" s="44">
        <v>1080</v>
      </c>
      <c r="B744" s="45" t="s">
        <v>27</v>
      </c>
      <c r="C744" s="46" t="s">
        <v>38</v>
      </c>
      <c r="D744" s="45"/>
      <c r="E744" s="45"/>
      <c r="F744" s="45"/>
      <c r="G744" s="10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7"/>
    </row>
    <row r="745" spans="1:19" ht="15" x14ac:dyDescent="0.25">
      <c r="A745" s="44">
        <v>1081</v>
      </c>
      <c r="B745" s="45">
        <v>1</v>
      </c>
      <c r="C745" s="46" t="s">
        <v>265</v>
      </c>
      <c r="D745" s="45"/>
      <c r="E745" s="45"/>
      <c r="F745" s="45"/>
      <c r="G745" s="10"/>
      <c r="H745" s="45"/>
      <c r="I745" s="45"/>
      <c r="J745" s="45"/>
      <c r="K745" s="45" t="s">
        <v>114</v>
      </c>
      <c r="L745" s="45"/>
      <c r="M745" s="45"/>
      <c r="N745" s="45"/>
      <c r="O745" s="45"/>
      <c r="P745" s="45"/>
      <c r="Q745" s="45"/>
      <c r="R745" s="45"/>
      <c r="S745" s="47"/>
    </row>
    <row r="746" spans="1:19" ht="15" x14ac:dyDescent="0.25">
      <c r="A746" s="44">
        <v>1082</v>
      </c>
      <c r="B746" s="45" t="s">
        <v>27</v>
      </c>
      <c r="C746" s="46" t="s">
        <v>38</v>
      </c>
      <c r="D746" s="45"/>
      <c r="E746" s="45"/>
      <c r="F746" s="45"/>
      <c r="G746" s="10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7"/>
    </row>
    <row r="747" spans="1:19" ht="15" x14ac:dyDescent="0.25">
      <c r="A747" s="44">
        <v>1083</v>
      </c>
      <c r="B747" s="45" t="s">
        <v>27</v>
      </c>
      <c r="C747" s="46" t="s">
        <v>38</v>
      </c>
      <c r="D747" s="45"/>
      <c r="E747" s="45"/>
      <c r="F747" s="45"/>
      <c r="G747" s="10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7"/>
    </row>
    <row r="748" spans="1:19" ht="15" x14ac:dyDescent="0.25">
      <c r="A748" s="44">
        <v>1084</v>
      </c>
      <c r="B748" s="45" t="s">
        <v>27</v>
      </c>
      <c r="C748" s="46" t="s">
        <v>38</v>
      </c>
      <c r="D748" s="45"/>
      <c r="E748" s="45"/>
      <c r="F748" s="45"/>
      <c r="G748" s="10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7"/>
    </row>
    <row r="749" spans="1:19" ht="15" x14ac:dyDescent="0.25">
      <c r="A749" s="44">
        <v>1085</v>
      </c>
      <c r="B749" s="45" t="s">
        <v>27</v>
      </c>
      <c r="C749" s="46" t="s">
        <v>38</v>
      </c>
      <c r="D749" s="45"/>
      <c r="E749" s="45"/>
      <c r="F749" s="45"/>
      <c r="G749" s="10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7"/>
    </row>
    <row r="750" spans="1:19" ht="15" x14ac:dyDescent="0.25">
      <c r="A750" s="44">
        <v>1086</v>
      </c>
      <c r="B750" s="45">
        <v>1</v>
      </c>
      <c r="C750" s="46" t="s">
        <v>273</v>
      </c>
      <c r="D750" s="45"/>
      <c r="E750" s="45"/>
      <c r="F750" s="45"/>
      <c r="G750" s="10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7" t="s">
        <v>52</v>
      </c>
    </row>
    <row r="751" spans="1:19" ht="15" x14ac:dyDescent="0.25">
      <c r="A751" s="44">
        <v>1087</v>
      </c>
      <c r="B751" s="45">
        <v>1</v>
      </c>
      <c r="C751" s="46" t="s">
        <v>339</v>
      </c>
      <c r="D751" s="45">
        <v>120</v>
      </c>
      <c r="E751" s="45">
        <v>1</v>
      </c>
      <c r="F751" s="45">
        <v>6.3</v>
      </c>
      <c r="G751" s="10">
        <f t="shared" si="20"/>
        <v>0.75600000000000001</v>
      </c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7" t="s">
        <v>77</v>
      </c>
    </row>
    <row r="752" spans="1:19" ht="15" x14ac:dyDescent="0.25">
      <c r="A752" s="44">
        <v>1088</v>
      </c>
      <c r="B752" s="45">
        <v>1</v>
      </c>
      <c r="C752" s="46" t="s">
        <v>340</v>
      </c>
      <c r="D752" s="45">
        <v>120</v>
      </c>
      <c r="E752" s="45">
        <v>1</v>
      </c>
      <c r="F752" s="45">
        <v>11</v>
      </c>
      <c r="G752" s="10">
        <f t="shared" si="20"/>
        <v>1.32</v>
      </c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7"/>
    </row>
    <row r="753" spans="1:19" ht="15" x14ac:dyDescent="0.25">
      <c r="A753" s="44">
        <v>1089</v>
      </c>
      <c r="B753" s="45" t="s">
        <v>27</v>
      </c>
      <c r="C753" s="46" t="s">
        <v>38</v>
      </c>
      <c r="D753" s="45"/>
      <c r="E753" s="45"/>
      <c r="F753" s="45"/>
      <c r="G753" s="10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7"/>
    </row>
    <row r="754" spans="1:19" ht="15" x14ac:dyDescent="0.25">
      <c r="A754" s="44">
        <v>1090</v>
      </c>
      <c r="B754" s="45" t="s">
        <v>27</v>
      </c>
      <c r="C754" s="46" t="s">
        <v>38</v>
      </c>
      <c r="D754" s="45"/>
      <c r="E754" s="45"/>
      <c r="F754" s="45"/>
      <c r="G754" s="10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7"/>
    </row>
    <row r="755" spans="1:19" ht="15" x14ac:dyDescent="0.25">
      <c r="A755" s="44">
        <v>1091</v>
      </c>
      <c r="B755" s="45">
        <v>1</v>
      </c>
      <c r="C755" s="46" t="s">
        <v>339</v>
      </c>
      <c r="D755" s="45">
        <v>120</v>
      </c>
      <c r="E755" s="45">
        <v>1</v>
      </c>
      <c r="F755" s="45">
        <v>5.5</v>
      </c>
      <c r="G755" s="10">
        <f t="shared" si="20"/>
        <v>0.66</v>
      </c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7" t="s">
        <v>77</v>
      </c>
    </row>
    <row r="756" spans="1:19" ht="15" x14ac:dyDescent="0.25">
      <c r="A756" s="44">
        <v>1092</v>
      </c>
      <c r="B756" s="45">
        <v>1</v>
      </c>
      <c r="C756" s="46" t="s">
        <v>274</v>
      </c>
      <c r="D756" s="45"/>
      <c r="E756" s="45"/>
      <c r="F756" s="45"/>
      <c r="G756" s="10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7" t="s">
        <v>341</v>
      </c>
    </row>
    <row r="757" spans="1:19" ht="15" x14ac:dyDescent="0.25">
      <c r="A757" s="44">
        <v>1093</v>
      </c>
      <c r="B757" s="45">
        <v>1</v>
      </c>
      <c r="C757" s="46" t="s">
        <v>263</v>
      </c>
      <c r="D757" s="45"/>
      <c r="E757" s="45"/>
      <c r="F757" s="45"/>
      <c r="G757" s="10"/>
      <c r="H757" s="45" t="s">
        <v>31</v>
      </c>
      <c r="I757" s="45"/>
      <c r="J757" s="45"/>
      <c r="K757" s="45" t="s">
        <v>31</v>
      </c>
      <c r="L757" s="45"/>
      <c r="M757" s="45"/>
      <c r="N757" s="45"/>
      <c r="O757" s="45"/>
      <c r="P757" s="45"/>
      <c r="Q757" s="45"/>
      <c r="R757" s="45"/>
      <c r="S757" s="47" t="s">
        <v>264</v>
      </c>
    </row>
    <row r="758" spans="1:19" ht="15" x14ac:dyDescent="0.25">
      <c r="A758" s="44">
        <v>1094</v>
      </c>
      <c r="B758" s="45">
        <v>1</v>
      </c>
      <c r="C758" s="46" t="s">
        <v>339</v>
      </c>
      <c r="D758" s="45">
        <v>120</v>
      </c>
      <c r="E758" s="45">
        <v>1</v>
      </c>
      <c r="F758" s="45">
        <v>5.5</v>
      </c>
      <c r="G758" s="10">
        <f t="shared" si="20"/>
        <v>0.66</v>
      </c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7" t="s">
        <v>77</v>
      </c>
    </row>
    <row r="759" spans="1:19" ht="15" x14ac:dyDescent="0.25">
      <c r="A759" s="44">
        <v>1095</v>
      </c>
      <c r="B759" s="45" t="s">
        <v>27</v>
      </c>
      <c r="C759" s="46" t="s">
        <v>38</v>
      </c>
      <c r="D759" s="45"/>
      <c r="E759" s="45"/>
      <c r="F759" s="45"/>
      <c r="G759" s="10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7"/>
    </row>
    <row r="760" spans="1:19" ht="15" x14ac:dyDescent="0.25">
      <c r="A760" s="44">
        <v>1096</v>
      </c>
      <c r="B760" s="45">
        <v>1</v>
      </c>
      <c r="C760" s="46" t="s">
        <v>340</v>
      </c>
      <c r="D760" s="45">
        <v>120</v>
      </c>
      <c r="E760" s="45">
        <v>1</v>
      </c>
      <c r="F760" s="45">
        <v>11</v>
      </c>
      <c r="G760" s="10">
        <f t="shared" si="20"/>
        <v>1.32</v>
      </c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7"/>
    </row>
    <row r="761" spans="1:19" ht="15" x14ac:dyDescent="0.25">
      <c r="A761" s="44">
        <v>1097</v>
      </c>
      <c r="B761" s="45" t="s">
        <v>27</v>
      </c>
      <c r="C761" s="46" t="s">
        <v>38</v>
      </c>
      <c r="D761" s="45"/>
      <c r="E761" s="45"/>
      <c r="F761" s="45"/>
      <c r="G761" s="10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7"/>
    </row>
    <row r="762" spans="1:19" ht="15" x14ac:dyDescent="0.25">
      <c r="A762" s="44">
        <v>1098</v>
      </c>
      <c r="B762" s="45" t="s">
        <v>27</v>
      </c>
      <c r="C762" s="46" t="s">
        <v>38</v>
      </c>
      <c r="D762" s="45"/>
      <c r="E762" s="45"/>
      <c r="F762" s="45"/>
      <c r="G762" s="10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7"/>
    </row>
    <row r="763" spans="1:19" ht="15" x14ac:dyDescent="0.25">
      <c r="A763" s="44">
        <v>1099</v>
      </c>
      <c r="B763" s="45" t="s">
        <v>27</v>
      </c>
      <c r="C763" s="46" t="s">
        <v>38</v>
      </c>
      <c r="D763" s="45"/>
      <c r="E763" s="45"/>
      <c r="F763" s="45"/>
      <c r="G763" s="10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7"/>
    </row>
    <row r="764" spans="1:19" ht="15" x14ac:dyDescent="0.25">
      <c r="A764" s="44">
        <v>1100</v>
      </c>
      <c r="B764" s="45" t="s">
        <v>27</v>
      </c>
      <c r="C764" s="46" t="s">
        <v>38</v>
      </c>
      <c r="D764" s="45"/>
      <c r="E764" s="45"/>
      <c r="F764" s="45"/>
      <c r="G764" s="10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7"/>
    </row>
    <row r="765" spans="1:19" ht="15" x14ac:dyDescent="0.25">
      <c r="A765" s="44">
        <v>1101</v>
      </c>
      <c r="B765" s="45">
        <v>1</v>
      </c>
      <c r="C765" s="46" t="s">
        <v>273</v>
      </c>
      <c r="D765" s="45"/>
      <c r="E765" s="45"/>
      <c r="F765" s="45"/>
      <c r="G765" s="10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7" t="s">
        <v>52</v>
      </c>
    </row>
    <row r="766" spans="1:19" ht="15" x14ac:dyDescent="0.25">
      <c r="A766" s="44">
        <v>1102</v>
      </c>
      <c r="B766" s="45">
        <v>1</v>
      </c>
      <c r="C766" s="46" t="s">
        <v>339</v>
      </c>
      <c r="D766" s="45">
        <v>120</v>
      </c>
      <c r="E766" s="45">
        <v>1</v>
      </c>
      <c r="F766" s="45">
        <v>5.5</v>
      </c>
      <c r="G766" s="10">
        <f t="shared" si="20"/>
        <v>0.66</v>
      </c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7" t="s">
        <v>77</v>
      </c>
    </row>
    <row r="767" spans="1:19" ht="15" x14ac:dyDescent="0.25">
      <c r="A767" s="44">
        <v>1103</v>
      </c>
      <c r="B767" s="45">
        <v>1</v>
      </c>
      <c r="C767" s="46" t="s">
        <v>263</v>
      </c>
      <c r="D767" s="45"/>
      <c r="E767" s="45"/>
      <c r="F767" s="45"/>
      <c r="G767" s="10"/>
      <c r="H767" s="45" t="s">
        <v>31</v>
      </c>
      <c r="I767" s="45"/>
      <c r="J767" s="45"/>
      <c r="K767" s="45" t="s">
        <v>31</v>
      </c>
      <c r="L767" s="45"/>
      <c r="M767" s="45"/>
      <c r="N767" s="45"/>
      <c r="O767" s="45"/>
      <c r="P767" s="45"/>
      <c r="Q767" s="45"/>
      <c r="R767" s="45"/>
      <c r="S767" s="47" t="s">
        <v>264</v>
      </c>
    </row>
    <row r="768" spans="1:19" ht="15" x14ac:dyDescent="0.25">
      <c r="A768" s="44">
        <v>1104</v>
      </c>
      <c r="B768" s="45">
        <v>1</v>
      </c>
      <c r="C768" s="46" t="s">
        <v>274</v>
      </c>
      <c r="D768" s="45"/>
      <c r="E768" s="45"/>
      <c r="F768" s="45"/>
      <c r="G768" s="10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7" t="s">
        <v>341</v>
      </c>
    </row>
    <row r="769" spans="1:19" ht="15" x14ac:dyDescent="0.25">
      <c r="A769" s="44">
        <v>1105</v>
      </c>
      <c r="B769" s="45" t="s">
        <v>27</v>
      </c>
      <c r="C769" s="46" t="s">
        <v>38</v>
      </c>
      <c r="D769" s="45"/>
      <c r="E769" s="45"/>
      <c r="F769" s="45"/>
      <c r="G769" s="10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7"/>
    </row>
    <row r="770" spans="1:19" ht="15" x14ac:dyDescent="0.25">
      <c r="A770" s="44">
        <v>1106</v>
      </c>
      <c r="B770" s="45">
        <v>1</v>
      </c>
      <c r="C770" s="46" t="s">
        <v>340</v>
      </c>
      <c r="D770" s="45">
        <v>120</v>
      </c>
      <c r="E770" s="45">
        <v>1</v>
      </c>
      <c r="F770" s="45">
        <v>11</v>
      </c>
      <c r="G770" s="10">
        <f t="shared" si="20"/>
        <v>1.32</v>
      </c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7"/>
    </row>
    <row r="771" spans="1:19" ht="15" x14ac:dyDescent="0.25">
      <c r="A771" s="44">
        <v>1107</v>
      </c>
      <c r="B771" s="45">
        <v>1</v>
      </c>
      <c r="C771" s="46" t="s">
        <v>339</v>
      </c>
      <c r="D771" s="45">
        <v>120</v>
      </c>
      <c r="E771" s="45">
        <v>1</v>
      </c>
      <c r="F771" s="45">
        <v>5.5</v>
      </c>
      <c r="G771" s="10">
        <f t="shared" si="20"/>
        <v>0.66</v>
      </c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7" t="s">
        <v>77</v>
      </c>
    </row>
    <row r="772" spans="1:19" ht="15" x14ac:dyDescent="0.25">
      <c r="A772" s="44">
        <v>1108</v>
      </c>
      <c r="B772" s="45">
        <v>1</v>
      </c>
      <c r="C772" s="46" t="s">
        <v>249</v>
      </c>
      <c r="D772" s="45"/>
      <c r="E772" s="45"/>
      <c r="F772" s="45"/>
      <c r="G772" s="10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7" t="s">
        <v>52</v>
      </c>
    </row>
    <row r="773" spans="1:19" ht="15" x14ac:dyDescent="0.25">
      <c r="A773" s="44">
        <v>1109</v>
      </c>
      <c r="B773" s="45" t="s">
        <v>27</v>
      </c>
      <c r="C773" s="46" t="s">
        <v>38</v>
      </c>
      <c r="D773" s="45"/>
      <c r="E773" s="45"/>
      <c r="F773" s="45"/>
      <c r="G773" s="10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7"/>
    </row>
    <row r="774" spans="1:19" ht="15" x14ac:dyDescent="0.25">
      <c r="A774" s="44">
        <v>1110</v>
      </c>
      <c r="B774" s="45">
        <v>1</v>
      </c>
      <c r="C774" s="46" t="s">
        <v>251</v>
      </c>
      <c r="D774" s="45"/>
      <c r="E774" s="45"/>
      <c r="F774" s="45"/>
      <c r="G774" s="10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7" t="s">
        <v>533</v>
      </c>
    </row>
    <row r="775" spans="1:19" ht="15" x14ac:dyDescent="0.25">
      <c r="A775" s="44">
        <v>1111</v>
      </c>
      <c r="B775" s="45">
        <v>1</v>
      </c>
      <c r="C775" s="46" t="s">
        <v>265</v>
      </c>
      <c r="D775" s="45"/>
      <c r="E775" s="45"/>
      <c r="F775" s="45"/>
      <c r="G775" s="10"/>
      <c r="H775" s="45"/>
      <c r="I775" s="45"/>
      <c r="J775" s="45"/>
      <c r="K775" s="45" t="s">
        <v>114</v>
      </c>
      <c r="L775" s="45"/>
      <c r="M775" s="45"/>
      <c r="N775" s="45"/>
      <c r="O775" s="45"/>
      <c r="P775" s="45"/>
      <c r="Q775" s="45"/>
      <c r="R775" s="45"/>
      <c r="S775" s="47"/>
    </row>
    <row r="776" spans="1:19" ht="15" x14ac:dyDescent="0.25">
      <c r="A776" s="44">
        <v>1112</v>
      </c>
      <c r="B776" s="45">
        <v>1</v>
      </c>
      <c r="C776" s="46" t="s">
        <v>160</v>
      </c>
      <c r="D776" s="45">
        <v>120</v>
      </c>
      <c r="E776" s="45">
        <v>1</v>
      </c>
      <c r="F776" s="45">
        <v>2.4</v>
      </c>
      <c r="G776" s="10">
        <f t="shared" si="20"/>
        <v>0.28799999999999998</v>
      </c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7" t="s">
        <v>526</v>
      </c>
    </row>
    <row r="777" spans="1:19" ht="15" x14ac:dyDescent="0.25">
      <c r="A777" s="44">
        <v>1113</v>
      </c>
      <c r="B777" s="45">
        <v>1</v>
      </c>
      <c r="C777" s="46" t="s">
        <v>336</v>
      </c>
      <c r="D777" s="45"/>
      <c r="E777" s="45"/>
      <c r="F777" s="45"/>
      <c r="G777" s="10"/>
      <c r="H777" s="45"/>
      <c r="I777" s="45"/>
      <c r="J777" s="45"/>
      <c r="K777" s="45" t="s">
        <v>114</v>
      </c>
      <c r="L777" s="45"/>
      <c r="M777" s="45"/>
      <c r="N777" s="45"/>
      <c r="O777" s="45"/>
      <c r="P777" s="45"/>
      <c r="Q777" s="45"/>
      <c r="R777" s="45"/>
      <c r="S777" s="47" t="s">
        <v>254</v>
      </c>
    </row>
    <row r="778" spans="1:19" ht="15" x14ac:dyDescent="0.25">
      <c r="A778" s="44">
        <v>1114</v>
      </c>
      <c r="B778" s="45">
        <v>1</v>
      </c>
      <c r="C778" s="46" t="s">
        <v>255</v>
      </c>
      <c r="D778" s="45"/>
      <c r="E778" s="45"/>
      <c r="F778" s="45"/>
      <c r="G778" s="10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7" t="s">
        <v>256</v>
      </c>
    </row>
    <row r="779" spans="1:19" ht="15" x14ac:dyDescent="0.25">
      <c r="A779" s="44">
        <v>1115</v>
      </c>
      <c r="B779" s="45" t="s">
        <v>27</v>
      </c>
      <c r="C779" s="46" t="s">
        <v>38</v>
      </c>
      <c r="D779" s="45"/>
      <c r="E779" s="45"/>
      <c r="F779" s="45"/>
      <c r="G779" s="10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7"/>
    </row>
    <row r="780" spans="1:19" ht="15" x14ac:dyDescent="0.25">
      <c r="A780" s="44">
        <v>1116</v>
      </c>
      <c r="B780" s="45">
        <v>1</v>
      </c>
      <c r="C780" s="46" t="s">
        <v>257</v>
      </c>
      <c r="D780" s="45"/>
      <c r="E780" s="45"/>
      <c r="F780" s="45"/>
      <c r="G780" s="10"/>
      <c r="H780" s="45" t="s">
        <v>31</v>
      </c>
      <c r="I780" s="45" t="s">
        <v>31</v>
      </c>
      <c r="J780" s="45">
        <v>15</v>
      </c>
      <c r="K780" s="45" t="s">
        <v>114</v>
      </c>
      <c r="L780" s="45"/>
      <c r="M780" s="45"/>
      <c r="N780" s="45"/>
      <c r="O780" s="45"/>
      <c r="P780" s="45"/>
      <c r="Q780" s="45"/>
      <c r="R780" s="45"/>
      <c r="S780" s="47"/>
    </row>
    <row r="781" spans="1:19" ht="15" x14ac:dyDescent="0.25">
      <c r="A781" s="44">
        <v>1117</v>
      </c>
      <c r="B781" s="45">
        <v>1</v>
      </c>
      <c r="C781" s="46" t="s">
        <v>258</v>
      </c>
      <c r="D781" s="45"/>
      <c r="E781" s="45"/>
      <c r="F781" s="45"/>
      <c r="G781" s="10"/>
      <c r="H781" s="45"/>
      <c r="I781" s="45"/>
      <c r="J781" s="45"/>
      <c r="K781" s="45" t="s">
        <v>61</v>
      </c>
      <c r="L781" s="45"/>
      <c r="M781" s="45"/>
      <c r="N781" s="45"/>
      <c r="O781" s="45"/>
      <c r="P781" s="45"/>
      <c r="Q781" s="45"/>
      <c r="R781" s="45"/>
      <c r="S781" s="47"/>
    </row>
    <row r="782" spans="1:19" ht="15" x14ac:dyDescent="0.25">
      <c r="A782" s="44">
        <v>1118</v>
      </c>
      <c r="B782" s="45">
        <v>1</v>
      </c>
      <c r="C782" s="46" t="s">
        <v>259</v>
      </c>
      <c r="D782" s="45"/>
      <c r="E782" s="45"/>
      <c r="F782" s="45"/>
      <c r="G782" s="10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7"/>
    </row>
    <row r="783" spans="1:19" ht="15" x14ac:dyDescent="0.25">
      <c r="A783" s="44">
        <v>1119</v>
      </c>
      <c r="B783" s="45" t="s">
        <v>27</v>
      </c>
      <c r="C783" s="46" t="s">
        <v>38</v>
      </c>
      <c r="D783" s="45"/>
      <c r="E783" s="45"/>
      <c r="F783" s="45"/>
      <c r="G783" s="10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7"/>
    </row>
    <row r="784" spans="1:19" ht="15" x14ac:dyDescent="0.25">
      <c r="A784" s="44">
        <v>1120</v>
      </c>
      <c r="B784" s="45" t="s">
        <v>27</v>
      </c>
      <c r="C784" s="46" t="s">
        <v>38</v>
      </c>
      <c r="D784" s="45"/>
      <c r="E784" s="45"/>
      <c r="F784" s="45"/>
      <c r="G784" s="10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7"/>
    </row>
    <row r="785" spans="1:19" ht="15" x14ac:dyDescent="0.25">
      <c r="A785" s="44">
        <v>1121</v>
      </c>
      <c r="B785" s="45">
        <v>1</v>
      </c>
      <c r="C785" s="46" t="s">
        <v>263</v>
      </c>
      <c r="D785" s="45"/>
      <c r="E785" s="45"/>
      <c r="F785" s="45"/>
      <c r="G785" s="10"/>
      <c r="H785" s="45" t="s">
        <v>31</v>
      </c>
      <c r="I785" s="45"/>
      <c r="J785" s="45"/>
      <c r="K785" s="45" t="s">
        <v>31</v>
      </c>
      <c r="L785" s="45"/>
      <c r="M785" s="45"/>
      <c r="N785" s="45"/>
      <c r="O785" s="45"/>
      <c r="P785" s="45"/>
      <c r="Q785" s="45"/>
      <c r="R785" s="45"/>
      <c r="S785" s="47" t="s">
        <v>264</v>
      </c>
    </row>
    <row r="786" spans="1:19" ht="15" x14ac:dyDescent="0.25">
      <c r="A786" s="44">
        <v>1122</v>
      </c>
      <c r="B786" s="45">
        <v>1</v>
      </c>
      <c r="C786" s="46" t="s">
        <v>260</v>
      </c>
      <c r="D786" s="45"/>
      <c r="E786" s="45"/>
      <c r="F786" s="45"/>
      <c r="G786" s="10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7"/>
    </row>
    <row r="787" spans="1:19" ht="15" x14ac:dyDescent="0.25">
      <c r="A787" s="44">
        <v>1123</v>
      </c>
      <c r="B787" s="45">
        <v>1</v>
      </c>
      <c r="C787" s="46" t="s">
        <v>261</v>
      </c>
      <c r="D787" s="45"/>
      <c r="E787" s="45"/>
      <c r="F787" s="45"/>
      <c r="G787" s="10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7" t="s">
        <v>342</v>
      </c>
    </row>
    <row r="788" spans="1:19" ht="15" x14ac:dyDescent="0.25">
      <c r="A788" s="44">
        <v>1124</v>
      </c>
      <c r="B788" s="45">
        <v>1</v>
      </c>
      <c r="C788" s="46" t="s">
        <v>253</v>
      </c>
      <c r="D788" s="45"/>
      <c r="E788" s="45"/>
      <c r="F788" s="45"/>
      <c r="G788" s="10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7" t="s">
        <v>254</v>
      </c>
    </row>
    <row r="789" spans="1:19" ht="15" x14ac:dyDescent="0.25">
      <c r="A789" s="44">
        <v>1125</v>
      </c>
      <c r="B789" s="45" t="s">
        <v>27</v>
      </c>
      <c r="C789" s="46" t="s">
        <v>38</v>
      </c>
      <c r="D789" s="45"/>
      <c r="E789" s="45"/>
      <c r="F789" s="45"/>
      <c r="G789" s="10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7"/>
    </row>
    <row r="790" spans="1:19" ht="15" x14ac:dyDescent="0.25">
      <c r="A790" s="44">
        <v>1126</v>
      </c>
      <c r="B790" s="45">
        <v>1</v>
      </c>
      <c r="C790" s="46" t="s">
        <v>158</v>
      </c>
      <c r="D790" s="45">
        <v>120</v>
      </c>
      <c r="E790" s="45">
        <v>1</v>
      </c>
      <c r="F790" s="45">
        <v>1.6</v>
      </c>
      <c r="G790" s="10">
        <f t="shared" ref="G790:G796" si="21">IF(E790&gt;1,(1.732*D790*F790)/1000,(D790*F790)/1000)</f>
        <v>0.192</v>
      </c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7" t="s">
        <v>77</v>
      </c>
    </row>
    <row r="791" spans="1:19" ht="15" x14ac:dyDescent="0.25">
      <c r="A791" s="44">
        <v>1127</v>
      </c>
      <c r="B791" s="45">
        <v>1</v>
      </c>
      <c r="C791" s="46" t="s">
        <v>525</v>
      </c>
      <c r="D791" s="45"/>
      <c r="E791" s="45"/>
      <c r="F791" s="45"/>
      <c r="G791" s="10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7" t="s">
        <v>254</v>
      </c>
    </row>
    <row r="792" spans="1:19" ht="15" x14ac:dyDescent="0.25">
      <c r="A792" s="44">
        <v>1128</v>
      </c>
      <c r="B792" s="45">
        <v>1</v>
      </c>
      <c r="C792" s="46" t="s">
        <v>265</v>
      </c>
      <c r="D792" s="45"/>
      <c r="E792" s="45"/>
      <c r="F792" s="45"/>
      <c r="G792" s="10"/>
      <c r="H792" s="45"/>
      <c r="I792" s="45"/>
      <c r="J792" s="45"/>
      <c r="K792" s="45" t="s">
        <v>114</v>
      </c>
      <c r="L792" s="45"/>
      <c r="M792" s="45"/>
      <c r="N792" s="45"/>
      <c r="O792" s="45"/>
      <c r="P792" s="45"/>
      <c r="Q792" s="45"/>
      <c r="R792" s="45"/>
      <c r="S792" s="47"/>
    </row>
    <row r="793" spans="1:19" ht="15" x14ac:dyDescent="0.25">
      <c r="A793" s="44">
        <v>1129</v>
      </c>
      <c r="B793" s="45" t="s">
        <v>27</v>
      </c>
      <c r="C793" s="46" t="s">
        <v>38</v>
      </c>
      <c r="D793" s="45"/>
      <c r="E793" s="45"/>
      <c r="F793" s="45"/>
      <c r="G793" s="10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7"/>
    </row>
    <row r="794" spans="1:19" ht="15" x14ac:dyDescent="0.25">
      <c r="A794" s="44">
        <v>1130</v>
      </c>
      <c r="B794" s="45" t="s">
        <v>27</v>
      </c>
      <c r="C794" s="46" t="s">
        <v>38</v>
      </c>
      <c r="D794" s="45"/>
      <c r="E794" s="45"/>
      <c r="F794" s="45"/>
      <c r="G794" s="10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7"/>
    </row>
    <row r="795" spans="1:19" ht="15" x14ac:dyDescent="0.25">
      <c r="A795" s="44">
        <v>1131</v>
      </c>
      <c r="B795" s="45">
        <v>1</v>
      </c>
      <c r="C795" s="46" t="s">
        <v>253</v>
      </c>
      <c r="D795" s="45"/>
      <c r="E795" s="45"/>
      <c r="F795" s="45"/>
      <c r="G795" s="10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7" t="s">
        <v>254</v>
      </c>
    </row>
    <row r="796" spans="1:19" ht="15" x14ac:dyDescent="0.25">
      <c r="A796" s="44">
        <v>1132</v>
      </c>
      <c r="B796" s="45">
        <v>1</v>
      </c>
      <c r="C796" s="46" t="s">
        <v>266</v>
      </c>
      <c r="D796" s="45">
        <v>208</v>
      </c>
      <c r="E796" s="45">
        <v>1</v>
      </c>
      <c r="F796" s="45">
        <v>33</v>
      </c>
      <c r="G796" s="10">
        <f t="shared" si="21"/>
        <v>6.8639999999999999</v>
      </c>
      <c r="H796" s="45"/>
      <c r="I796" s="45" t="s">
        <v>31</v>
      </c>
      <c r="J796" s="45">
        <v>18</v>
      </c>
      <c r="K796" s="45" t="s">
        <v>61</v>
      </c>
      <c r="L796" s="45"/>
      <c r="M796" s="45"/>
      <c r="N796" s="45"/>
      <c r="O796" s="45"/>
      <c r="P796" s="45"/>
      <c r="Q796" s="45"/>
      <c r="R796" s="45"/>
      <c r="S796" s="47" t="s">
        <v>267</v>
      </c>
    </row>
    <row r="797" spans="1:19" ht="15" x14ac:dyDescent="0.25">
      <c r="A797" s="44">
        <v>1133</v>
      </c>
      <c r="B797" s="45">
        <v>1</v>
      </c>
      <c r="C797" s="46" t="s">
        <v>265</v>
      </c>
      <c r="D797" s="45"/>
      <c r="E797" s="45"/>
      <c r="F797" s="45"/>
      <c r="G797" s="45"/>
      <c r="H797" s="45"/>
      <c r="I797" s="45"/>
      <c r="J797" s="45"/>
      <c r="K797" s="45" t="s">
        <v>114</v>
      </c>
      <c r="L797" s="45"/>
      <c r="M797" s="45"/>
      <c r="N797" s="45"/>
      <c r="O797" s="45"/>
      <c r="P797" s="45"/>
      <c r="Q797" s="45"/>
      <c r="R797" s="45"/>
      <c r="S797" s="47"/>
    </row>
    <row r="798" spans="1:19" ht="15" x14ac:dyDescent="0.25">
      <c r="A798" s="44">
        <v>1134</v>
      </c>
      <c r="B798" s="45">
        <v>1</v>
      </c>
      <c r="C798" s="46" t="s">
        <v>111</v>
      </c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7" t="s">
        <v>112</v>
      </c>
    </row>
    <row r="799" spans="1:19" ht="15" x14ac:dyDescent="0.25">
      <c r="A799" s="44">
        <v>1135</v>
      </c>
      <c r="B799" s="45" t="s">
        <v>27</v>
      </c>
      <c r="C799" s="46" t="s">
        <v>38</v>
      </c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7"/>
    </row>
    <row r="800" spans="1:19" ht="15" x14ac:dyDescent="0.25">
      <c r="A800" s="44">
        <v>1136</v>
      </c>
      <c r="B800" s="45">
        <v>1</v>
      </c>
      <c r="C800" s="46" t="s">
        <v>253</v>
      </c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7" t="s">
        <v>254</v>
      </c>
    </row>
    <row r="801" spans="1:19" ht="15" x14ac:dyDescent="0.25">
      <c r="A801" s="44">
        <v>1137</v>
      </c>
      <c r="B801" s="45">
        <v>1</v>
      </c>
      <c r="C801" s="46" t="s">
        <v>113</v>
      </c>
      <c r="D801" s="45"/>
      <c r="E801" s="45"/>
      <c r="F801" s="45"/>
      <c r="G801" s="45"/>
      <c r="H801" s="45" t="s">
        <v>31</v>
      </c>
      <c r="I801" s="45" t="s">
        <v>31</v>
      </c>
      <c r="J801" s="45"/>
      <c r="K801" s="45"/>
      <c r="L801" s="45" t="s">
        <v>114</v>
      </c>
      <c r="M801" s="45"/>
      <c r="N801" s="45"/>
      <c r="O801" s="45"/>
      <c r="P801" s="45"/>
      <c r="Q801" s="45"/>
      <c r="R801" s="45"/>
      <c r="S801" s="47"/>
    </row>
    <row r="802" spans="1:19" ht="15" x14ac:dyDescent="0.25">
      <c r="A802" s="44">
        <v>1138</v>
      </c>
      <c r="B802" s="45">
        <v>1</v>
      </c>
      <c r="C802" s="46" t="s">
        <v>255</v>
      </c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7" t="s">
        <v>256</v>
      </c>
    </row>
    <row r="803" spans="1:19" ht="15" x14ac:dyDescent="0.25">
      <c r="A803" s="44">
        <v>1139</v>
      </c>
      <c r="B803" s="45" t="s">
        <v>27</v>
      </c>
      <c r="C803" s="46" t="s">
        <v>38</v>
      </c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7"/>
    </row>
    <row r="804" spans="1:19" ht="15" x14ac:dyDescent="0.25">
      <c r="A804" s="44">
        <v>1140</v>
      </c>
      <c r="B804" s="45" t="s">
        <v>27</v>
      </c>
      <c r="C804" s="46" t="s">
        <v>38</v>
      </c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7"/>
    </row>
    <row r="805" spans="1:19" ht="15" x14ac:dyDescent="0.25">
      <c r="A805" s="44">
        <v>1141</v>
      </c>
      <c r="B805" s="45">
        <v>1</v>
      </c>
      <c r="C805" s="46" t="s">
        <v>257</v>
      </c>
      <c r="D805" s="45"/>
      <c r="E805" s="45"/>
      <c r="F805" s="45"/>
      <c r="G805" s="45"/>
      <c r="H805" s="45" t="s">
        <v>31</v>
      </c>
      <c r="I805" s="45" t="s">
        <v>31</v>
      </c>
      <c r="J805" s="45">
        <v>15</v>
      </c>
      <c r="K805" s="45" t="s">
        <v>114</v>
      </c>
      <c r="L805" s="45"/>
      <c r="M805" s="45"/>
      <c r="N805" s="45"/>
      <c r="O805" s="45"/>
      <c r="P805" s="45"/>
      <c r="Q805" s="45"/>
      <c r="R805" s="45"/>
      <c r="S805" s="47"/>
    </row>
    <row r="806" spans="1:19" ht="15" x14ac:dyDescent="0.25">
      <c r="A806" s="44">
        <v>1142</v>
      </c>
      <c r="B806" s="45">
        <v>1</v>
      </c>
      <c r="C806" s="46" t="s">
        <v>258</v>
      </c>
      <c r="D806" s="45"/>
      <c r="E806" s="45"/>
      <c r="F806" s="45"/>
      <c r="G806" s="45"/>
      <c r="H806" s="45"/>
      <c r="I806" s="45"/>
      <c r="J806" s="45"/>
      <c r="K806" s="45" t="s">
        <v>61</v>
      </c>
      <c r="L806" s="45"/>
      <c r="M806" s="45"/>
      <c r="N806" s="45"/>
      <c r="O806" s="45"/>
      <c r="P806" s="45"/>
      <c r="Q806" s="45"/>
      <c r="R806" s="45"/>
      <c r="S806" s="47"/>
    </row>
    <row r="807" spans="1:19" ht="15" x14ac:dyDescent="0.25">
      <c r="A807" s="44">
        <v>1143</v>
      </c>
      <c r="B807" s="45">
        <v>1</v>
      </c>
      <c r="C807" s="46" t="s">
        <v>259</v>
      </c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7"/>
    </row>
    <row r="808" spans="1:19" ht="15" x14ac:dyDescent="0.25">
      <c r="A808" s="44">
        <v>1144</v>
      </c>
      <c r="B808" s="45">
        <v>1</v>
      </c>
      <c r="C808" s="46" t="s">
        <v>263</v>
      </c>
      <c r="D808" s="45"/>
      <c r="E808" s="45"/>
      <c r="F808" s="45"/>
      <c r="G808" s="45"/>
      <c r="H808" s="45" t="s">
        <v>31</v>
      </c>
      <c r="I808" s="45"/>
      <c r="J808" s="45"/>
      <c r="K808" s="45" t="s">
        <v>31</v>
      </c>
      <c r="L808" s="45"/>
      <c r="M808" s="45"/>
      <c r="N808" s="45"/>
      <c r="O808" s="45"/>
      <c r="P808" s="45"/>
      <c r="Q808" s="45"/>
      <c r="R808" s="45"/>
      <c r="S808" s="47" t="s">
        <v>264</v>
      </c>
    </row>
    <row r="809" spans="1:19" ht="15" x14ac:dyDescent="0.25">
      <c r="A809" s="44">
        <v>1145</v>
      </c>
      <c r="B809" s="45" t="s">
        <v>27</v>
      </c>
      <c r="C809" s="46" t="s">
        <v>38</v>
      </c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7"/>
    </row>
    <row r="810" spans="1:19" ht="15" x14ac:dyDescent="0.25">
      <c r="A810" s="44">
        <v>1146</v>
      </c>
      <c r="B810" s="45">
        <v>1</v>
      </c>
      <c r="C810" s="46" t="s">
        <v>260</v>
      </c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7"/>
    </row>
    <row r="811" spans="1:19" ht="15" x14ac:dyDescent="0.25">
      <c r="A811" s="44">
        <v>1147</v>
      </c>
      <c r="B811" s="45">
        <v>1</v>
      </c>
      <c r="C811" s="46" t="s">
        <v>261</v>
      </c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7" t="s">
        <v>534</v>
      </c>
    </row>
    <row r="812" spans="1:19" ht="15" x14ac:dyDescent="0.25">
      <c r="A812" s="44">
        <v>1148</v>
      </c>
      <c r="B812" s="45">
        <v>1</v>
      </c>
      <c r="C812" s="46" t="s">
        <v>253</v>
      </c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7" t="s">
        <v>254</v>
      </c>
    </row>
    <row r="813" spans="1:19" ht="15" x14ac:dyDescent="0.25">
      <c r="A813" s="44">
        <v>1149</v>
      </c>
      <c r="B813" s="45" t="s">
        <v>27</v>
      </c>
      <c r="C813" s="46" t="s">
        <v>38</v>
      </c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7"/>
    </row>
    <row r="814" spans="1:19" ht="15" x14ac:dyDescent="0.25">
      <c r="A814" s="44">
        <v>1150</v>
      </c>
      <c r="B814" s="45" t="s">
        <v>27</v>
      </c>
      <c r="C814" s="46" t="s">
        <v>38</v>
      </c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7"/>
    </row>
    <row r="815" spans="1:19" ht="15" x14ac:dyDescent="0.25">
      <c r="A815" s="44">
        <v>1151</v>
      </c>
      <c r="B815" s="45">
        <v>1</v>
      </c>
      <c r="C815" s="46" t="s">
        <v>158</v>
      </c>
      <c r="D815" s="45">
        <v>120</v>
      </c>
      <c r="E815" s="45">
        <v>1</v>
      </c>
      <c r="F815" s="45">
        <v>1.6</v>
      </c>
      <c r="G815" s="10">
        <f t="shared" ref="G815:G825" si="22">IF(E815&gt;1,(1.732*D815*F815)/1000,(D815*F815)/1000)</f>
        <v>0.192</v>
      </c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7" t="s">
        <v>77</v>
      </c>
    </row>
    <row r="816" spans="1:19" ht="15" x14ac:dyDescent="0.25">
      <c r="A816" s="44">
        <v>1152</v>
      </c>
      <c r="B816" s="45">
        <v>1</v>
      </c>
      <c r="C816" s="46" t="s">
        <v>525</v>
      </c>
      <c r="D816" s="45"/>
      <c r="E816" s="45"/>
      <c r="F816" s="45"/>
      <c r="G816" s="10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7" t="s">
        <v>254</v>
      </c>
    </row>
    <row r="817" spans="1:19" ht="15" x14ac:dyDescent="0.25">
      <c r="A817" s="44">
        <v>1153</v>
      </c>
      <c r="B817" s="45">
        <v>1</v>
      </c>
      <c r="C817" s="46" t="s">
        <v>336</v>
      </c>
      <c r="D817" s="45"/>
      <c r="E817" s="45"/>
      <c r="F817" s="45"/>
      <c r="G817" s="10"/>
      <c r="H817" s="45"/>
      <c r="I817" s="45"/>
      <c r="J817" s="45"/>
      <c r="K817" s="45" t="s">
        <v>114</v>
      </c>
      <c r="L817" s="45"/>
      <c r="M817" s="45"/>
      <c r="N817" s="45"/>
      <c r="O817" s="45"/>
      <c r="P817" s="45"/>
      <c r="Q817" s="45"/>
      <c r="R817" s="45"/>
      <c r="S817" s="47"/>
    </row>
    <row r="818" spans="1:19" ht="15" x14ac:dyDescent="0.25">
      <c r="A818" s="44">
        <v>1154</v>
      </c>
      <c r="B818" s="45">
        <v>1</v>
      </c>
      <c r="C818" s="46" t="s">
        <v>160</v>
      </c>
      <c r="D818" s="45">
        <v>120</v>
      </c>
      <c r="E818" s="45">
        <v>1</v>
      </c>
      <c r="F818" s="45">
        <v>2.4</v>
      </c>
      <c r="G818" s="10">
        <f t="shared" si="22"/>
        <v>0.28799999999999998</v>
      </c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7" t="s">
        <v>526</v>
      </c>
    </row>
    <row r="819" spans="1:19" ht="15" x14ac:dyDescent="0.25">
      <c r="A819" s="44">
        <v>1155</v>
      </c>
      <c r="B819" s="45" t="s">
        <v>27</v>
      </c>
      <c r="C819" s="46" t="s">
        <v>38</v>
      </c>
      <c r="D819" s="45"/>
      <c r="E819" s="45"/>
      <c r="F819" s="45"/>
      <c r="G819" s="10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7"/>
    </row>
    <row r="820" spans="1:19" ht="15" x14ac:dyDescent="0.25">
      <c r="A820" s="44">
        <v>1156</v>
      </c>
      <c r="B820" s="45">
        <v>1</v>
      </c>
      <c r="C820" s="46" t="s">
        <v>265</v>
      </c>
      <c r="D820" s="45"/>
      <c r="E820" s="45"/>
      <c r="F820" s="45"/>
      <c r="G820" s="10"/>
      <c r="H820" s="45"/>
      <c r="I820" s="45"/>
      <c r="J820" s="45"/>
      <c r="K820" s="45" t="s">
        <v>114</v>
      </c>
      <c r="L820" s="45"/>
      <c r="M820" s="45"/>
      <c r="N820" s="45"/>
      <c r="O820" s="45"/>
      <c r="P820" s="45"/>
      <c r="Q820" s="45"/>
      <c r="R820" s="45"/>
      <c r="S820" s="47"/>
    </row>
    <row r="821" spans="1:19" ht="15" x14ac:dyDescent="0.25">
      <c r="A821" s="44">
        <v>1157</v>
      </c>
      <c r="B821" s="45">
        <v>1</v>
      </c>
      <c r="C821" s="46" t="s">
        <v>273</v>
      </c>
      <c r="D821" s="45"/>
      <c r="E821" s="45"/>
      <c r="F821" s="45"/>
      <c r="G821" s="10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7" t="s">
        <v>52</v>
      </c>
    </row>
    <row r="822" spans="1:19" ht="15" x14ac:dyDescent="0.25">
      <c r="A822" s="44">
        <v>1158</v>
      </c>
      <c r="B822" s="45">
        <v>1</v>
      </c>
      <c r="C822" s="46" t="s">
        <v>340</v>
      </c>
      <c r="D822" s="45">
        <v>120</v>
      </c>
      <c r="E822" s="45">
        <v>1</v>
      </c>
      <c r="F822" s="45">
        <v>11</v>
      </c>
      <c r="G822" s="10">
        <f t="shared" si="22"/>
        <v>1.32</v>
      </c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7"/>
    </row>
    <row r="823" spans="1:19" ht="15" x14ac:dyDescent="0.25">
      <c r="A823" s="44">
        <v>1159</v>
      </c>
      <c r="B823" s="45" t="s">
        <v>27</v>
      </c>
      <c r="C823" s="46" t="s">
        <v>38</v>
      </c>
      <c r="D823" s="45"/>
      <c r="E823" s="45"/>
      <c r="F823" s="45"/>
      <c r="G823" s="10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7"/>
    </row>
    <row r="824" spans="1:19" ht="15" x14ac:dyDescent="0.25">
      <c r="A824" s="44">
        <v>1160</v>
      </c>
      <c r="B824" s="45" t="s">
        <v>27</v>
      </c>
      <c r="C824" s="46" t="s">
        <v>38</v>
      </c>
      <c r="D824" s="45"/>
      <c r="E824" s="45"/>
      <c r="F824" s="45"/>
      <c r="G824" s="10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7"/>
    </row>
    <row r="825" spans="1:19" ht="15" x14ac:dyDescent="0.25">
      <c r="A825" s="44">
        <v>1161</v>
      </c>
      <c r="B825" s="45">
        <v>1</v>
      </c>
      <c r="C825" s="46" t="s">
        <v>339</v>
      </c>
      <c r="D825" s="45">
        <v>120</v>
      </c>
      <c r="E825" s="45">
        <v>1</v>
      </c>
      <c r="F825" s="45">
        <v>6.3</v>
      </c>
      <c r="G825" s="10">
        <f t="shared" si="22"/>
        <v>0.75600000000000001</v>
      </c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7" t="s">
        <v>77</v>
      </c>
    </row>
    <row r="826" spans="1:19" ht="15" x14ac:dyDescent="0.25">
      <c r="A826" s="44">
        <v>1162</v>
      </c>
      <c r="B826" s="45" t="s">
        <v>27</v>
      </c>
      <c r="C826" s="46" t="s">
        <v>38</v>
      </c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7"/>
    </row>
    <row r="827" spans="1:19" ht="15" x14ac:dyDescent="0.25">
      <c r="A827" s="44">
        <v>1163</v>
      </c>
      <c r="B827" s="45" t="s">
        <v>27</v>
      </c>
      <c r="C827" s="46" t="s">
        <v>38</v>
      </c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7"/>
    </row>
    <row r="828" spans="1:19" ht="15" x14ac:dyDescent="0.25">
      <c r="A828" s="44">
        <v>1164</v>
      </c>
      <c r="B828" s="45" t="s">
        <v>27</v>
      </c>
      <c r="C828" s="46" t="s">
        <v>38</v>
      </c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7"/>
    </row>
    <row r="829" spans="1:19" ht="15" x14ac:dyDescent="0.25">
      <c r="A829" s="44" t="s">
        <v>535</v>
      </c>
      <c r="B829" s="45" t="s">
        <v>27</v>
      </c>
      <c r="C829" s="46" t="s">
        <v>28</v>
      </c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7"/>
    </row>
    <row r="830" spans="1:19" ht="18.75" x14ac:dyDescent="0.3">
      <c r="A830" s="42" t="s">
        <v>29</v>
      </c>
      <c r="B830" s="43"/>
      <c r="C830" s="36"/>
      <c r="D830" s="37"/>
      <c r="E830" s="37"/>
      <c r="F830" s="38"/>
      <c r="G830" s="38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9"/>
    </row>
    <row r="831" spans="1:19" ht="15" x14ac:dyDescent="0.25">
      <c r="A831" s="44">
        <v>1201</v>
      </c>
      <c r="B831" s="45">
        <v>1</v>
      </c>
      <c r="C831" s="46" t="s">
        <v>60</v>
      </c>
      <c r="D831" s="45"/>
      <c r="E831" s="45"/>
      <c r="F831" s="45"/>
      <c r="G831" s="45"/>
      <c r="H831" s="45"/>
      <c r="I831" s="45"/>
      <c r="J831" s="45"/>
      <c r="K831" s="45" t="s">
        <v>61</v>
      </c>
      <c r="L831" s="45"/>
      <c r="M831" s="45"/>
      <c r="N831" s="45"/>
      <c r="O831" s="45"/>
      <c r="P831" s="45"/>
      <c r="Q831" s="45"/>
      <c r="R831" s="45"/>
      <c r="S831" s="47" t="s">
        <v>299</v>
      </c>
    </row>
    <row r="832" spans="1:19" ht="15" x14ac:dyDescent="0.25">
      <c r="A832" s="44">
        <v>1202</v>
      </c>
      <c r="B832" s="45">
        <v>1</v>
      </c>
      <c r="C832" s="46" t="s">
        <v>58</v>
      </c>
      <c r="D832" s="45"/>
      <c r="E832" s="45"/>
      <c r="F832" s="45"/>
      <c r="G832" s="45"/>
      <c r="H832" s="45" t="s">
        <v>36</v>
      </c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7" t="s">
        <v>343</v>
      </c>
    </row>
    <row r="833" spans="1:19" ht="15" x14ac:dyDescent="0.25">
      <c r="A833" s="44">
        <v>1203</v>
      </c>
      <c r="B833" s="45">
        <v>1</v>
      </c>
      <c r="C833" s="46" t="s">
        <v>63</v>
      </c>
      <c r="D833" s="45">
        <v>208</v>
      </c>
      <c r="E833" s="45">
        <v>3</v>
      </c>
      <c r="F833" s="45">
        <v>11.9</v>
      </c>
      <c r="G833" s="10">
        <f t="shared" ref="G833:G883" si="23">IF(E833&gt;1,(1.732*D833*F833)/1000,(D833*F833)/1000)</f>
        <v>4.2870464000000004</v>
      </c>
      <c r="H833" s="45" t="s">
        <v>64</v>
      </c>
      <c r="I833" s="45"/>
      <c r="J833" s="45"/>
      <c r="K833" s="45" t="s">
        <v>36</v>
      </c>
      <c r="L833" s="45"/>
      <c r="M833" s="45"/>
      <c r="N833" s="45"/>
      <c r="O833" s="45"/>
      <c r="P833" s="48">
        <v>4000</v>
      </c>
      <c r="Q833" s="45" t="s">
        <v>64</v>
      </c>
      <c r="R833" s="45" t="s">
        <v>31</v>
      </c>
      <c r="S833" s="47" t="s">
        <v>65</v>
      </c>
    </row>
    <row r="834" spans="1:19" ht="15" x14ac:dyDescent="0.25">
      <c r="A834" s="44">
        <v>1204</v>
      </c>
      <c r="B834" s="45">
        <v>1</v>
      </c>
      <c r="C834" s="46" t="s">
        <v>63</v>
      </c>
      <c r="D834" s="45">
        <v>120</v>
      </c>
      <c r="E834" s="45">
        <v>1</v>
      </c>
      <c r="F834" s="45">
        <v>14.4</v>
      </c>
      <c r="G834" s="10">
        <f t="shared" si="23"/>
        <v>1.728</v>
      </c>
      <c r="H834" s="45" t="s">
        <v>64</v>
      </c>
      <c r="I834" s="45"/>
      <c r="J834" s="45"/>
      <c r="K834" s="45" t="s">
        <v>36</v>
      </c>
      <c r="L834" s="45"/>
      <c r="M834" s="45"/>
      <c r="N834" s="45"/>
      <c r="O834" s="45"/>
      <c r="P834" s="48">
        <v>1000</v>
      </c>
      <c r="Q834" s="45" t="s">
        <v>64</v>
      </c>
      <c r="R834" s="45" t="s">
        <v>31</v>
      </c>
      <c r="S834" s="47" t="s">
        <v>516</v>
      </c>
    </row>
    <row r="835" spans="1:19" ht="15" x14ac:dyDescent="0.25">
      <c r="A835" s="44">
        <v>1205</v>
      </c>
      <c r="B835" s="45">
        <v>1</v>
      </c>
      <c r="C835" s="46" t="s">
        <v>42</v>
      </c>
      <c r="D835" s="45"/>
      <c r="E835" s="45"/>
      <c r="F835" s="45"/>
      <c r="G835" s="10"/>
      <c r="H835" s="45"/>
      <c r="I835" s="45"/>
      <c r="J835" s="45"/>
      <c r="K835" s="45"/>
      <c r="L835" s="45" t="s">
        <v>43</v>
      </c>
      <c r="M835" s="45"/>
      <c r="N835" s="45"/>
      <c r="O835" s="45"/>
      <c r="P835" s="45"/>
      <c r="Q835" s="45"/>
      <c r="R835" s="45"/>
      <c r="S835" s="47" t="s">
        <v>44</v>
      </c>
    </row>
    <row r="836" spans="1:19" ht="15" x14ac:dyDescent="0.25">
      <c r="A836" s="44">
        <v>1206</v>
      </c>
      <c r="B836" s="45">
        <v>2</v>
      </c>
      <c r="C836" s="46" t="s">
        <v>66</v>
      </c>
      <c r="D836" s="45"/>
      <c r="E836" s="45"/>
      <c r="F836" s="45"/>
      <c r="G836" s="10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7" t="s">
        <v>67</v>
      </c>
    </row>
    <row r="837" spans="1:19" ht="15" x14ac:dyDescent="0.25">
      <c r="A837" s="44">
        <v>1207</v>
      </c>
      <c r="B837" s="45">
        <v>2</v>
      </c>
      <c r="C837" s="46" t="s">
        <v>344</v>
      </c>
      <c r="D837" s="45"/>
      <c r="E837" s="45"/>
      <c r="F837" s="45"/>
      <c r="G837" s="10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7" t="s">
        <v>77</v>
      </c>
    </row>
    <row r="838" spans="1:19" ht="15" x14ac:dyDescent="0.25">
      <c r="A838" s="44">
        <v>1208</v>
      </c>
      <c r="B838" s="45">
        <v>1</v>
      </c>
      <c r="C838" s="46" t="s">
        <v>103</v>
      </c>
      <c r="D838" s="45">
        <v>120</v>
      </c>
      <c r="E838" s="45">
        <v>1</v>
      </c>
      <c r="F838" s="45">
        <v>5.9</v>
      </c>
      <c r="G838" s="10">
        <f t="shared" si="23"/>
        <v>0.70799999999999996</v>
      </c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7" t="s">
        <v>77</v>
      </c>
    </row>
    <row r="839" spans="1:19" ht="15" x14ac:dyDescent="0.25">
      <c r="A839" s="44">
        <v>1209</v>
      </c>
      <c r="B839" s="45">
        <v>1</v>
      </c>
      <c r="C839" s="46" t="s">
        <v>58</v>
      </c>
      <c r="D839" s="45"/>
      <c r="E839" s="45"/>
      <c r="F839" s="45"/>
      <c r="G839" s="10"/>
      <c r="H839" s="45" t="s">
        <v>64</v>
      </c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7" t="s">
        <v>345</v>
      </c>
    </row>
    <row r="840" spans="1:19" ht="15" x14ac:dyDescent="0.25">
      <c r="A840" s="44">
        <v>1210</v>
      </c>
      <c r="B840" s="45" t="s">
        <v>27</v>
      </c>
      <c r="C840" s="46" t="s">
        <v>38</v>
      </c>
      <c r="D840" s="45"/>
      <c r="E840" s="45"/>
      <c r="F840" s="45"/>
      <c r="G840" s="10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7"/>
    </row>
    <row r="841" spans="1:19" ht="15" x14ac:dyDescent="0.25">
      <c r="A841" s="44">
        <v>1211</v>
      </c>
      <c r="B841" s="45">
        <v>2</v>
      </c>
      <c r="C841" s="46" t="s">
        <v>33</v>
      </c>
      <c r="D841" s="45"/>
      <c r="E841" s="45"/>
      <c r="F841" s="45"/>
      <c r="G841" s="10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7" t="s">
        <v>32</v>
      </c>
    </row>
    <row r="842" spans="1:19" ht="15" x14ac:dyDescent="0.25">
      <c r="A842" s="44">
        <v>1212</v>
      </c>
      <c r="B842" s="45">
        <v>1</v>
      </c>
      <c r="C842" s="46" t="s">
        <v>30</v>
      </c>
      <c r="D842" s="45">
        <v>120</v>
      </c>
      <c r="E842" s="45">
        <v>1</v>
      </c>
      <c r="F842" s="45">
        <v>20</v>
      </c>
      <c r="G842" s="10">
        <f t="shared" si="23"/>
        <v>2.4</v>
      </c>
      <c r="H842" s="45" t="s">
        <v>31</v>
      </c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7" t="s">
        <v>32</v>
      </c>
    </row>
    <row r="843" spans="1:19" ht="15" x14ac:dyDescent="0.25">
      <c r="A843" s="44">
        <v>1213</v>
      </c>
      <c r="B843" s="45">
        <v>4</v>
      </c>
      <c r="C843" s="46" t="s">
        <v>48</v>
      </c>
      <c r="D843" s="45"/>
      <c r="E843" s="45"/>
      <c r="F843" s="45"/>
      <c r="G843" s="10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7" t="s">
        <v>49</v>
      </c>
    </row>
    <row r="844" spans="1:19" ht="15" x14ac:dyDescent="0.25">
      <c r="A844" s="44">
        <v>1214</v>
      </c>
      <c r="B844" s="45">
        <v>1</v>
      </c>
      <c r="C844" s="46" t="s">
        <v>167</v>
      </c>
      <c r="D844" s="45">
        <v>120</v>
      </c>
      <c r="E844" s="45">
        <v>1</v>
      </c>
      <c r="F844" s="45">
        <v>9.4</v>
      </c>
      <c r="G844" s="10">
        <f t="shared" si="23"/>
        <v>1.1279999999999999</v>
      </c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7" t="s">
        <v>77</v>
      </c>
    </row>
    <row r="845" spans="1:19" ht="15" x14ac:dyDescent="0.25">
      <c r="A845" s="44">
        <v>1215</v>
      </c>
      <c r="B845" s="45">
        <v>1</v>
      </c>
      <c r="C845" s="46" t="s">
        <v>302</v>
      </c>
      <c r="D845" s="45">
        <v>208</v>
      </c>
      <c r="E845" s="45">
        <v>3</v>
      </c>
      <c r="F845" s="45">
        <v>4.7</v>
      </c>
      <c r="G845" s="10">
        <f t="shared" si="23"/>
        <v>1.6932031999999999</v>
      </c>
      <c r="H845" s="45"/>
      <c r="I845" s="45"/>
      <c r="J845" s="45"/>
      <c r="K845" s="45"/>
      <c r="L845" s="45"/>
      <c r="M845" s="45"/>
      <c r="N845" s="45"/>
      <c r="O845" s="45"/>
      <c r="P845" s="45"/>
      <c r="Q845" s="45" t="s">
        <v>31</v>
      </c>
      <c r="R845" s="45" t="s">
        <v>31</v>
      </c>
      <c r="S845" s="47" t="s">
        <v>303</v>
      </c>
    </row>
    <row r="846" spans="1:19" ht="15" x14ac:dyDescent="0.25">
      <c r="A846" s="44">
        <v>1216</v>
      </c>
      <c r="B846" s="45">
        <v>1</v>
      </c>
      <c r="C846" s="46" t="s">
        <v>41</v>
      </c>
      <c r="D846" s="45">
        <v>120</v>
      </c>
      <c r="E846" s="45">
        <v>1</v>
      </c>
      <c r="F846" s="45">
        <v>20</v>
      </c>
      <c r="G846" s="10">
        <f t="shared" si="23"/>
        <v>2.4</v>
      </c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7"/>
    </row>
    <row r="847" spans="1:19" ht="15" x14ac:dyDescent="0.25">
      <c r="A847" s="44">
        <v>1217</v>
      </c>
      <c r="B847" s="45">
        <v>1</v>
      </c>
      <c r="C847" s="46" t="s">
        <v>42</v>
      </c>
      <c r="D847" s="45"/>
      <c r="E847" s="45"/>
      <c r="F847" s="45"/>
      <c r="G847" s="10"/>
      <c r="H847" s="45"/>
      <c r="I847" s="45"/>
      <c r="J847" s="45"/>
      <c r="K847" s="45"/>
      <c r="L847" s="45" t="s">
        <v>43</v>
      </c>
      <c r="M847" s="45"/>
      <c r="N847" s="45"/>
      <c r="O847" s="45"/>
      <c r="P847" s="45"/>
      <c r="Q847" s="45"/>
      <c r="R847" s="45"/>
      <c r="S847" s="47" t="s">
        <v>44</v>
      </c>
    </row>
    <row r="848" spans="1:19" ht="15" x14ac:dyDescent="0.25">
      <c r="A848" s="44">
        <v>1218</v>
      </c>
      <c r="B848" s="45">
        <v>1</v>
      </c>
      <c r="C848" s="46" t="s">
        <v>35</v>
      </c>
      <c r="D848" s="45">
        <v>120</v>
      </c>
      <c r="E848" s="45">
        <v>1</v>
      </c>
      <c r="F848" s="45">
        <v>1.8</v>
      </c>
      <c r="G848" s="10">
        <f t="shared" si="23"/>
        <v>0.216</v>
      </c>
      <c r="H848" s="45"/>
      <c r="I848" s="45"/>
      <c r="J848" s="45"/>
      <c r="K848" s="45" t="s">
        <v>36</v>
      </c>
      <c r="L848" s="45"/>
      <c r="M848" s="45"/>
      <c r="N848" s="45"/>
      <c r="O848" s="45"/>
      <c r="P848" s="45"/>
      <c r="Q848" s="45"/>
      <c r="R848" s="45"/>
      <c r="S848" s="47" t="s">
        <v>37</v>
      </c>
    </row>
    <row r="849" spans="1:19" ht="15" x14ac:dyDescent="0.25">
      <c r="A849" s="44">
        <v>1219</v>
      </c>
      <c r="B849" s="45" t="s">
        <v>27</v>
      </c>
      <c r="C849" s="46" t="s">
        <v>38</v>
      </c>
      <c r="D849" s="45"/>
      <c r="E849" s="45"/>
      <c r="F849" s="45"/>
      <c r="G849" s="10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7"/>
    </row>
    <row r="850" spans="1:19" ht="15" x14ac:dyDescent="0.25">
      <c r="A850" s="44">
        <v>1220</v>
      </c>
      <c r="B850" s="45" t="s">
        <v>27</v>
      </c>
      <c r="C850" s="46" t="s">
        <v>38</v>
      </c>
      <c r="D850" s="45"/>
      <c r="E850" s="45"/>
      <c r="F850" s="45"/>
      <c r="G850" s="10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7"/>
    </row>
    <row r="851" spans="1:19" ht="15" x14ac:dyDescent="0.25">
      <c r="A851" s="44">
        <v>1221</v>
      </c>
      <c r="B851" s="45">
        <v>5</v>
      </c>
      <c r="C851" s="46" t="s">
        <v>46</v>
      </c>
      <c r="D851" s="45"/>
      <c r="E851" s="45"/>
      <c r="F851" s="45"/>
      <c r="G851" s="10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7" t="s">
        <v>40</v>
      </c>
    </row>
    <row r="852" spans="1:19" ht="15" x14ac:dyDescent="0.25">
      <c r="A852" s="44">
        <v>1222</v>
      </c>
      <c r="B852" s="45">
        <v>1</v>
      </c>
      <c r="C852" s="46" t="s">
        <v>76</v>
      </c>
      <c r="D852" s="45"/>
      <c r="E852" s="45"/>
      <c r="F852" s="45"/>
      <c r="G852" s="10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7"/>
    </row>
    <row r="853" spans="1:19" ht="15" x14ac:dyDescent="0.25">
      <c r="A853" s="44">
        <v>1223</v>
      </c>
      <c r="B853" s="45">
        <v>1</v>
      </c>
      <c r="C853" s="46" t="s">
        <v>48</v>
      </c>
      <c r="D853" s="45"/>
      <c r="E853" s="45"/>
      <c r="F853" s="45"/>
      <c r="G853" s="10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7" t="s">
        <v>49</v>
      </c>
    </row>
    <row r="854" spans="1:19" ht="15" x14ac:dyDescent="0.25">
      <c r="A854" s="44">
        <v>1224</v>
      </c>
      <c r="B854" s="45">
        <v>1</v>
      </c>
      <c r="C854" s="46" t="s">
        <v>70</v>
      </c>
      <c r="D854" s="45"/>
      <c r="E854" s="45"/>
      <c r="F854" s="45"/>
      <c r="G854" s="10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7" t="s">
        <v>171</v>
      </c>
    </row>
    <row r="855" spans="1:19" ht="15" x14ac:dyDescent="0.25">
      <c r="A855" s="44">
        <v>1225</v>
      </c>
      <c r="B855" s="45">
        <v>1</v>
      </c>
      <c r="C855" s="46" t="s">
        <v>71</v>
      </c>
      <c r="D855" s="45">
        <v>120</v>
      </c>
      <c r="E855" s="45">
        <v>1</v>
      </c>
      <c r="F855" s="45">
        <v>3.5</v>
      </c>
      <c r="G855" s="10">
        <f t="shared" si="23"/>
        <v>0.42</v>
      </c>
      <c r="H855" s="45"/>
      <c r="I855" s="45"/>
      <c r="J855" s="45"/>
      <c r="K855" s="45"/>
      <c r="L855" s="45"/>
      <c r="M855" s="45"/>
      <c r="N855" s="45"/>
      <c r="O855" s="45"/>
      <c r="P855" s="45"/>
      <c r="Q855" s="45" t="s">
        <v>64</v>
      </c>
      <c r="R855" s="45" t="s">
        <v>64</v>
      </c>
      <c r="S855" s="47" t="s">
        <v>72</v>
      </c>
    </row>
    <row r="856" spans="1:19" ht="18.75" x14ac:dyDescent="0.3">
      <c r="A856" s="42" t="s">
        <v>346</v>
      </c>
      <c r="B856" s="43"/>
      <c r="C856" s="36"/>
      <c r="D856" s="37"/>
      <c r="E856" s="37"/>
      <c r="F856" s="38"/>
      <c r="G856" s="38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9"/>
    </row>
    <row r="857" spans="1:19" ht="15" x14ac:dyDescent="0.25">
      <c r="A857" s="44">
        <v>1226</v>
      </c>
      <c r="B857" s="45">
        <v>1</v>
      </c>
      <c r="C857" s="46" t="s">
        <v>347</v>
      </c>
      <c r="D857" s="45">
        <v>120</v>
      </c>
      <c r="E857" s="45">
        <v>1</v>
      </c>
      <c r="F857" s="45">
        <v>40</v>
      </c>
      <c r="G857" s="10">
        <f t="shared" si="23"/>
        <v>4.8</v>
      </c>
      <c r="H857" s="45" t="s">
        <v>31</v>
      </c>
      <c r="I857" s="45" t="s">
        <v>31</v>
      </c>
      <c r="J857" s="45">
        <v>15</v>
      </c>
      <c r="K857" s="45" t="s">
        <v>114</v>
      </c>
      <c r="L857" s="45"/>
      <c r="M857" s="45"/>
      <c r="N857" s="45"/>
      <c r="O857" s="45"/>
      <c r="P857" s="45"/>
      <c r="Q857" s="45"/>
      <c r="R857" s="45"/>
      <c r="S857" s="47" t="s">
        <v>44</v>
      </c>
    </row>
    <row r="858" spans="1:19" ht="15" x14ac:dyDescent="0.25">
      <c r="A858" s="44">
        <v>1227</v>
      </c>
      <c r="B858" s="45">
        <v>1</v>
      </c>
      <c r="C858" s="46" t="s">
        <v>348</v>
      </c>
      <c r="D858" s="45">
        <v>208</v>
      </c>
      <c r="E858" s="45">
        <v>1</v>
      </c>
      <c r="F858" s="45">
        <v>27.4</v>
      </c>
      <c r="G858" s="10">
        <f t="shared" si="23"/>
        <v>5.6991999999999994</v>
      </c>
      <c r="H858" s="45" t="s">
        <v>36</v>
      </c>
      <c r="I858" s="45"/>
      <c r="J858" s="45"/>
      <c r="K858" s="45" t="s">
        <v>114</v>
      </c>
      <c r="L858" s="45"/>
      <c r="M858" s="45"/>
      <c r="N858" s="45"/>
      <c r="O858" s="45"/>
      <c r="P858" s="45"/>
      <c r="Q858" s="45"/>
      <c r="R858" s="45"/>
      <c r="S858" s="47" t="s">
        <v>280</v>
      </c>
    </row>
    <row r="859" spans="1:19" ht="15" x14ac:dyDescent="0.25">
      <c r="A859" s="44">
        <v>1228</v>
      </c>
      <c r="B859" s="45">
        <v>1</v>
      </c>
      <c r="C859" s="46" t="s">
        <v>279</v>
      </c>
      <c r="D859" s="45">
        <v>208</v>
      </c>
      <c r="E859" s="45">
        <v>1</v>
      </c>
      <c r="F859" s="45">
        <v>40</v>
      </c>
      <c r="G859" s="10">
        <f t="shared" si="23"/>
        <v>8.32</v>
      </c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7" t="s">
        <v>280</v>
      </c>
    </row>
    <row r="860" spans="1:19" ht="15" x14ac:dyDescent="0.25">
      <c r="A860" s="44">
        <v>1229</v>
      </c>
      <c r="B860" s="45" t="s">
        <v>27</v>
      </c>
      <c r="C860" s="46" t="s">
        <v>38</v>
      </c>
      <c r="D860" s="45"/>
      <c r="E860" s="45"/>
      <c r="F860" s="45"/>
      <c r="G860" s="10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7"/>
    </row>
    <row r="861" spans="1:19" ht="15" x14ac:dyDescent="0.25">
      <c r="A861" s="44">
        <v>1230</v>
      </c>
      <c r="B861" s="45" t="s">
        <v>27</v>
      </c>
      <c r="C861" s="46" t="s">
        <v>38</v>
      </c>
      <c r="D861" s="45"/>
      <c r="E861" s="45"/>
      <c r="F861" s="45"/>
      <c r="G861" s="10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7"/>
    </row>
    <row r="862" spans="1:19" ht="15" x14ac:dyDescent="0.25">
      <c r="A862" s="44">
        <v>1231</v>
      </c>
      <c r="B862" s="45">
        <v>1</v>
      </c>
      <c r="C862" s="46" t="s">
        <v>158</v>
      </c>
      <c r="D862" s="45">
        <v>120</v>
      </c>
      <c r="E862" s="45">
        <v>1</v>
      </c>
      <c r="F862" s="45">
        <v>8</v>
      </c>
      <c r="G862" s="10">
        <f t="shared" si="23"/>
        <v>0.96</v>
      </c>
      <c r="H862" s="45"/>
      <c r="I862" s="45"/>
      <c r="J862" s="45"/>
      <c r="K862" s="45" t="s">
        <v>61</v>
      </c>
      <c r="L862" s="45"/>
      <c r="M862" s="45"/>
      <c r="N862" s="45"/>
      <c r="O862" s="45"/>
      <c r="P862" s="45"/>
      <c r="Q862" s="45"/>
      <c r="R862" s="45"/>
      <c r="S862" s="47" t="s">
        <v>349</v>
      </c>
    </row>
    <row r="863" spans="1:19" ht="15" x14ac:dyDescent="0.25">
      <c r="A863" s="44">
        <v>1232</v>
      </c>
      <c r="B863" s="45">
        <v>1</v>
      </c>
      <c r="C863" s="46" t="s">
        <v>350</v>
      </c>
      <c r="D863" s="45">
        <v>208</v>
      </c>
      <c r="E863" s="45">
        <v>1</v>
      </c>
      <c r="F863" s="45">
        <v>24</v>
      </c>
      <c r="G863" s="10">
        <f t="shared" si="23"/>
        <v>4.992</v>
      </c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7"/>
    </row>
    <row r="864" spans="1:19" ht="15" x14ac:dyDescent="0.25">
      <c r="A864" s="44">
        <v>1233</v>
      </c>
      <c r="B864" s="45">
        <v>1</v>
      </c>
      <c r="C864" s="46" t="s">
        <v>105</v>
      </c>
      <c r="D864" s="45"/>
      <c r="E864" s="45"/>
      <c r="F864" s="45"/>
      <c r="G864" s="10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7" t="s">
        <v>44</v>
      </c>
    </row>
    <row r="865" spans="1:19" ht="15" x14ac:dyDescent="0.25">
      <c r="A865" s="44">
        <v>1234</v>
      </c>
      <c r="B865" s="45">
        <v>1</v>
      </c>
      <c r="C865" s="46" t="s">
        <v>158</v>
      </c>
      <c r="D865" s="45">
        <v>120</v>
      </c>
      <c r="E865" s="45">
        <v>1</v>
      </c>
      <c r="F865" s="45">
        <v>8</v>
      </c>
      <c r="G865" s="10">
        <f t="shared" si="23"/>
        <v>0.96</v>
      </c>
      <c r="H865" s="45"/>
      <c r="I865" s="45"/>
      <c r="J865" s="45"/>
      <c r="K865" s="45" t="s">
        <v>61</v>
      </c>
      <c r="L865" s="45"/>
      <c r="M865" s="45"/>
      <c r="N865" s="45"/>
      <c r="O865" s="45"/>
      <c r="P865" s="45"/>
      <c r="Q865" s="45"/>
      <c r="R865" s="45"/>
      <c r="S865" s="47" t="s">
        <v>351</v>
      </c>
    </row>
    <row r="866" spans="1:19" ht="15" x14ac:dyDescent="0.25">
      <c r="A866" s="44">
        <v>1235</v>
      </c>
      <c r="B866" s="45" t="s">
        <v>27</v>
      </c>
      <c r="C866" s="46" t="s">
        <v>38</v>
      </c>
      <c r="D866" s="45"/>
      <c r="E866" s="45"/>
      <c r="F866" s="45"/>
      <c r="G866" s="10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7"/>
    </row>
    <row r="867" spans="1:19" ht="15" x14ac:dyDescent="0.25">
      <c r="A867" s="44">
        <v>1236</v>
      </c>
      <c r="B867" s="45">
        <v>1</v>
      </c>
      <c r="C867" s="46" t="s">
        <v>195</v>
      </c>
      <c r="D867" s="45"/>
      <c r="E867" s="45"/>
      <c r="F867" s="45"/>
      <c r="G867" s="10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7" t="s">
        <v>352</v>
      </c>
    </row>
    <row r="868" spans="1:19" ht="15" x14ac:dyDescent="0.25">
      <c r="A868" s="44">
        <v>1237</v>
      </c>
      <c r="B868" s="45">
        <v>1</v>
      </c>
      <c r="C868" s="46" t="s">
        <v>353</v>
      </c>
      <c r="D868" s="45">
        <v>120</v>
      </c>
      <c r="E868" s="45">
        <v>1</v>
      </c>
      <c r="F868" s="45">
        <v>40</v>
      </c>
      <c r="G868" s="10">
        <f t="shared" si="23"/>
        <v>4.8</v>
      </c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7" t="s">
        <v>44</v>
      </c>
    </row>
    <row r="869" spans="1:19" ht="15" x14ac:dyDescent="0.25">
      <c r="A869" s="44">
        <v>1238</v>
      </c>
      <c r="B869" s="45">
        <v>1</v>
      </c>
      <c r="C869" s="46" t="s">
        <v>285</v>
      </c>
      <c r="D869" s="45"/>
      <c r="E869" s="45"/>
      <c r="F869" s="45"/>
      <c r="G869" s="10"/>
      <c r="H869" s="45" t="s">
        <v>31</v>
      </c>
      <c r="I869" s="45" t="s">
        <v>31</v>
      </c>
      <c r="J869" s="45">
        <v>5</v>
      </c>
      <c r="K869" s="45"/>
      <c r="L869" s="45" t="s">
        <v>114</v>
      </c>
      <c r="M869" s="45"/>
      <c r="N869" s="45"/>
      <c r="O869" s="45"/>
      <c r="P869" s="45"/>
      <c r="Q869" s="45"/>
      <c r="R869" s="45"/>
      <c r="S869" s="47" t="s">
        <v>115</v>
      </c>
    </row>
    <row r="870" spans="1:19" ht="15" x14ac:dyDescent="0.25">
      <c r="A870" s="44">
        <v>1239</v>
      </c>
      <c r="B870" s="45" t="s">
        <v>27</v>
      </c>
      <c r="C870" s="46" t="s">
        <v>38</v>
      </c>
      <c r="D870" s="45"/>
      <c r="E870" s="45"/>
      <c r="F870" s="45"/>
      <c r="G870" s="10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7"/>
    </row>
    <row r="871" spans="1:19" ht="15" x14ac:dyDescent="0.25">
      <c r="A871" s="44">
        <v>1240</v>
      </c>
      <c r="B871" s="45" t="s">
        <v>27</v>
      </c>
      <c r="C871" s="46" t="s">
        <v>38</v>
      </c>
      <c r="D871" s="45"/>
      <c r="E871" s="45"/>
      <c r="F871" s="45"/>
      <c r="G871" s="10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7"/>
    </row>
    <row r="872" spans="1:19" ht="15" x14ac:dyDescent="0.25">
      <c r="A872" s="44">
        <v>1241</v>
      </c>
      <c r="B872" s="45">
        <v>1</v>
      </c>
      <c r="C872" s="46" t="s">
        <v>191</v>
      </c>
      <c r="D872" s="45"/>
      <c r="E872" s="45"/>
      <c r="F872" s="45"/>
      <c r="G872" s="10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7" t="s">
        <v>354</v>
      </c>
    </row>
    <row r="873" spans="1:19" ht="15" x14ac:dyDescent="0.25">
      <c r="A873" s="44">
        <v>1242</v>
      </c>
      <c r="B873" s="45">
        <v>1</v>
      </c>
      <c r="C873" s="46" t="s">
        <v>111</v>
      </c>
      <c r="D873" s="45"/>
      <c r="E873" s="45"/>
      <c r="F873" s="45"/>
      <c r="G873" s="10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7" t="s">
        <v>112</v>
      </c>
    </row>
    <row r="874" spans="1:19" ht="15" x14ac:dyDescent="0.25">
      <c r="A874" s="44">
        <v>1243</v>
      </c>
      <c r="B874" s="45">
        <v>1</v>
      </c>
      <c r="C874" s="46" t="s">
        <v>179</v>
      </c>
      <c r="D874" s="45"/>
      <c r="E874" s="45"/>
      <c r="F874" s="45"/>
      <c r="G874" s="10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7" t="s">
        <v>354</v>
      </c>
    </row>
    <row r="875" spans="1:19" ht="15" x14ac:dyDescent="0.25">
      <c r="A875" s="44">
        <v>1244</v>
      </c>
      <c r="B875" s="45">
        <v>1</v>
      </c>
      <c r="C875" s="46" t="s">
        <v>158</v>
      </c>
      <c r="D875" s="45">
        <v>120</v>
      </c>
      <c r="E875" s="45">
        <v>1</v>
      </c>
      <c r="F875" s="45">
        <v>8</v>
      </c>
      <c r="G875" s="10">
        <f t="shared" si="23"/>
        <v>0.96</v>
      </c>
      <c r="H875" s="45"/>
      <c r="I875" s="45"/>
      <c r="J875" s="45"/>
      <c r="K875" s="45" t="s">
        <v>61</v>
      </c>
      <c r="L875" s="45"/>
      <c r="M875" s="45"/>
      <c r="N875" s="45"/>
      <c r="O875" s="45"/>
      <c r="P875" s="45"/>
      <c r="Q875" s="45"/>
      <c r="R875" s="45"/>
      <c r="S875" s="47" t="s">
        <v>355</v>
      </c>
    </row>
    <row r="876" spans="1:19" ht="15" x14ac:dyDescent="0.25">
      <c r="A876" s="44">
        <v>1245</v>
      </c>
      <c r="B876" s="45" t="s">
        <v>27</v>
      </c>
      <c r="C876" s="46" t="s">
        <v>38</v>
      </c>
      <c r="D876" s="45"/>
      <c r="E876" s="45"/>
      <c r="F876" s="45"/>
      <c r="G876" s="10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7"/>
    </row>
    <row r="877" spans="1:19" ht="15" x14ac:dyDescent="0.25">
      <c r="A877" s="44">
        <v>1246</v>
      </c>
      <c r="B877" s="45">
        <v>1</v>
      </c>
      <c r="C877" s="46" t="s">
        <v>195</v>
      </c>
      <c r="D877" s="45"/>
      <c r="E877" s="45"/>
      <c r="F877" s="45"/>
      <c r="G877" s="10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7" t="s">
        <v>354</v>
      </c>
    </row>
    <row r="878" spans="1:19" ht="15" x14ac:dyDescent="0.25">
      <c r="A878" s="44">
        <v>1247</v>
      </c>
      <c r="B878" s="45">
        <v>1</v>
      </c>
      <c r="C878" s="46" t="s">
        <v>536</v>
      </c>
      <c r="D878" s="45">
        <v>120</v>
      </c>
      <c r="E878" s="45">
        <v>1</v>
      </c>
      <c r="F878" s="45">
        <v>9.6</v>
      </c>
      <c r="G878" s="10">
        <f t="shared" si="23"/>
        <v>1.1519999999999999</v>
      </c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7"/>
    </row>
    <row r="879" spans="1:19" ht="15" x14ac:dyDescent="0.25">
      <c r="A879" s="44">
        <v>1248</v>
      </c>
      <c r="B879" s="45">
        <v>1</v>
      </c>
      <c r="C879" s="46" t="s">
        <v>181</v>
      </c>
      <c r="D879" s="45">
        <v>120</v>
      </c>
      <c r="E879" s="45">
        <v>1</v>
      </c>
      <c r="F879" s="45">
        <v>5.5</v>
      </c>
      <c r="G879" s="10">
        <f t="shared" si="23"/>
        <v>0.66</v>
      </c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7"/>
    </row>
    <row r="880" spans="1:19" ht="15" x14ac:dyDescent="0.25">
      <c r="A880" s="44">
        <v>1249</v>
      </c>
      <c r="B880" s="45" t="s">
        <v>27</v>
      </c>
      <c r="C880" s="46" t="s">
        <v>38</v>
      </c>
      <c r="D880" s="45"/>
      <c r="E880" s="45"/>
      <c r="F880" s="45"/>
      <c r="G880" s="10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7"/>
    </row>
    <row r="881" spans="1:19" ht="15" x14ac:dyDescent="0.25">
      <c r="A881" s="44">
        <v>1250</v>
      </c>
      <c r="B881" s="45" t="s">
        <v>27</v>
      </c>
      <c r="C881" s="46" t="s">
        <v>38</v>
      </c>
      <c r="D881" s="45"/>
      <c r="E881" s="45"/>
      <c r="F881" s="45"/>
      <c r="G881" s="10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7"/>
    </row>
    <row r="882" spans="1:19" ht="15" x14ac:dyDescent="0.25">
      <c r="A882" s="44">
        <v>1251</v>
      </c>
      <c r="B882" s="45">
        <v>1</v>
      </c>
      <c r="C882" s="46" t="s">
        <v>158</v>
      </c>
      <c r="D882" s="45">
        <v>120</v>
      </c>
      <c r="E882" s="45">
        <v>1</v>
      </c>
      <c r="F882" s="45">
        <v>8</v>
      </c>
      <c r="G882" s="10">
        <f t="shared" si="23"/>
        <v>0.96</v>
      </c>
      <c r="H882" s="45"/>
      <c r="I882" s="45"/>
      <c r="J882" s="45"/>
      <c r="K882" s="45" t="s">
        <v>61</v>
      </c>
      <c r="L882" s="45"/>
      <c r="M882" s="45"/>
      <c r="N882" s="45"/>
      <c r="O882" s="45"/>
      <c r="P882" s="45"/>
      <c r="Q882" s="45"/>
      <c r="R882" s="45"/>
      <c r="S882" s="47" t="s">
        <v>355</v>
      </c>
    </row>
    <row r="883" spans="1:19" ht="15" x14ac:dyDescent="0.25">
      <c r="A883" s="44">
        <v>1252</v>
      </c>
      <c r="B883" s="45">
        <v>1</v>
      </c>
      <c r="C883" s="46" t="s">
        <v>181</v>
      </c>
      <c r="D883" s="45">
        <v>120</v>
      </c>
      <c r="E883" s="45">
        <v>1</v>
      </c>
      <c r="F883" s="45">
        <v>5.5</v>
      </c>
      <c r="G883" s="10">
        <f t="shared" si="23"/>
        <v>0.66</v>
      </c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7"/>
    </row>
    <row r="884" spans="1:19" ht="15" x14ac:dyDescent="0.25">
      <c r="A884" s="44">
        <v>1253</v>
      </c>
      <c r="B884" s="45">
        <v>1</v>
      </c>
      <c r="C884" s="46" t="s">
        <v>195</v>
      </c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7" t="s">
        <v>354</v>
      </c>
    </row>
    <row r="885" spans="1:19" ht="15" x14ac:dyDescent="0.25">
      <c r="A885" s="44">
        <v>1254</v>
      </c>
      <c r="B885" s="45" t="s">
        <v>27</v>
      </c>
      <c r="C885" s="46" t="s">
        <v>38</v>
      </c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7"/>
    </row>
    <row r="886" spans="1:19" ht="15" x14ac:dyDescent="0.25">
      <c r="A886" s="44">
        <v>1255</v>
      </c>
      <c r="B886" s="45" t="s">
        <v>27</v>
      </c>
      <c r="C886" s="46" t="s">
        <v>38</v>
      </c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7"/>
    </row>
    <row r="887" spans="1:19" ht="18.75" x14ac:dyDescent="0.3">
      <c r="A887" s="42" t="s">
        <v>208</v>
      </c>
      <c r="B887" s="43"/>
      <c r="C887" s="36"/>
      <c r="D887" s="37"/>
      <c r="E887" s="37"/>
      <c r="F887" s="38"/>
      <c r="G887" s="38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9"/>
    </row>
    <row r="888" spans="1:19" ht="15" x14ac:dyDescent="0.25">
      <c r="A888" s="44">
        <v>1256</v>
      </c>
      <c r="B888" s="45">
        <v>1</v>
      </c>
      <c r="C888" s="46" t="s">
        <v>113</v>
      </c>
      <c r="D888" s="45"/>
      <c r="E888" s="45"/>
      <c r="F888" s="45"/>
      <c r="G888" s="45"/>
      <c r="H888" s="45" t="s">
        <v>31</v>
      </c>
      <c r="I888" s="45" t="s">
        <v>31</v>
      </c>
      <c r="J888" s="45">
        <v>5</v>
      </c>
      <c r="K888" s="45"/>
      <c r="L888" s="45" t="s">
        <v>114</v>
      </c>
      <c r="M888" s="45"/>
      <c r="N888" s="45"/>
      <c r="O888" s="45"/>
      <c r="P888" s="45"/>
      <c r="Q888" s="45"/>
      <c r="R888" s="45"/>
      <c r="S888" s="47" t="s">
        <v>115</v>
      </c>
    </row>
    <row r="889" spans="1:19" ht="15" x14ac:dyDescent="0.25">
      <c r="A889" s="44">
        <v>1257</v>
      </c>
      <c r="B889" s="45">
        <v>1</v>
      </c>
      <c r="C889" s="46" t="s">
        <v>111</v>
      </c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7" t="s">
        <v>112</v>
      </c>
    </row>
    <row r="890" spans="1:19" ht="15" x14ac:dyDescent="0.25">
      <c r="A890" s="44">
        <v>1258</v>
      </c>
      <c r="B890" s="45">
        <v>1</v>
      </c>
      <c r="C890" s="46" t="s">
        <v>329</v>
      </c>
      <c r="D890" s="45"/>
      <c r="E890" s="45"/>
      <c r="F890" s="45"/>
      <c r="G890" s="45"/>
      <c r="H890" s="45"/>
      <c r="I890" s="45"/>
      <c r="J890" s="45"/>
      <c r="K890" s="45" t="s">
        <v>43</v>
      </c>
      <c r="L890" s="45"/>
      <c r="M890" s="45"/>
      <c r="N890" s="45"/>
      <c r="O890" s="45"/>
      <c r="P890" s="45"/>
      <c r="Q890" s="45"/>
      <c r="R890" s="45"/>
      <c r="S890" s="47" t="s">
        <v>44</v>
      </c>
    </row>
    <row r="891" spans="1:19" ht="15" x14ac:dyDescent="0.25">
      <c r="A891" s="44">
        <v>1259</v>
      </c>
      <c r="B891" s="45" t="s">
        <v>27</v>
      </c>
      <c r="C891" s="46" t="s">
        <v>38</v>
      </c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7"/>
    </row>
    <row r="892" spans="1:19" ht="15" x14ac:dyDescent="0.25">
      <c r="A892" s="44">
        <v>1260</v>
      </c>
      <c r="B892" s="45" t="s">
        <v>27</v>
      </c>
      <c r="C892" s="46" t="s">
        <v>38</v>
      </c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7"/>
    </row>
    <row r="893" spans="1:19" ht="15" x14ac:dyDescent="0.25">
      <c r="A893" s="44">
        <v>1261</v>
      </c>
      <c r="B893" s="45">
        <v>1</v>
      </c>
      <c r="C893" s="46" t="s">
        <v>330</v>
      </c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7" t="s">
        <v>44</v>
      </c>
    </row>
    <row r="894" spans="1:19" ht="15" x14ac:dyDescent="0.25">
      <c r="A894" s="44">
        <v>1262</v>
      </c>
      <c r="B894" s="45">
        <v>1</v>
      </c>
      <c r="C894" s="46" t="s">
        <v>212</v>
      </c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7" t="s">
        <v>356</v>
      </c>
    </row>
    <row r="895" spans="1:19" ht="15" x14ac:dyDescent="0.25">
      <c r="A895" s="44">
        <v>1263</v>
      </c>
      <c r="B895" s="45">
        <v>1</v>
      </c>
      <c r="C895" s="46" t="s">
        <v>357</v>
      </c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7" t="s">
        <v>44</v>
      </c>
    </row>
    <row r="896" spans="1:19" ht="15" x14ac:dyDescent="0.25">
      <c r="A896" s="44">
        <v>1264</v>
      </c>
      <c r="B896" s="45">
        <v>1</v>
      </c>
      <c r="C896" s="46" t="s">
        <v>358</v>
      </c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7" t="s">
        <v>77</v>
      </c>
    </row>
    <row r="897" spans="1:19" ht="15" x14ac:dyDescent="0.25">
      <c r="A897" s="44">
        <v>1265</v>
      </c>
      <c r="B897" s="45" t="s">
        <v>27</v>
      </c>
      <c r="C897" s="46" t="s">
        <v>38</v>
      </c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7"/>
    </row>
    <row r="898" spans="1:19" ht="15" x14ac:dyDescent="0.25">
      <c r="A898" s="44">
        <v>1266</v>
      </c>
      <c r="B898" s="45">
        <v>1</v>
      </c>
      <c r="C898" s="46" t="s">
        <v>111</v>
      </c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7" t="s">
        <v>124</v>
      </c>
    </row>
    <row r="899" spans="1:19" ht="15" x14ac:dyDescent="0.25">
      <c r="A899" s="44">
        <v>1267</v>
      </c>
      <c r="B899" s="45">
        <v>1</v>
      </c>
      <c r="C899" s="46" t="s">
        <v>332</v>
      </c>
      <c r="D899" s="45"/>
      <c r="E899" s="45"/>
      <c r="F899" s="45"/>
      <c r="G899" s="45"/>
      <c r="H899" s="45" t="s">
        <v>31</v>
      </c>
      <c r="I899" s="45" t="s">
        <v>31</v>
      </c>
      <c r="J899" s="45">
        <v>50</v>
      </c>
      <c r="K899" s="45"/>
      <c r="L899" s="45"/>
      <c r="M899" s="45"/>
      <c r="N899" s="45"/>
      <c r="O899" s="45"/>
      <c r="P899" s="45"/>
      <c r="Q899" s="45"/>
      <c r="R899" s="45"/>
      <c r="S899" s="47" t="s">
        <v>146</v>
      </c>
    </row>
    <row r="900" spans="1:19" ht="15" x14ac:dyDescent="0.25">
      <c r="A900" s="44">
        <v>1268</v>
      </c>
      <c r="B900" s="45">
        <v>1</v>
      </c>
      <c r="C900" s="46" t="s">
        <v>220</v>
      </c>
      <c r="D900" s="45">
        <v>208</v>
      </c>
      <c r="E900" s="45">
        <v>3</v>
      </c>
      <c r="F900" s="45">
        <v>45.4</v>
      </c>
      <c r="G900" s="10">
        <f t="shared" ref="G900" si="24">IF(E900&gt;1,(1.732*D900*F900)/1000,(D900*F900)/1000)</f>
        <v>16.355622399999998</v>
      </c>
      <c r="H900" s="45" t="s">
        <v>31</v>
      </c>
      <c r="I900" s="45" t="s">
        <v>31</v>
      </c>
      <c r="J900" s="45">
        <v>30</v>
      </c>
      <c r="K900" s="45" t="s">
        <v>114</v>
      </c>
      <c r="L900" s="45"/>
      <c r="M900" s="45"/>
      <c r="N900" s="45"/>
      <c r="O900" s="45"/>
      <c r="P900" s="48">
        <v>4300</v>
      </c>
      <c r="Q900" s="45"/>
      <c r="R900" s="45"/>
      <c r="S900" s="47" t="s">
        <v>221</v>
      </c>
    </row>
    <row r="901" spans="1:19" ht="15" x14ac:dyDescent="0.25">
      <c r="A901" s="44">
        <v>1269</v>
      </c>
      <c r="B901" s="45" t="s">
        <v>27</v>
      </c>
      <c r="C901" s="46" t="s">
        <v>38</v>
      </c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7"/>
    </row>
    <row r="902" spans="1:19" ht="15" x14ac:dyDescent="0.25">
      <c r="A902" s="44">
        <v>1270</v>
      </c>
      <c r="B902" s="45" t="s">
        <v>27</v>
      </c>
      <c r="C902" s="46" t="s">
        <v>38</v>
      </c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7"/>
    </row>
    <row r="903" spans="1:19" ht="15" x14ac:dyDescent="0.25">
      <c r="A903" s="44">
        <v>1271</v>
      </c>
      <c r="B903" s="45">
        <v>1</v>
      </c>
      <c r="C903" s="46" t="s">
        <v>222</v>
      </c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7" t="s">
        <v>44</v>
      </c>
    </row>
    <row r="904" spans="1:19" ht="15" x14ac:dyDescent="0.25">
      <c r="A904" s="44">
        <v>1272</v>
      </c>
      <c r="B904" s="45">
        <v>1</v>
      </c>
      <c r="C904" s="46" t="s">
        <v>218</v>
      </c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7" t="s">
        <v>219</v>
      </c>
    </row>
    <row r="905" spans="1:19" ht="15" x14ac:dyDescent="0.25">
      <c r="A905" s="44">
        <v>1273</v>
      </c>
      <c r="B905" s="45">
        <v>1</v>
      </c>
      <c r="C905" s="46" t="s">
        <v>228</v>
      </c>
      <c r="D905" s="45"/>
      <c r="E905" s="45"/>
      <c r="F905" s="45"/>
      <c r="G905" s="45"/>
      <c r="H905" s="45" t="s">
        <v>36</v>
      </c>
      <c r="I905" s="45" t="s">
        <v>36</v>
      </c>
      <c r="J905" s="45">
        <v>40</v>
      </c>
      <c r="K905" s="45" t="s">
        <v>230</v>
      </c>
      <c r="L905" s="45"/>
      <c r="M905" s="45"/>
      <c r="N905" s="45"/>
      <c r="O905" s="45"/>
      <c r="P905" s="45"/>
      <c r="Q905" s="45"/>
      <c r="R905" s="45"/>
      <c r="S905" s="47" t="s">
        <v>44</v>
      </c>
    </row>
    <row r="906" spans="1:19" ht="15" x14ac:dyDescent="0.25">
      <c r="A906" s="44">
        <v>1274</v>
      </c>
      <c r="B906" s="45">
        <v>1</v>
      </c>
      <c r="C906" s="46" t="s">
        <v>231</v>
      </c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7" t="s">
        <v>44</v>
      </c>
    </row>
    <row r="907" spans="1:19" ht="15" x14ac:dyDescent="0.25">
      <c r="A907" s="44">
        <v>1275</v>
      </c>
      <c r="B907" s="45" t="s">
        <v>27</v>
      </c>
      <c r="C907" s="46" t="s">
        <v>38</v>
      </c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7"/>
    </row>
    <row r="908" spans="1:19" ht="15" x14ac:dyDescent="0.25">
      <c r="A908" s="44">
        <v>1276</v>
      </c>
      <c r="B908" s="45">
        <v>1</v>
      </c>
      <c r="C908" s="46" t="s">
        <v>332</v>
      </c>
      <c r="D908" s="45"/>
      <c r="E908" s="45"/>
      <c r="F908" s="45"/>
      <c r="G908" s="45"/>
      <c r="H908" s="45" t="s">
        <v>31</v>
      </c>
      <c r="I908" s="45" t="s">
        <v>31</v>
      </c>
      <c r="J908" s="45">
        <v>50</v>
      </c>
      <c r="K908" s="45"/>
      <c r="L908" s="45"/>
      <c r="M908" s="45"/>
      <c r="N908" s="45"/>
      <c r="O908" s="45"/>
      <c r="P908" s="45"/>
      <c r="Q908" s="45"/>
      <c r="R908" s="45"/>
      <c r="S908" s="47" t="s">
        <v>146</v>
      </c>
    </row>
    <row r="909" spans="1:19" ht="15" x14ac:dyDescent="0.25">
      <c r="A909" s="44">
        <v>1277</v>
      </c>
      <c r="B909" s="45">
        <v>1</v>
      </c>
      <c r="C909" s="46" t="s">
        <v>231</v>
      </c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7" t="s">
        <v>44</v>
      </c>
    </row>
    <row r="910" spans="1:19" ht="15" x14ac:dyDescent="0.25">
      <c r="A910" s="44">
        <v>1278</v>
      </c>
      <c r="B910" s="45">
        <v>1</v>
      </c>
      <c r="C910" s="46" t="s">
        <v>111</v>
      </c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7" t="s">
        <v>124</v>
      </c>
    </row>
    <row r="911" spans="1:19" ht="15" x14ac:dyDescent="0.25">
      <c r="A911" s="44">
        <v>1279</v>
      </c>
      <c r="B911" s="45" t="s">
        <v>27</v>
      </c>
      <c r="C911" s="46" t="s">
        <v>38</v>
      </c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7"/>
    </row>
    <row r="912" spans="1:19" ht="15" x14ac:dyDescent="0.25">
      <c r="A912" s="44">
        <v>1280</v>
      </c>
      <c r="B912" s="45" t="s">
        <v>27</v>
      </c>
      <c r="C912" s="46" t="s">
        <v>38</v>
      </c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7"/>
    </row>
    <row r="913" spans="1:19" ht="15" x14ac:dyDescent="0.25">
      <c r="A913" s="44">
        <v>1281</v>
      </c>
      <c r="B913" s="45">
        <v>1</v>
      </c>
      <c r="C913" s="46" t="s">
        <v>42</v>
      </c>
      <c r="D913" s="45"/>
      <c r="E913" s="45"/>
      <c r="F913" s="45"/>
      <c r="G913" s="45"/>
      <c r="H913" s="45"/>
      <c r="I913" s="45"/>
      <c r="J913" s="45"/>
      <c r="K913" s="45"/>
      <c r="L913" s="45" t="s">
        <v>43</v>
      </c>
      <c r="M913" s="45"/>
      <c r="N913" s="45"/>
      <c r="O913" s="45"/>
      <c r="P913" s="45"/>
      <c r="Q913" s="45"/>
      <c r="R913" s="45"/>
      <c r="S913" s="47" t="s">
        <v>44</v>
      </c>
    </row>
    <row r="914" spans="1:19" ht="15" x14ac:dyDescent="0.25">
      <c r="A914" s="44">
        <v>1282</v>
      </c>
      <c r="B914" s="45">
        <v>1</v>
      </c>
      <c r="C914" s="46" t="s">
        <v>233</v>
      </c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7" t="s">
        <v>234</v>
      </c>
    </row>
    <row r="915" spans="1:19" ht="15" x14ac:dyDescent="0.25">
      <c r="A915" s="44">
        <v>1283</v>
      </c>
      <c r="B915" s="45">
        <v>1</v>
      </c>
      <c r="C915" s="46" t="s">
        <v>239</v>
      </c>
      <c r="D915" s="45"/>
      <c r="E915" s="45"/>
      <c r="F915" s="45"/>
      <c r="G915" s="45"/>
      <c r="H915" s="45" t="s">
        <v>31</v>
      </c>
      <c r="I915" s="45" t="s">
        <v>31</v>
      </c>
      <c r="J915" s="45">
        <v>30</v>
      </c>
      <c r="K915" s="45"/>
      <c r="L915" s="45" t="s">
        <v>43</v>
      </c>
      <c r="M915" s="45"/>
      <c r="N915" s="45"/>
      <c r="O915" s="45"/>
      <c r="P915" s="45"/>
      <c r="Q915" s="45"/>
      <c r="R915" s="45"/>
      <c r="S915" s="47" t="s">
        <v>240</v>
      </c>
    </row>
    <row r="916" spans="1:19" ht="15" x14ac:dyDescent="0.25">
      <c r="A916" s="44">
        <v>1284</v>
      </c>
      <c r="B916" s="45">
        <v>1</v>
      </c>
      <c r="C916" s="46" t="s">
        <v>90</v>
      </c>
      <c r="D916" s="45"/>
      <c r="E916" s="45"/>
      <c r="F916" s="45"/>
      <c r="G916" s="45"/>
      <c r="H916" s="45" t="s">
        <v>31</v>
      </c>
      <c r="I916" s="45" t="s">
        <v>31</v>
      </c>
      <c r="J916" s="45"/>
      <c r="K916" s="45"/>
      <c r="L916" s="45"/>
      <c r="M916" s="45"/>
      <c r="N916" s="45"/>
      <c r="O916" s="45"/>
      <c r="P916" s="45"/>
      <c r="Q916" s="45"/>
      <c r="R916" s="45"/>
      <c r="S916" s="47" t="s">
        <v>431</v>
      </c>
    </row>
    <row r="917" spans="1:19" ht="15" x14ac:dyDescent="0.25">
      <c r="A917" s="44" t="s">
        <v>359</v>
      </c>
      <c r="B917" s="45" t="s">
        <v>27</v>
      </c>
      <c r="C917" s="46" t="s">
        <v>28</v>
      </c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7"/>
    </row>
    <row r="918" spans="1:19" ht="18.75" x14ac:dyDescent="0.3">
      <c r="A918" s="42" t="s">
        <v>360</v>
      </c>
      <c r="B918" s="43"/>
      <c r="C918" s="36"/>
      <c r="D918" s="37"/>
      <c r="E918" s="37"/>
      <c r="F918" s="38"/>
      <c r="G918" s="38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9"/>
    </row>
    <row r="919" spans="1:19" ht="15" x14ac:dyDescent="0.25">
      <c r="A919" s="44">
        <v>1301</v>
      </c>
      <c r="B919" s="45">
        <v>1</v>
      </c>
      <c r="C919" s="46" t="s">
        <v>272</v>
      </c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7" t="s">
        <v>52</v>
      </c>
    </row>
    <row r="920" spans="1:19" ht="15" x14ac:dyDescent="0.25">
      <c r="A920" s="44">
        <v>1302</v>
      </c>
      <c r="B920" s="45">
        <v>1</v>
      </c>
      <c r="C920" s="46" t="s">
        <v>249</v>
      </c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7" t="s">
        <v>250</v>
      </c>
    </row>
    <row r="921" spans="1:19" ht="15" x14ac:dyDescent="0.25">
      <c r="A921" s="44">
        <v>1303</v>
      </c>
      <c r="B921" s="45">
        <v>1</v>
      </c>
      <c r="C921" s="46" t="s">
        <v>251</v>
      </c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7" t="s">
        <v>361</v>
      </c>
    </row>
    <row r="922" spans="1:19" ht="15" x14ac:dyDescent="0.25">
      <c r="A922" s="44">
        <v>1304</v>
      </c>
      <c r="B922" s="45">
        <v>1</v>
      </c>
      <c r="C922" s="46" t="s">
        <v>336</v>
      </c>
      <c r="D922" s="45"/>
      <c r="E922" s="45"/>
      <c r="F922" s="45"/>
      <c r="G922" s="45"/>
      <c r="H922" s="45"/>
      <c r="I922" s="45"/>
      <c r="J922" s="45"/>
      <c r="K922" s="45" t="s">
        <v>114</v>
      </c>
      <c r="L922" s="45"/>
      <c r="M922" s="45"/>
      <c r="N922" s="45"/>
      <c r="O922" s="45"/>
      <c r="P922" s="45"/>
      <c r="Q922" s="45"/>
      <c r="R922" s="45"/>
      <c r="S922" s="47" t="s">
        <v>254</v>
      </c>
    </row>
    <row r="923" spans="1:19" ht="15" x14ac:dyDescent="0.25">
      <c r="A923" s="44">
        <v>1305</v>
      </c>
      <c r="B923" s="45" t="s">
        <v>27</v>
      </c>
      <c r="C923" s="46" t="s">
        <v>38</v>
      </c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7"/>
    </row>
    <row r="924" spans="1:19" ht="15" x14ac:dyDescent="0.25">
      <c r="A924" s="44">
        <v>1306</v>
      </c>
      <c r="B924" s="45">
        <v>1</v>
      </c>
      <c r="C924" s="46" t="s">
        <v>255</v>
      </c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7" t="s">
        <v>256</v>
      </c>
    </row>
    <row r="925" spans="1:19" ht="15" x14ac:dyDescent="0.25">
      <c r="A925" s="44">
        <v>1307</v>
      </c>
      <c r="B925" s="45">
        <v>1</v>
      </c>
      <c r="C925" s="46" t="s">
        <v>263</v>
      </c>
      <c r="D925" s="45"/>
      <c r="E925" s="45"/>
      <c r="F925" s="45"/>
      <c r="G925" s="45"/>
      <c r="H925" s="45" t="s">
        <v>31</v>
      </c>
      <c r="I925" s="45"/>
      <c r="J925" s="45"/>
      <c r="K925" s="45" t="s">
        <v>31</v>
      </c>
      <c r="L925" s="45"/>
      <c r="M925" s="45"/>
      <c r="N925" s="45"/>
      <c r="O925" s="45"/>
      <c r="P925" s="45"/>
      <c r="Q925" s="45"/>
      <c r="R925" s="45"/>
      <c r="S925" s="47" t="s">
        <v>264</v>
      </c>
    </row>
    <row r="926" spans="1:19" ht="15" x14ac:dyDescent="0.25">
      <c r="A926" s="44">
        <v>1308</v>
      </c>
      <c r="B926" s="45">
        <v>1</v>
      </c>
      <c r="C926" s="46" t="s">
        <v>257</v>
      </c>
      <c r="D926" s="45"/>
      <c r="E926" s="45"/>
      <c r="F926" s="45"/>
      <c r="G926" s="45"/>
      <c r="H926" s="45" t="s">
        <v>31</v>
      </c>
      <c r="I926" s="45" t="s">
        <v>31</v>
      </c>
      <c r="J926" s="45">
        <v>15</v>
      </c>
      <c r="K926" s="45" t="s">
        <v>114</v>
      </c>
      <c r="L926" s="45"/>
      <c r="M926" s="45"/>
      <c r="N926" s="45"/>
      <c r="O926" s="45"/>
      <c r="P926" s="45"/>
      <c r="Q926" s="45"/>
      <c r="R926" s="45"/>
      <c r="S926" s="47"/>
    </row>
    <row r="927" spans="1:19" ht="15" x14ac:dyDescent="0.25">
      <c r="A927" s="44">
        <v>1309</v>
      </c>
      <c r="B927" s="45" t="s">
        <v>27</v>
      </c>
      <c r="C927" s="46" t="s">
        <v>38</v>
      </c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7"/>
    </row>
    <row r="928" spans="1:19" ht="15" x14ac:dyDescent="0.25">
      <c r="A928" s="44">
        <v>1310</v>
      </c>
      <c r="B928" s="45" t="s">
        <v>27</v>
      </c>
      <c r="C928" s="46" t="s">
        <v>38</v>
      </c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7"/>
    </row>
    <row r="929" spans="1:19" ht="15" x14ac:dyDescent="0.25">
      <c r="A929" s="44">
        <v>1311</v>
      </c>
      <c r="B929" s="45">
        <v>1</v>
      </c>
      <c r="C929" s="46" t="s">
        <v>258</v>
      </c>
      <c r="D929" s="45"/>
      <c r="E929" s="45"/>
      <c r="F929" s="45"/>
      <c r="G929" s="45"/>
      <c r="H929" s="45"/>
      <c r="I929" s="45"/>
      <c r="J929" s="45"/>
      <c r="K929" s="45" t="s">
        <v>61</v>
      </c>
      <c r="L929" s="45"/>
      <c r="M929" s="45"/>
      <c r="N929" s="45"/>
      <c r="O929" s="45"/>
      <c r="P929" s="45"/>
      <c r="Q929" s="45"/>
      <c r="R929" s="45"/>
      <c r="S929" s="47"/>
    </row>
    <row r="930" spans="1:19" ht="15" x14ac:dyDescent="0.25">
      <c r="A930" s="44">
        <v>1312</v>
      </c>
      <c r="B930" s="45">
        <v>1</v>
      </c>
      <c r="C930" s="46" t="s">
        <v>259</v>
      </c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7"/>
    </row>
    <row r="931" spans="1:19" ht="15" x14ac:dyDescent="0.25">
      <c r="A931" s="44">
        <v>1313</v>
      </c>
      <c r="B931" s="45">
        <v>1</v>
      </c>
      <c r="C931" s="46" t="s">
        <v>260</v>
      </c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7"/>
    </row>
    <row r="932" spans="1:19" ht="15" x14ac:dyDescent="0.25">
      <c r="A932" s="44">
        <v>1314</v>
      </c>
      <c r="B932" s="45">
        <v>1</v>
      </c>
      <c r="C932" s="46" t="s">
        <v>261</v>
      </c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7" t="s">
        <v>362</v>
      </c>
    </row>
    <row r="933" spans="1:19" ht="15" x14ac:dyDescent="0.25">
      <c r="A933" s="44">
        <v>1315</v>
      </c>
      <c r="B933" s="45" t="s">
        <v>27</v>
      </c>
      <c r="C933" s="46" t="s">
        <v>38</v>
      </c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7"/>
    </row>
    <row r="934" spans="1:19" ht="15" x14ac:dyDescent="0.25">
      <c r="A934" s="44">
        <v>1316</v>
      </c>
      <c r="B934" s="45">
        <v>1</v>
      </c>
      <c r="C934" s="46" t="s">
        <v>158</v>
      </c>
      <c r="D934" s="45">
        <v>120</v>
      </c>
      <c r="E934" s="45">
        <v>1</v>
      </c>
      <c r="F934" s="45">
        <v>1.6</v>
      </c>
      <c r="G934" s="10">
        <f t="shared" ref="G934:G974" si="25">IF(E934&gt;1,(1.732*D934*F934)/1000,(D934*F934)/1000)</f>
        <v>0.192</v>
      </c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7" t="s">
        <v>77</v>
      </c>
    </row>
    <row r="935" spans="1:19" ht="15" x14ac:dyDescent="0.25">
      <c r="A935" s="44">
        <v>1317</v>
      </c>
      <c r="B935" s="45">
        <v>1</v>
      </c>
      <c r="C935" s="46" t="s">
        <v>525</v>
      </c>
      <c r="D935" s="45"/>
      <c r="E935" s="45"/>
      <c r="F935" s="45"/>
      <c r="G935" s="10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7" t="s">
        <v>254</v>
      </c>
    </row>
    <row r="936" spans="1:19" ht="15" x14ac:dyDescent="0.25">
      <c r="A936" s="44">
        <v>1318</v>
      </c>
      <c r="B936" s="45">
        <v>1</v>
      </c>
      <c r="C936" s="46" t="s">
        <v>265</v>
      </c>
      <c r="D936" s="45"/>
      <c r="E936" s="45"/>
      <c r="F936" s="45"/>
      <c r="G936" s="10"/>
      <c r="H936" s="45"/>
      <c r="I936" s="45"/>
      <c r="J936" s="45"/>
      <c r="K936" s="45" t="s">
        <v>114</v>
      </c>
      <c r="L936" s="45"/>
      <c r="M936" s="45"/>
      <c r="N936" s="45"/>
      <c r="O936" s="45"/>
      <c r="P936" s="45"/>
      <c r="Q936" s="45"/>
      <c r="R936" s="45"/>
      <c r="S936" s="47"/>
    </row>
    <row r="937" spans="1:19" ht="15" x14ac:dyDescent="0.25">
      <c r="A937" s="44">
        <v>1319</v>
      </c>
      <c r="B937" s="45" t="s">
        <v>27</v>
      </c>
      <c r="C937" s="46" t="s">
        <v>38</v>
      </c>
      <c r="D937" s="45"/>
      <c r="E937" s="45"/>
      <c r="F937" s="45"/>
      <c r="G937" s="10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7"/>
    </row>
    <row r="938" spans="1:19" ht="15" x14ac:dyDescent="0.25">
      <c r="A938" s="44">
        <v>1320</v>
      </c>
      <c r="B938" s="45" t="s">
        <v>27</v>
      </c>
      <c r="C938" s="46" t="s">
        <v>38</v>
      </c>
      <c r="D938" s="45"/>
      <c r="E938" s="45"/>
      <c r="F938" s="45"/>
      <c r="G938" s="10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7"/>
    </row>
    <row r="939" spans="1:19" ht="15" x14ac:dyDescent="0.25">
      <c r="A939" s="44">
        <v>1321</v>
      </c>
      <c r="B939" s="45">
        <v>1</v>
      </c>
      <c r="C939" s="46" t="s">
        <v>263</v>
      </c>
      <c r="D939" s="45"/>
      <c r="E939" s="45"/>
      <c r="F939" s="45"/>
      <c r="G939" s="10"/>
      <c r="H939" s="45" t="s">
        <v>31</v>
      </c>
      <c r="I939" s="45"/>
      <c r="J939" s="45"/>
      <c r="K939" s="45" t="s">
        <v>31</v>
      </c>
      <c r="L939" s="45"/>
      <c r="M939" s="45"/>
      <c r="N939" s="45"/>
      <c r="O939" s="45"/>
      <c r="P939" s="45"/>
      <c r="Q939" s="45"/>
      <c r="R939" s="45"/>
      <c r="S939" s="47" t="s">
        <v>264</v>
      </c>
    </row>
    <row r="940" spans="1:19" ht="15" x14ac:dyDescent="0.25">
      <c r="A940" s="44">
        <v>1322</v>
      </c>
      <c r="B940" s="45">
        <v>1</v>
      </c>
      <c r="C940" s="46" t="s">
        <v>266</v>
      </c>
      <c r="D940" s="45">
        <v>208</v>
      </c>
      <c r="E940" s="45">
        <v>1</v>
      </c>
      <c r="F940" s="45">
        <v>33</v>
      </c>
      <c r="G940" s="10">
        <f t="shared" si="25"/>
        <v>6.8639999999999999</v>
      </c>
      <c r="H940" s="45"/>
      <c r="I940" s="45" t="s">
        <v>31</v>
      </c>
      <c r="J940" s="45">
        <v>18</v>
      </c>
      <c r="K940" s="45" t="s">
        <v>61</v>
      </c>
      <c r="L940" s="45"/>
      <c r="M940" s="45"/>
      <c r="N940" s="45"/>
      <c r="O940" s="45"/>
      <c r="P940" s="45"/>
      <c r="Q940" s="45"/>
      <c r="R940" s="45"/>
      <c r="S940" s="47" t="s">
        <v>267</v>
      </c>
    </row>
    <row r="941" spans="1:19" ht="15" x14ac:dyDescent="0.25">
      <c r="A941" s="44">
        <v>1323</v>
      </c>
      <c r="B941" s="45">
        <v>1</v>
      </c>
      <c r="C941" s="46" t="s">
        <v>265</v>
      </c>
      <c r="D941" s="45"/>
      <c r="E941" s="45"/>
      <c r="F941" s="45"/>
      <c r="G941" s="10"/>
      <c r="H941" s="45"/>
      <c r="I941" s="45"/>
      <c r="J941" s="45"/>
      <c r="K941" s="45" t="s">
        <v>114</v>
      </c>
      <c r="L941" s="45"/>
      <c r="M941" s="45"/>
      <c r="N941" s="45"/>
      <c r="O941" s="45"/>
      <c r="P941" s="45"/>
      <c r="Q941" s="45"/>
      <c r="R941" s="45"/>
      <c r="S941" s="47"/>
    </row>
    <row r="942" spans="1:19" ht="15" x14ac:dyDescent="0.25">
      <c r="A942" s="44">
        <v>1324</v>
      </c>
      <c r="B942" s="45">
        <v>1</v>
      </c>
      <c r="C942" s="46" t="s">
        <v>113</v>
      </c>
      <c r="D942" s="45"/>
      <c r="E942" s="45"/>
      <c r="F942" s="45"/>
      <c r="G942" s="10"/>
      <c r="H942" s="45" t="s">
        <v>31</v>
      </c>
      <c r="I942" s="45" t="s">
        <v>31</v>
      </c>
      <c r="J942" s="45"/>
      <c r="K942" s="45"/>
      <c r="L942" s="45" t="s">
        <v>114</v>
      </c>
      <c r="M942" s="45"/>
      <c r="N942" s="45"/>
      <c r="O942" s="45"/>
      <c r="P942" s="45"/>
      <c r="Q942" s="45"/>
      <c r="R942" s="45"/>
      <c r="S942" s="47"/>
    </row>
    <row r="943" spans="1:19" ht="15" x14ac:dyDescent="0.25">
      <c r="A943" s="44">
        <v>1325</v>
      </c>
      <c r="B943" s="45" t="s">
        <v>27</v>
      </c>
      <c r="C943" s="46" t="s">
        <v>38</v>
      </c>
      <c r="D943" s="45"/>
      <c r="E943" s="45"/>
      <c r="F943" s="45"/>
      <c r="G943" s="10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7"/>
    </row>
    <row r="944" spans="1:19" ht="15" x14ac:dyDescent="0.25">
      <c r="A944" s="44">
        <v>1326</v>
      </c>
      <c r="B944" s="45">
        <v>1</v>
      </c>
      <c r="C944" s="46" t="s">
        <v>255</v>
      </c>
      <c r="D944" s="45"/>
      <c r="E944" s="45"/>
      <c r="F944" s="45"/>
      <c r="G944" s="10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7" t="s">
        <v>256</v>
      </c>
    </row>
    <row r="945" spans="1:19" ht="15" x14ac:dyDescent="0.25">
      <c r="A945" s="44">
        <v>1327</v>
      </c>
      <c r="B945" s="45">
        <v>1</v>
      </c>
      <c r="C945" s="46" t="s">
        <v>257</v>
      </c>
      <c r="D945" s="45"/>
      <c r="E945" s="45"/>
      <c r="F945" s="45"/>
      <c r="G945" s="10"/>
      <c r="H945" s="45" t="s">
        <v>31</v>
      </c>
      <c r="I945" s="45" t="s">
        <v>31</v>
      </c>
      <c r="J945" s="45">
        <v>15</v>
      </c>
      <c r="K945" s="45" t="s">
        <v>114</v>
      </c>
      <c r="L945" s="45"/>
      <c r="M945" s="45"/>
      <c r="N945" s="45"/>
      <c r="O945" s="45"/>
      <c r="P945" s="45"/>
      <c r="Q945" s="45"/>
      <c r="R945" s="45"/>
      <c r="S945" s="47"/>
    </row>
    <row r="946" spans="1:19" ht="15" x14ac:dyDescent="0.25">
      <c r="A946" s="44">
        <v>1328</v>
      </c>
      <c r="B946" s="45">
        <v>1</v>
      </c>
      <c r="C946" s="46" t="s">
        <v>258</v>
      </c>
      <c r="D946" s="45"/>
      <c r="E946" s="45"/>
      <c r="F946" s="45"/>
      <c r="G946" s="10"/>
      <c r="H946" s="45"/>
      <c r="I946" s="45"/>
      <c r="J946" s="45"/>
      <c r="K946" s="45" t="s">
        <v>61</v>
      </c>
      <c r="L946" s="45"/>
      <c r="M946" s="45"/>
      <c r="N946" s="45"/>
      <c r="O946" s="45"/>
      <c r="P946" s="45"/>
      <c r="Q946" s="45"/>
      <c r="R946" s="45"/>
      <c r="S946" s="47"/>
    </row>
    <row r="947" spans="1:19" ht="15" x14ac:dyDescent="0.25">
      <c r="A947" s="44">
        <v>1329</v>
      </c>
      <c r="B947" s="45" t="s">
        <v>27</v>
      </c>
      <c r="C947" s="46" t="s">
        <v>38</v>
      </c>
      <c r="D947" s="45"/>
      <c r="E947" s="45"/>
      <c r="F947" s="45"/>
      <c r="G947" s="10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7"/>
    </row>
    <row r="948" spans="1:19" ht="15" x14ac:dyDescent="0.25">
      <c r="A948" s="44">
        <v>1330</v>
      </c>
      <c r="B948" s="45" t="s">
        <v>27</v>
      </c>
      <c r="C948" s="46" t="s">
        <v>38</v>
      </c>
      <c r="D948" s="45"/>
      <c r="E948" s="45"/>
      <c r="F948" s="45"/>
      <c r="G948" s="10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7"/>
    </row>
    <row r="949" spans="1:19" ht="15" x14ac:dyDescent="0.25">
      <c r="A949" s="44">
        <v>1331</v>
      </c>
      <c r="B949" s="45">
        <v>1</v>
      </c>
      <c r="C949" s="46" t="s">
        <v>259</v>
      </c>
      <c r="D949" s="45"/>
      <c r="E949" s="45"/>
      <c r="F949" s="45"/>
      <c r="G949" s="10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7"/>
    </row>
    <row r="950" spans="1:19" ht="15" x14ac:dyDescent="0.25">
      <c r="A950" s="44">
        <v>1332</v>
      </c>
      <c r="B950" s="45">
        <v>1</v>
      </c>
      <c r="C950" s="46" t="s">
        <v>260</v>
      </c>
      <c r="D950" s="45"/>
      <c r="E950" s="45"/>
      <c r="F950" s="45"/>
      <c r="G950" s="10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7"/>
    </row>
    <row r="951" spans="1:19" ht="15" x14ac:dyDescent="0.25">
      <c r="A951" s="44">
        <v>1333</v>
      </c>
      <c r="B951" s="45">
        <v>1</v>
      </c>
      <c r="C951" s="46" t="s">
        <v>261</v>
      </c>
      <c r="D951" s="45"/>
      <c r="E951" s="45"/>
      <c r="F951" s="45"/>
      <c r="G951" s="10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7" t="s">
        <v>363</v>
      </c>
    </row>
    <row r="952" spans="1:19" ht="15" x14ac:dyDescent="0.25">
      <c r="A952" s="44">
        <v>1334</v>
      </c>
      <c r="B952" s="45">
        <v>1</v>
      </c>
      <c r="C952" s="46" t="s">
        <v>263</v>
      </c>
      <c r="D952" s="45"/>
      <c r="E952" s="45"/>
      <c r="F952" s="45"/>
      <c r="G952" s="10"/>
      <c r="H952" s="45" t="s">
        <v>31</v>
      </c>
      <c r="I952" s="45"/>
      <c r="J952" s="45"/>
      <c r="K952" s="45" t="s">
        <v>31</v>
      </c>
      <c r="L952" s="45"/>
      <c r="M952" s="45"/>
      <c r="N952" s="45"/>
      <c r="O952" s="45"/>
      <c r="P952" s="45"/>
      <c r="Q952" s="45"/>
      <c r="R952" s="45"/>
      <c r="S952" s="47" t="s">
        <v>264</v>
      </c>
    </row>
    <row r="953" spans="1:19" ht="15" x14ac:dyDescent="0.25">
      <c r="A953" s="44">
        <v>1335</v>
      </c>
      <c r="B953" s="45" t="s">
        <v>27</v>
      </c>
      <c r="C953" s="46" t="s">
        <v>38</v>
      </c>
      <c r="D953" s="45"/>
      <c r="E953" s="45"/>
      <c r="F953" s="45"/>
      <c r="G953" s="10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7"/>
    </row>
    <row r="954" spans="1:19" ht="15" x14ac:dyDescent="0.25">
      <c r="A954" s="44">
        <v>1336</v>
      </c>
      <c r="B954" s="45">
        <v>1</v>
      </c>
      <c r="C954" s="46" t="s">
        <v>158</v>
      </c>
      <c r="D954" s="45">
        <v>120</v>
      </c>
      <c r="E954" s="45">
        <v>1</v>
      </c>
      <c r="F954" s="45">
        <v>1.6</v>
      </c>
      <c r="G954" s="10">
        <f t="shared" si="25"/>
        <v>0.192</v>
      </c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7" t="s">
        <v>77</v>
      </c>
    </row>
    <row r="955" spans="1:19" ht="15" x14ac:dyDescent="0.25">
      <c r="A955" s="44">
        <v>1337</v>
      </c>
      <c r="B955" s="45">
        <v>1</v>
      </c>
      <c r="C955" s="46" t="s">
        <v>525</v>
      </c>
      <c r="D955" s="45"/>
      <c r="E955" s="45"/>
      <c r="F955" s="45"/>
      <c r="G955" s="10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7" t="s">
        <v>254</v>
      </c>
    </row>
    <row r="956" spans="1:19" ht="15" x14ac:dyDescent="0.25">
      <c r="A956" s="44">
        <v>1338</v>
      </c>
      <c r="B956" s="45">
        <v>1</v>
      </c>
      <c r="C956" s="46" t="s">
        <v>336</v>
      </c>
      <c r="D956" s="45"/>
      <c r="E956" s="45"/>
      <c r="F956" s="45"/>
      <c r="G956" s="10"/>
      <c r="H956" s="45"/>
      <c r="I956" s="45"/>
      <c r="J956" s="45"/>
      <c r="K956" s="45" t="s">
        <v>114</v>
      </c>
      <c r="L956" s="45"/>
      <c r="M956" s="45"/>
      <c r="N956" s="45"/>
      <c r="O956" s="45"/>
      <c r="P956" s="45"/>
      <c r="Q956" s="45"/>
      <c r="R956" s="45"/>
      <c r="S956" s="47" t="s">
        <v>254</v>
      </c>
    </row>
    <row r="957" spans="1:19" ht="15" x14ac:dyDescent="0.25">
      <c r="A957" s="44">
        <v>1339</v>
      </c>
      <c r="B957" s="45" t="s">
        <v>27</v>
      </c>
      <c r="C957" s="46" t="s">
        <v>38</v>
      </c>
      <c r="D957" s="45"/>
      <c r="E957" s="45"/>
      <c r="F957" s="45"/>
      <c r="G957" s="10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7"/>
    </row>
    <row r="958" spans="1:19" ht="15" x14ac:dyDescent="0.25">
      <c r="A958" s="44">
        <v>1340</v>
      </c>
      <c r="B958" s="45" t="s">
        <v>27</v>
      </c>
      <c r="C958" s="46" t="s">
        <v>38</v>
      </c>
      <c r="D958" s="45"/>
      <c r="E958" s="45"/>
      <c r="F958" s="45"/>
      <c r="G958" s="10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7"/>
    </row>
    <row r="959" spans="1:19" ht="15" x14ac:dyDescent="0.25">
      <c r="A959" s="44">
        <v>1341</v>
      </c>
      <c r="B959" s="45">
        <v>1</v>
      </c>
      <c r="C959" s="46" t="s">
        <v>263</v>
      </c>
      <c r="D959" s="45"/>
      <c r="E959" s="45"/>
      <c r="F959" s="45"/>
      <c r="G959" s="10"/>
      <c r="H959" s="45" t="s">
        <v>31</v>
      </c>
      <c r="I959" s="45"/>
      <c r="J959" s="45"/>
      <c r="K959" s="45" t="s">
        <v>31</v>
      </c>
      <c r="L959" s="45"/>
      <c r="M959" s="45"/>
      <c r="N959" s="45"/>
      <c r="O959" s="45"/>
      <c r="P959" s="45"/>
      <c r="Q959" s="45"/>
      <c r="R959" s="45"/>
      <c r="S959" s="47" t="s">
        <v>264</v>
      </c>
    </row>
    <row r="960" spans="1:19" ht="15" x14ac:dyDescent="0.25">
      <c r="A960" s="44">
        <v>1342</v>
      </c>
      <c r="B960" s="45">
        <v>1</v>
      </c>
      <c r="C960" s="46" t="s">
        <v>273</v>
      </c>
      <c r="D960" s="45"/>
      <c r="E960" s="45"/>
      <c r="F960" s="45"/>
      <c r="G960" s="10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7" t="s">
        <v>52</v>
      </c>
    </row>
    <row r="961" spans="1:19" ht="15" x14ac:dyDescent="0.25">
      <c r="A961" s="44">
        <v>1343</v>
      </c>
      <c r="B961" s="45">
        <v>1</v>
      </c>
      <c r="C961" s="46" t="s">
        <v>160</v>
      </c>
      <c r="D961" s="45">
        <v>120</v>
      </c>
      <c r="E961" s="45">
        <v>1</v>
      </c>
      <c r="F961" s="45">
        <v>2.4</v>
      </c>
      <c r="G961" s="10">
        <f t="shared" si="25"/>
        <v>0.28799999999999998</v>
      </c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7" t="s">
        <v>526</v>
      </c>
    </row>
    <row r="962" spans="1:19" ht="15" x14ac:dyDescent="0.25">
      <c r="A962" s="44">
        <v>1344</v>
      </c>
      <c r="B962" s="45">
        <v>1</v>
      </c>
      <c r="C962" s="46" t="s">
        <v>158</v>
      </c>
      <c r="D962" s="45">
        <v>120</v>
      </c>
      <c r="E962" s="45">
        <v>1</v>
      </c>
      <c r="F962" s="45">
        <v>1.6</v>
      </c>
      <c r="G962" s="10">
        <f t="shared" si="25"/>
        <v>0.192</v>
      </c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7" t="s">
        <v>77</v>
      </c>
    </row>
    <row r="963" spans="1:19" ht="15" x14ac:dyDescent="0.25">
      <c r="A963" s="44">
        <v>1345</v>
      </c>
      <c r="B963" s="45" t="s">
        <v>27</v>
      </c>
      <c r="C963" s="46" t="s">
        <v>38</v>
      </c>
      <c r="D963" s="45"/>
      <c r="E963" s="45"/>
      <c r="F963" s="45"/>
      <c r="G963" s="10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7"/>
    </row>
    <row r="964" spans="1:19" ht="15" x14ac:dyDescent="0.25">
      <c r="A964" s="44">
        <v>1346</v>
      </c>
      <c r="B964" s="45">
        <v>1</v>
      </c>
      <c r="C964" s="46" t="s">
        <v>274</v>
      </c>
      <c r="D964" s="45"/>
      <c r="E964" s="45"/>
      <c r="F964" s="45"/>
      <c r="G964" s="10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7" t="s">
        <v>341</v>
      </c>
    </row>
    <row r="965" spans="1:19" ht="15" x14ac:dyDescent="0.25">
      <c r="A965" s="44">
        <v>1347</v>
      </c>
      <c r="B965" s="45">
        <v>1</v>
      </c>
      <c r="C965" s="46" t="s">
        <v>263</v>
      </c>
      <c r="D965" s="45"/>
      <c r="E965" s="45"/>
      <c r="F965" s="45"/>
      <c r="G965" s="10"/>
      <c r="H965" s="45" t="s">
        <v>31</v>
      </c>
      <c r="I965" s="45"/>
      <c r="J965" s="45"/>
      <c r="K965" s="45" t="s">
        <v>31</v>
      </c>
      <c r="L965" s="45"/>
      <c r="M965" s="45"/>
      <c r="N965" s="45"/>
      <c r="O965" s="45"/>
      <c r="P965" s="45"/>
      <c r="Q965" s="45"/>
      <c r="R965" s="45"/>
      <c r="S965" s="47" t="s">
        <v>264</v>
      </c>
    </row>
    <row r="966" spans="1:19" ht="15" x14ac:dyDescent="0.25">
      <c r="A966" s="44">
        <v>1348</v>
      </c>
      <c r="B966" s="45">
        <v>1</v>
      </c>
      <c r="C966" s="46" t="s">
        <v>339</v>
      </c>
      <c r="D966" s="45">
        <v>120</v>
      </c>
      <c r="E966" s="45">
        <v>1</v>
      </c>
      <c r="F966" s="45">
        <v>5.5</v>
      </c>
      <c r="G966" s="10">
        <f t="shared" si="25"/>
        <v>0.66</v>
      </c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7" t="s">
        <v>77</v>
      </c>
    </row>
    <row r="967" spans="1:19" ht="15" x14ac:dyDescent="0.25">
      <c r="A967" s="44">
        <v>1349</v>
      </c>
      <c r="B967" s="45" t="s">
        <v>27</v>
      </c>
      <c r="C967" s="46" t="s">
        <v>38</v>
      </c>
      <c r="D967" s="45"/>
      <c r="E967" s="45"/>
      <c r="F967" s="45"/>
      <c r="G967" s="10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7"/>
    </row>
    <row r="968" spans="1:19" ht="15" x14ac:dyDescent="0.25">
      <c r="A968" s="44">
        <v>1350</v>
      </c>
      <c r="B968" s="45" t="s">
        <v>27</v>
      </c>
      <c r="C968" s="46" t="s">
        <v>38</v>
      </c>
      <c r="D968" s="45"/>
      <c r="E968" s="45"/>
      <c r="F968" s="45"/>
      <c r="G968" s="10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7"/>
    </row>
    <row r="969" spans="1:19" ht="15" x14ac:dyDescent="0.25">
      <c r="A969" s="44">
        <v>1351</v>
      </c>
      <c r="B969" s="45">
        <v>1</v>
      </c>
      <c r="C969" s="46" t="s">
        <v>339</v>
      </c>
      <c r="D969" s="45">
        <v>120</v>
      </c>
      <c r="E969" s="45">
        <v>1</v>
      </c>
      <c r="F969" s="45">
        <v>5.5</v>
      </c>
      <c r="G969" s="10">
        <f t="shared" si="25"/>
        <v>0.66</v>
      </c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7" t="s">
        <v>77</v>
      </c>
    </row>
    <row r="970" spans="1:19" ht="15" x14ac:dyDescent="0.25">
      <c r="A970" s="44">
        <v>1352</v>
      </c>
      <c r="B970" s="45">
        <v>1</v>
      </c>
      <c r="C970" s="46" t="s">
        <v>274</v>
      </c>
      <c r="D970" s="45"/>
      <c r="E970" s="45"/>
      <c r="F970" s="45"/>
      <c r="G970" s="10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7" t="s">
        <v>341</v>
      </c>
    </row>
    <row r="971" spans="1:19" ht="15" x14ac:dyDescent="0.25">
      <c r="A971" s="44">
        <v>1353</v>
      </c>
      <c r="B971" s="45">
        <v>1</v>
      </c>
      <c r="C971" s="46" t="s">
        <v>263</v>
      </c>
      <c r="D971" s="45"/>
      <c r="E971" s="45"/>
      <c r="F971" s="45"/>
      <c r="G971" s="10"/>
      <c r="H971" s="45" t="s">
        <v>31</v>
      </c>
      <c r="I971" s="45"/>
      <c r="J971" s="45"/>
      <c r="K971" s="45" t="s">
        <v>31</v>
      </c>
      <c r="L971" s="45"/>
      <c r="M971" s="45"/>
      <c r="N971" s="45"/>
      <c r="O971" s="45"/>
      <c r="P971" s="45"/>
      <c r="Q971" s="45"/>
      <c r="R971" s="45"/>
      <c r="S971" s="47" t="s">
        <v>264</v>
      </c>
    </row>
    <row r="972" spans="1:19" ht="15" x14ac:dyDescent="0.25">
      <c r="A972" s="44">
        <v>1354</v>
      </c>
      <c r="B972" s="45">
        <v>1</v>
      </c>
      <c r="C972" s="46" t="s">
        <v>158</v>
      </c>
      <c r="D972" s="45">
        <v>120</v>
      </c>
      <c r="E972" s="45">
        <v>1</v>
      </c>
      <c r="F972" s="45">
        <v>1.6</v>
      </c>
      <c r="G972" s="10">
        <f t="shared" si="25"/>
        <v>0.192</v>
      </c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7" t="s">
        <v>77</v>
      </c>
    </row>
    <row r="973" spans="1:19" ht="15" x14ac:dyDescent="0.25">
      <c r="A973" s="44">
        <v>1355</v>
      </c>
      <c r="B973" s="45" t="s">
        <v>27</v>
      </c>
      <c r="C973" s="46" t="s">
        <v>38</v>
      </c>
      <c r="D973" s="45"/>
      <c r="E973" s="45"/>
      <c r="F973" s="45"/>
      <c r="G973" s="10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7"/>
    </row>
    <row r="974" spans="1:19" ht="15" x14ac:dyDescent="0.25">
      <c r="A974" s="44">
        <v>1356</v>
      </c>
      <c r="B974" s="45">
        <v>1</v>
      </c>
      <c r="C974" s="46" t="s">
        <v>160</v>
      </c>
      <c r="D974" s="45">
        <v>120</v>
      </c>
      <c r="E974" s="45">
        <v>1</v>
      </c>
      <c r="F974" s="45">
        <v>2.4</v>
      </c>
      <c r="G974" s="10">
        <f t="shared" si="25"/>
        <v>0.28799999999999998</v>
      </c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7" t="s">
        <v>526</v>
      </c>
    </row>
    <row r="975" spans="1:19" ht="15" x14ac:dyDescent="0.25">
      <c r="A975" s="44">
        <v>1357</v>
      </c>
      <c r="B975" s="45" t="s">
        <v>27</v>
      </c>
      <c r="C975" s="46" t="s">
        <v>38</v>
      </c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7"/>
    </row>
    <row r="976" spans="1:19" ht="15" x14ac:dyDescent="0.25">
      <c r="A976" s="44">
        <v>1358</v>
      </c>
      <c r="B976" s="45" t="s">
        <v>27</v>
      </c>
      <c r="C976" s="46" t="s">
        <v>38</v>
      </c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7"/>
    </row>
    <row r="977" spans="1:19" ht="15" x14ac:dyDescent="0.25">
      <c r="A977" s="44">
        <v>1359</v>
      </c>
      <c r="B977" s="45" t="s">
        <v>27</v>
      </c>
      <c r="C977" s="46" t="s">
        <v>38</v>
      </c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7"/>
    </row>
    <row r="978" spans="1:19" ht="15" x14ac:dyDescent="0.25">
      <c r="A978" s="44" t="s">
        <v>364</v>
      </c>
      <c r="B978" s="45" t="s">
        <v>27</v>
      </c>
      <c r="C978" s="46" t="s">
        <v>38</v>
      </c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7"/>
    </row>
    <row r="979" spans="1:19" ht="18.75" x14ac:dyDescent="0.3">
      <c r="A979" s="42" t="s">
        <v>365</v>
      </c>
      <c r="B979" s="43"/>
      <c r="C979" s="36"/>
      <c r="D979" s="37"/>
      <c r="E979" s="37"/>
      <c r="F979" s="38"/>
      <c r="G979" s="38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9"/>
    </row>
    <row r="980" spans="1:19" ht="15" x14ac:dyDescent="0.25">
      <c r="A980" s="44">
        <v>1401</v>
      </c>
      <c r="B980" s="45">
        <v>1</v>
      </c>
      <c r="C980" s="46" t="s">
        <v>366</v>
      </c>
      <c r="D980" s="45">
        <v>120</v>
      </c>
      <c r="E980" s="45">
        <v>1</v>
      </c>
      <c r="F980" s="45">
        <v>40</v>
      </c>
      <c r="G980" s="10">
        <f t="shared" ref="G980:G987" si="26">IF(E980&gt;1,(1.732*D980*F980)/1000,(D980*F980)/1000)</f>
        <v>4.8</v>
      </c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7" t="s">
        <v>44</v>
      </c>
    </row>
    <row r="981" spans="1:19" ht="15" x14ac:dyDescent="0.25">
      <c r="A981" s="44">
        <v>1402</v>
      </c>
      <c r="B981" s="45">
        <v>1</v>
      </c>
      <c r="C981" s="46" t="s">
        <v>367</v>
      </c>
      <c r="D981" s="45">
        <v>208</v>
      </c>
      <c r="E981" s="45">
        <v>1</v>
      </c>
      <c r="F981" s="45">
        <v>17.899999999999999</v>
      </c>
      <c r="G981" s="10">
        <f t="shared" si="26"/>
        <v>3.7231999999999998</v>
      </c>
      <c r="H981" s="45"/>
      <c r="I981" s="45" t="s">
        <v>31</v>
      </c>
      <c r="J981" s="45">
        <v>5</v>
      </c>
      <c r="K981" s="45" t="s">
        <v>61</v>
      </c>
      <c r="L981" s="45"/>
      <c r="M981" s="45"/>
      <c r="N981" s="45"/>
      <c r="O981" s="45"/>
      <c r="P981" s="45"/>
      <c r="Q981" s="45"/>
      <c r="R981" s="45"/>
      <c r="S981" s="47" t="s">
        <v>368</v>
      </c>
    </row>
    <row r="982" spans="1:19" ht="15" x14ac:dyDescent="0.25">
      <c r="A982" s="44">
        <v>1403</v>
      </c>
      <c r="B982" s="45">
        <v>1</v>
      </c>
      <c r="C982" s="46" t="s">
        <v>181</v>
      </c>
      <c r="D982" s="45">
        <v>120</v>
      </c>
      <c r="E982" s="45">
        <v>1</v>
      </c>
      <c r="F982" s="45">
        <v>7.9</v>
      </c>
      <c r="G982" s="10">
        <f t="shared" si="26"/>
        <v>0.94799999999999995</v>
      </c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7"/>
    </row>
    <row r="983" spans="1:19" ht="15" x14ac:dyDescent="0.25">
      <c r="A983" s="44">
        <v>1404</v>
      </c>
      <c r="B983" s="45">
        <v>1</v>
      </c>
      <c r="C983" s="46" t="s">
        <v>369</v>
      </c>
      <c r="D983" s="45">
        <v>120</v>
      </c>
      <c r="E983" s="45">
        <v>1</v>
      </c>
      <c r="F983" s="45">
        <v>5</v>
      </c>
      <c r="G983" s="10">
        <f t="shared" si="26"/>
        <v>0.6</v>
      </c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7" t="s">
        <v>537</v>
      </c>
    </row>
    <row r="984" spans="1:19" ht="15" x14ac:dyDescent="0.25">
      <c r="A984" s="44">
        <v>1405</v>
      </c>
      <c r="B984" s="45" t="s">
        <v>27</v>
      </c>
      <c r="C984" s="46" t="s">
        <v>38</v>
      </c>
      <c r="D984" s="45"/>
      <c r="E984" s="45"/>
      <c r="F984" s="45"/>
      <c r="G984" s="10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7"/>
    </row>
    <row r="985" spans="1:19" ht="15" x14ac:dyDescent="0.25">
      <c r="A985" s="44">
        <v>1406</v>
      </c>
      <c r="B985" s="45">
        <v>1</v>
      </c>
      <c r="C985" s="46" t="s">
        <v>538</v>
      </c>
      <c r="D985" s="45">
        <v>120</v>
      </c>
      <c r="E985" s="45">
        <v>1</v>
      </c>
      <c r="F985" s="45">
        <v>5.5</v>
      </c>
      <c r="G985" s="10">
        <f t="shared" si="26"/>
        <v>0.66</v>
      </c>
      <c r="H985" s="45"/>
      <c r="I985" s="45"/>
      <c r="J985" s="45"/>
      <c r="K985" s="45" t="s">
        <v>61</v>
      </c>
      <c r="L985" s="45"/>
      <c r="M985" s="45"/>
      <c r="N985" s="45"/>
      <c r="O985" s="45"/>
      <c r="P985" s="45"/>
      <c r="Q985" s="45"/>
      <c r="R985" s="45"/>
      <c r="S985" s="47" t="s">
        <v>370</v>
      </c>
    </row>
    <row r="986" spans="1:19" ht="15" x14ac:dyDescent="0.25">
      <c r="A986" s="44">
        <v>1407</v>
      </c>
      <c r="B986" s="45">
        <v>1</v>
      </c>
      <c r="C986" s="46" t="s">
        <v>369</v>
      </c>
      <c r="D986" s="45">
        <v>120</v>
      </c>
      <c r="E986" s="45">
        <v>1</v>
      </c>
      <c r="F986" s="45">
        <v>5</v>
      </c>
      <c r="G986" s="10">
        <f t="shared" si="26"/>
        <v>0.6</v>
      </c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7" t="s">
        <v>537</v>
      </c>
    </row>
    <row r="987" spans="1:19" ht="15" x14ac:dyDescent="0.25">
      <c r="A987" s="44">
        <v>1408</v>
      </c>
      <c r="B987" s="45">
        <v>1</v>
      </c>
      <c r="C987" s="46" t="s">
        <v>371</v>
      </c>
      <c r="D987" s="45">
        <v>120</v>
      </c>
      <c r="E987" s="45">
        <v>1</v>
      </c>
      <c r="F987" s="45">
        <v>7</v>
      </c>
      <c r="G987" s="10">
        <f t="shared" si="26"/>
        <v>0.84</v>
      </c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7"/>
    </row>
    <row r="988" spans="1:19" ht="15" x14ac:dyDescent="0.25">
      <c r="A988" s="44">
        <v>1409</v>
      </c>
      <c r="B988" s="45" t="s">
        <v>27</v>
      </c>
      <c r="C988" s="46" t="s">
        <v>38</v>
      </c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7"/>
    </row>
    <row r="989" spans="1:19" ht="15" x14ac:dyDescent="0.25">
      <c r="A989" s="44">
        <v>1410</v>
      </c>
      <c r="B989" s="45" t="s">
        <v>27</v>
      </c>
      <c r="C989" s="46" t="s">
        <v>38</v>
      </c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7"/>
    </row>
    <row r="990" spans="1:19" ht="15" x14ac:dyDescent="0.25">
      <c r="A990" s="44">
        <v>1411</v>
      </c>
      <c r="B990" s="45">
        <v>3</v>
      </c>
      <c r="C990" s="46" t="s">
        <v>372</v>
      </c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7" t="s">
        <v>44</v>
      </c>
    </row>
    <row r="991" spans="1:19" ht="15" x14ac:dyDescent="0.25">
      <c r="A991" s="44">
        <v>1412</v>
      </c>
      <c r="B991" s="45">
        <v>1</v>
      </c>
      <c r="C991" s="46" t="s">
        <v>373</v>
      </c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7" t="s">
        <v>44</v>
      </c>
    </row>
    <row r="992" spans="1:19" ht="15" x14ac:dyDescent="0.25">
      <c r="A992" s="44">
        <v>1413</v>
      </c>
      <c r="B992" s="45">
        <v>2</v>
      </c>
      <c r="C992" s="46" t="s">
        <v>78</v>
      </c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7" t="s">
        <v>77</v>
      </c>
    </row>
    <row r="993" spans="1:19" ht="15" x14ac:dyDescent="0.25">
      <c r="A993" s="44">
        <v>1414</v>
      </c>
      <c r="B993" s="45">
        <v>1</v>
      </c>
      <c r="C993" s="46" t="s">
        <v>374</v>
      </c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7" t="s">
        <v>52</v>
      </c>
    </row>
    <row r="994" spans="1:19" ht="15" x14ac:dyDescent="0.25">
      <c r="A994" s="44">
        <v>1415</v>
      </c>
      <c r="B994" s="45" t="s">
        <v>27</v>
      </c>
      <c r="C994" s="46" t="s">
        <v>38</v>
      </c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7"/>
    </row>
    <row r="995" spans="1:19" ht="15" x14ac:dyDescent="0.25">
      <c r="A995" s="44">
        <v>1416</v>
      </c>
      <c r="B995" s="45">
        <v>2</v>
      </c>
      <c r="C995" s="46" t="s">
        <v>191</v>
      </c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7" t="s">
        <v>375</v>
      </c>
    </row>
    <row r="996" spans="1:19" ht="15" x14ac:dyDescent="0.25">
      <c r="A996" s="44">
        <v>1417</v>
      </c>
      <c r="B996" s="45">
        <v>2</v>
      </c>
      <c r="C996" s="46" t="s">
        <v>111</v>
      </c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7" t="s">
        <v>124</v>
      </c>
    </row>
    <row r="997" spans="1:19" ht="15" x14ac:dyDescent="0.25">
      <c r="A997" s="44">
        <v>1418</v>
      </c>
      <c r="B997" s="45">
        <v>1</v>
      </c>
      <c r="C997" s="46" t="s">
        <v>53</v>
      </c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7" t="s">
        <v>52</v>
      </c>
    </row>
    <row r="998" spans="1:19" ht="15" x14ac:dyDescent="0.25">
      <c r="A998" s="44">
        <v>1419</v>
      </c>
      <c r="B998" s="45" t="s">
        <v>27</v>
      </c>
      <c r="C998" s="46" t="s">
        <v>38</v>
      </c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7"/>
    </row>
    <row r="999" spans="1:19" ht="15" x14ac:dyDescent="0.25">
      <c r="A999" s="44" t="s">
        <v>376</v>
      </c>
      <c r="B999" s="45" t="s">
        <v>27</v>
      </c>
      <c r="C999" s="46" t="s">
        <v>28</v>
      </c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7"/>
    </row>
    <row r="1000" spans="1:19" ht="18.75" x14ac:dyDescent="0.3">
      <c r="A1000" s="42" t="s">
        <v>377</v>
      </c>
      <c r="B1000" s="43"/>
      <c r="C1000" s="36"/>
      <c r="D1000" s="37"/>
      <c r="E1000" s="37"/>
      <c r="F1000" s="38"/>
      <c r="G1000" s="38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9"/>
    </row>
    <row r="1001" spans="1:19" ht="15" x14ac:dyDescent="0.25">
      <c r="A1001" s="44">
        <v>1501</v>
      </c>
      <c r="B1001" s="45">
        <v>4</v>
      </c>
      <c r="C1001" s="46" t="s">
        <v>378</v>
      </c>
      <c r="D1001" s="45">
        <v>120</v>
      </c>
      <c r="E1001" s="45">
        <v>1</v>
      </c>
      <c r="F1001" s="45">
        <v>2</v>
      </c>
      <c r="G1001" s="10">
        <f t="shared" ref="G1001:G1002" si="27">IF(E1001&gt;1,(1.732*D1001*F1001)/1000,(D1001*F1001)/1000)</f>
        <v>0.24</v>
      </c>
      <c r="H1001" s="45"/>
      <c r="I1001" s="45"/>
      <c r="J1001" s="45"/>
      <c r="K1001" s="45" t="s">
        <v>36</v>
      </c>
      <c r="L1001" s="45"/>
      <c r="M1001" s="45"/>
      <c r="N1001" s="45"/>
      <c r="O1001" s="45"/>
      <c r="P1001" s="45"/>
      <c r="Q1001" s="45"/>
      <c r="R1001" s="45"/>
      <c r="S1001" s="47"/>
    </row>
    <row r="1002" spans="1:19" ht="15" x14ac:dyDescent="0.25">
      <c r="A1002" s="44">
        <v>1502</v>
      </c>
      <c r="B1002" s="45">
        <v>4</v>
      </c>
      <c r="C1002" s="46" t="s">
        <v>63</v>
      </c>
      <c r="D1002" s="45">
        <v>120</v>
      </c>
      <c r="E1002" s="45">
        <v>1</v>
      </c>
      <c r="F1002" s="45">
        <v>11.9</v>
      </c>
      <c r="G1002" s="10">
        <f t="shared" si="27"/>
        <v>1.4279999999999999</v>
      </c>
      <c r="H1002" s="45" t="s">
        <v>64</v>
      </c>
      <c r="I1002" s="45"/>
      <c r="J1002" s="45"/>
      <c r="K1002" s="45" t="s">
        <v>36</v>
      </c>
      <c r="L1002" s="45"/>
      <c r="M1002" s="45"/>
      <c r="N1002" s="45"/>
      <c r="O1002" s="45"/>
      <c r="P1002" s="48">
        <v>1100</v>
      </c>
      <c r="Q1002" s="45" t="s">
        <v>64</v>
      </c>
      <c r="R1002" s="45" t="s">
        <v>31</v>
      </c>
      <c r="S1002" s="47" t="s">
        <v>379</v>
      </c>
    </row>
    <row r="1003" spans="1:19" ht="15" x14ac:dyDescent="0.25">
      <c r="A1003" s="44">
        <v>1503</v>
      </c>
      <c r="B1003" s="45">
        <v>4</v>
      </c>
      <c r="C1003" s="46" t="s">
        <v>58</v>
      </c>
      <c r="D1003" s="45"/>
      <c r="E1003" s="45"/>
      <c r="F1003" s="45"/>
      <c r="G1003" s="45"/>
      <c r="H1003" s="45" t="s">
        <v>64</v>
      </c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7" t="s">
        <v>380</v>
      </c>
    </row>
    <row r="1004" spans="1:19" ht="15" x14ac:dyDescent="0.25">
      <c r="A1004" s="44">
        <v>1504</v>
      </c>
      <c r="B1004" s="45" t="s">
        <v>27</v>
      </c>
      <c r="C1004" s="46" t="s">
        <v>38</v>
      </c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7"/>
    </row>
    <row r="1005" spans="1:19" ht="15" x14ac:dyDescent="0.25">
      <c r="A1005" s="44" t="s">
        <v>381</v>
      </c>
      <c r="B1005" s="45" t="s">
        <v>27</v>
      </c>
      <c r="C1005" s="46" t="s">
        <v>28</v>
      </c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7"/>
    </row>
    <row r="1006" spans="1:19" ht="12.75" x14ac:dyDescent="0.2">
      <c r="A1006" s="25"/>
      <c r="B1006" s="19"/>
      <c r="C1006" s="19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50"/>
    </row>
    <row r="1007" spans="1:19" ht="15" x14ac:dyDescent="0.25">
      <c r="A1007" s="51" t="s">
        <v>511</v>
      </c>
      <c r="B1007" s="52"/>
      <c r="C1007" s="52"/>
      <c r="D1007" s="53"/>
      <c r="E1007" s="53"/>
      <c r="F1007" s="53"/>
      <c r="G1007" s="54">
        <f>SUM(G8:G1005)</f>
        <v>493.25734400000033</v>
      </c>
      <c r="H1007" s="53"/>
      <c r="I1007" s="53"/>
      <c r="J1007" s="54">
        <f>SUM(J8:J1005)</f>
        <v>1292.3</v>
      </c>
      <c r="K1007" s="53"/>
      <c r="L1007" s="53"/>
      <c r="M1007" s="54">
        <f>SUM(M8:M1005)</f>
        <v>2409000</v>
      </c>
      <c r="N1007" s="54">
        <f>SUM(N8:N1005)</f>
        <v>12633</v>
      </c>
      <c r="O1007" s="54">
        <f>SUM(O8:O1005)</f>
        <v>9825</v>
      </c>
      <c r="P1007" s="54">
        <f>SUM(P8:P1005)</f>
        <v>51100</v>
      </c>
      <c r="Q1007" s="53"/>
      <c r="R1007" s="53"/>
      <c r="S1007" s="55"/>
    </row>
    <row r="4082" spans="2:2" x14ac:dyDescent="0.2">
      <c r="B4082" s="2">
        <v>1</v>
      </c>
    </row>
  </sheetData>
  <phoneticPr fontId="0" type="noConversion"/>
  <pageMargins left="0.25" right="0.25" top="0.75" bottom="0.75" header="0.3" footer="0.3"/>
  <pageSetup paperSize="3" scale="77" fitToHeight="0" orientation="landscape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0224-007B-4D3A-8F82-D8912151775A}">
  <sheetPr>
    <pageSetUpPr fitToPage="1"/>
  </sheetPr>
  <dimension ref="A1:U3185"/>
  <sheetViews>
    <sheetView tabSelected="1" zoomScaleNormal="100" workbookViewId="0">
      <pane xSplit="2" ySplit="6" topLeftCell="L87" activePane="bottomRight" state="frozen"/>
      <selection pane="topRight" activeCell="C1" sqref="C1"/>
      <selection pane="bottomLeft" activeCell="A6" sqref="A6"/>
      <selection pane="bottomRight" sqref="A1:U110"/>
    </sheetView>
  </sheetViews>
  <sheetFormatPr defaultColWidth="8.42578125" defaultRowHeight="12" x14ac:dyDescent="0.2"/>
  <cols>
    <col min="1" max="1" width="13" style="2" customWidth="1"/>
    <col min="2" max="2" width="5.28515625" style="2" customWidth="1"/>
    <col min="3" max="3" width="49" style="3" customWidth="1"/>
    <col min="4" max="4" width="7.7109375" style="2" customWidth="1"/>
    <col min="5" max="5" width="6.140625" style="2" customWidth="1"/>
    <col min="6" max="6" width="8" style="4" customWidth="1"/>
    <col min="7" max="7" width="6.85546875" style="2" customWidth="1"/>
    <col min="8" max="9" width="6.5703125" style="2" customWidth="1"/>
    <col min="10" max="10" width="6" style="2" customWidth="1"/>
    <col min="11" max="11" width="7.5703125" style="2" customWidth="1"/>
    <col min="12" max="12" width="6.7109375" style="2" customWidth="1"/>
    <col min="13" max="13" width="10.42578125" style="1" customWidth="1"/>
    <col min="14" max="14" width="9.140625" style="2" customWidth="1"/>
    <col min="15" max="15" width="12" style="2" customWidth="1"/>
    <col min="16" max="16" width="14.7109375" style="2" customWidth="1"/>
    <col min="17" max="17" width="14" style="2" customWidth="1"/>
    <col min="18" max="18" width="15.140625" style="2" customWidth="1"/>
    <col min="19" max="19" width="12.5703125" style="3" customWidth="1"/>
    <col min="20" max="20" width="10.7109375" style="3" customWidth="1"/>
    <col min="21" max="21" width="57" style="3" customWidth="1"/>
    <col min="22" max="16384" width="8.42578125" style="3"/>
  </cols>
  <sheetData>
    <row r="1" spans="1:21" ht="40.5" customHeight="1" x14ac:dyDescent="0.2">
      <c r="A1" s="19"/>
      <c r="B1" s="26"/>
      <c r="C1" s="19"/>
      <c r="D1" s="19"/>
      <c r="E1" s="19"/>
      <c r="F1" s="19"/>
      <c r="G1" s="19"/>
      <c r="H1" s="19"/>
      <c r="I1" s="56"/>
      <c r="J1" s="56"/>
      <c r="K1" s="56"/>
      <c r="L1" s="56"/>
      <c r="M1" s="57"/>
      <c r="N1" s="56"/>
      <c r="O1" s="56"/>
      <c r="P1" s="56"/>
      <c r="Q1" s="56"/>
      <c r="R1" s="56"/>
      <c r="S1" s="56"/>
      <c r="T1" s="34"/>
      <c r="U1" s="34"/>
    </row>
    <row r="2" spans="1:21" s="6" customFormat="1" ht="42.75" customHeight="1" x14ac:dyDescent="0.5">
      <c r="A2" s="18" t="s">
        <v>23</v>
      </c>
      <c r="B2" s="26"/>
      <c r="C2" s="19"/>
      <c r="D2" s="19"/>
      <c r="E2" s="19"/>
      <c r="F2" s="19"/>
      <c r="G2" s="19"/>
      <c r="H2" s="19"/>
      <c r="I2" s="20"/>
      <c r="J2" s="20"/>
      <c r="K2" s="20"/>
      <c r="L2" s="20"/>
      <c r="M2" s="21"/>
      <c r="N2" s="20"/>
      <c r="O2" s="20"/>
      <c r="P2" s="20"/>
      <c r="Q2" s="20"/>
      <c r="R2" s="20"/>
      <c r="S2" s="58"/>
      <c r="T2" s="59"/>
      <c r="U2" s="59"/>
    </row>
    <row r="3" spans="1:21" s="6" customFormat="1" ht="42.75" customHeight="1" x14ac:dyDescent="0.5">
      <c r="A3" s="18" t="s">
        <v>513</v>
      </c>
      <c r="B3" s="26"/>
      <c r="C3" s="19"/>
      <c r="D3" s="19"/>
      <c r="E3" s="19"/>
      <c r="F3" s="19"/>
      <c r="G3" s="19"/>
      <c r="H3" s="19"/>
      <c r="I3" s="20"/>
      <c r="J3" s="20"/>
      <c r="K3" s="20"/>
      <c r="L3" s="20"/>
      <c r="M3" s="21"/>
      <c r="N3" s="20"/>
      <c r="O3" s="20"/>
      <c r="P3" s="20"/>
      <c r="Q3" s="20"/>
      <c r="R3" s="20"/>
      <c r="S3" s="58"/>
      <c r="T3" s="59"/>
      <c r="U3" s="59"/>
    </row>
    <row r="4" spans="1:21" s="6" customFormat="1" ht="31.5" customHeight="1" x14ac:dyDescent="0.35">
      <c r="A4" s="24" t="s">
        <v>24</v>
      </c>
      <c r="B4" s="26"/>
      <c r="C4" s="19"/>
      <c r="D4" s="19"/>
      <c r="E4" s="19"/>
      <c r="F4" s="19"/>
      <c r="G4" s="19"/>
      <c r="H4" s="19"/>
      <c r="I4" s="20"/>
      <c r="J4" s="20"/>
      <c r="K4" s="20"/>
      <c r="L4" s="20"/>
      <c r="M4" s="21"/>
      <c r="N4" s="20"/>
      <c r="O4" s="20"/>
      <c r="P4" s="20"/>
      <c r="Q4" s="20"/>
      <c r="R4" s="20"/>
      <c r="S4" s="58"/>
      <c r="T4" s="59"/>
      <c r="U4" s="59"/>
    </row>
    <row r="5" spans="1:21" ht="24.75" customHeight="1" x14ac:dyDescent="0.2">
      <c r="A5" s="19"/>
      <c r="B5" s="26"/>
      <c r="C5" s="19"/>
      <c r="D5" s="19"/>
      <c r="E5" s="19"/>
      <c r="F5" s="19"/>
      <c r="G5" s="19"/>
      <c r="H5" s="19"/>
      <c r="I5" s="27"/>
      <c r="J5" s="27"/>
      <c r="K5" s="27"/>
      <c r="L5" s="27"/>
      <c r="M5" s="28"/>
      <c r="N5" s="27"/>
      <c r="O5" s="27"/>
      <c r="P5" s="27"/>
      <c r="Q5" s="27"/>
      <c r="R5" s="27"/>
      <c r="S5" s="34"/>
      <c r="T5" s="34"/>
      <c r="U5" s="34"/>
    </row>
    <row r="6" spans="1:21" s="5" customFormat="1" ht="41.25" customHeight="1" x14ac:dyDescent="0.2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5</v>
      </c>
      <c r="G6" s="31" t="s">
        <v>22</v>
      </c>
      <c r="H6" s="31" t="s">
        <v>6</v>
      </c>
      <c r="I6" s="31" t="s">
        <v>7</v>
      </c>
      <c r="J6" s="31" t="s">
        <v>8</v>
      </c>
      <c r="K6" s="31" t="s">
        <v>9</v>
      </c>
      <c r="L6" s="31" t="s">
        <v>10</v>
      </c>
      <c r="M6" s="31" t="s">
        <v>11</v>
      </c>
      <c r="N6" s="31" t="s">
        <v>12</v>
      </c>
      <c r="O6" s="31" t="s">
        <v>13</v>
      </c>
      <c r="P6" s="31" t="s">
        <v>14</v>
      </c>
      <c r="Q6" s="31" t="s">
        <v>18</v>
      </c>
      <c r="R6" s="31" t="s">
        <v>19</v>
      </c>
      <c r="S6" s="31" t="s">
        <v>20</v>
      </c>
      <c r="T6" s="31" t="s">
        <v>21</v>
      </c>
      <c r="U6" s="31" t="s">
        <v>16</v>
      </c>
    </row>
    <row r="7" spans="1:2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</row>
    <row r="8" spans="1:21" ht="18.75" x14ac:dyDescent="0.3">
      <c r="A8" s="36" t="s">
        <v>382</v>
      </c>
      <c r="B8" s="43"/>
      <c r="C8" s="36"/>
      <c r="D8" s="37"/>
      <c r="E8" s="37"/>
      <c r="F8" s="38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6"/>
      <c r="T8" s="36"/>
      <c r="U8" s="36"/>
    </row>
    <row r="9" spans="1:21" ht="15" x14ac:dyDescent="0.25">
      <c r="A9" s="45" t="s">
        <v>383</v>
      </c>
      <c r="B9" s="45">
        <v>7</v>
      </c>
      <c r="C9" s="46" t="s">
        <v>384</v>
      </c>
      <c r="D9" s="45"/>
      <c r="E9" s="45"/>
      <c r="F9" s="45"/>
      <c r="G9" s="10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6" t="s">
        <v>514</v>
      </c>
    </row>
    <row r="10" spans="1:21" ht="15" x14ac:dyDescent="0.25">
      <c r="A10" s="45" t="s">
        <v>386</v>
      </c>
      <c r="B10" s="45">
        <v>1</v>
      </c>
      <c r="C10" s="46" t="s">
        <v>387</v>
      </c>
      <c r="D10" s="45"/>
      <c r="E10" s="45"/>
      <c r="F10" s="45"/>
      <c r="G10" s="10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6" t="s">
        <v>388</v>
      </c>
    </row>
    <row r="11" spans="1:21" ht="15" x14ac:dyDescent="0.25">
      <c r="A11" s="45" t="s">
        <v>389</v>
      </c>
      <c r="B11" s="45">
        <v>1</v>
      </c>
      <c r="C11" s="46" t="s">
        <v>390</v>
      </c>
      <c r="D11" s="45">
        <v>120</v>
      </c>
      <c r="E11" s="45">
        <v>1</v>
      </c>
      <c r="F11" s="45">
        <v>15</v>
      </c>
      <c r="G11" s="10">
        <f t="shared" ref="G11:G52" si="0">IF(E11&gt;1,(1.732*D11*F11)/1000,(D11*F11)/1000)</f>
        <v>1.8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6" t="s">
        <v>391</v>
      </c>
    </row>
    <row r="12" spans="1:21" ht="15" x14ac:dyDescent="0.25">
      <c r="A12" s="45" t="s">
        <v>392</v>
      </c>
      <c r="B12" s="45">
        <v>1</v>
      </c>
      <c r="C12" s="46" t="s">
        <v>393</v>
      </c>
      <c r="D12" s="45"/>
      <c r="E12" s="45"/>
      <c r="F12" s="45"/>
      <c r="G12" s="10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6" t="s">
        <v>394</v>
      </c>
    </row>
    <row r="13" spans="1:21" ht="15" x14ac:dyDescent="0.25">
      <c r="A13" s="45" t="s">
        <v>395</v>
      </c>
      <c r="B13" s="45" t="s">
        <v>27</v>
      </c>
      <c r="C13" s="46" t="s">
        <v>38</v>
      </c>
      <c r="D13" s="45"/>
      <c r="E13" s="45"/>
      <c r="F13" s="45"/>
      <c r="G13" s="10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6"/>
    </row>
    <row r="14" spans="1:21" ht="15" x14ac:dyDescent="0.25">
      <c r="A14" s="45" t="s">
        <v>396</v>
      </c>
      <c r="B14" s="45">
        <v>1</v>
      </c>
      <c r="C14" s="46" t="s">
        <v>113</v>
      </c>
      <c r="D14" s="45"/>
      <c r="E14" s="45"/>
      <c r="F14" s="45"/>
      <c r="G14" s="10"/>
      <c r="H14" s="45" t="s">
        <v>31</v>
      </c>
      <c r="I14" s="45" t="s">
        <v>31</v>
      </c>
      <c r="J14" s="45">
        <v>5</v>
      </c>
      <c r="K14" s="45"/>
      <c r="L14" s="45" t="s">
        <v>114</v>
      </c>
      <c r="M14" s="45"/>
      <c r="N14" s="45"/>
      <c r="O14" s="45"/>
      <c r="P14" s="45"/>
      <c r="Q14" s="45"/>
      <c r="R14" s="45"/>
      <c r="S14" s="45"/>
      <c r="T14" s="45"/>
      <c r="U14" s="46" t="s">
        <v>515</v>
      </c>
    </row>
    <row r="15" spans="1:21" ht="15" x14ac:dyDescent="0.25">
      <c r="A15" s="45" t="s">
        <v>397</v>
      </c>
      <c r="B15" s="45">
        <v>1</v>
      </c>
      <c r="C15" s="46" t="s">
        <v>111</v>
      </c>
      <c r="D15" s="45"/>
      <c r="E15" s="45"/>
      <c r="F15" s="45"/>
      <c r="G15" s="10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6" t="s">
        <v>112</v>
      </c>
    </row>
    <row r="16" spans="1:21" ht="15" x14ac:dyDescent="0.25">
      <c r="A16" s="45" t="s">
        <v>398</v>
      </c>
      <c r="B16" s="45">
        <v>1</v>
      </c>
      <c r="C16" s="46" t="s">
        <v>399</v>
      </c>
      <c r="D16" s="45"/>
      <c r="E16" s="45"/>
      <c r="F16" s="45"/>
      <c r="G16" s="10"/>
      <c r="H16" s="45" t="s">
        <v>31</v>
      </c>
      <c r="I16" s="45" t="s">
        <v>31</v>
      </c>
      <c r="J16" s="45">
        <v>15</v>
      </c>
      <c r="K16" s="45" t="s">
        <v>114</v>
      </c>
      <c r="L16" s="45"/>
      <c r="M16" s="45"/>
      <c r="N16" s="45"/>
      <c r="O16" s="45"/>
      <c r="P16" s="45"/>
      <c r="Q16" s="45"/>
      <c r="R16" s="45"/>
      <c r="S16" s="45"/>
      <c r="T16" s="45"/>
      <c r="U16" s="46"/>
    </row>
    <row r="17" spans="1:21" ht="15" x14ac:dyDescent="0.25">
      <c r="A17" s="45" t="s">
        <v>400</v>
      </c>
      <c r="B17" s="45" t="s">
        <v>27</v>
      </c>
      <c r="C17" s="46" t="s">
        <v>38</v>
      </c>
      <c r="D17" s="45"/>
      <c r="E17" s="45"/>
      <c r="F17" s="45"/>
      <c r="G17" s="10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6"/>
    </row>
    <row r="18" spans="1:21" ht="15" x14ac:dyDescent="0.25">
      <c r="A18" s="45" t="s">
        <v>401</v>
      </c>
      <c r="B18" s="45" t="s">
        <v>27</v>
      </c>
      <c r="C18" s="46" t="s">
        <v>38</v>
      </c>
      <c r="D18" s="45"/>
      <c r="E18" s="45"/>
      <c r="F18" s="45"/>
      <c r="G18" s="10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6"/>
    </row>
    <row r="19" spans="1:21" ht="15" x14ac:dyDescent="0.25">
      <c r="A19" s="45" t="s">
        <v>402</v>
      </c>
      <c r="B19" s="45">
        <v>1</v>
      </c>
      <c r="C19" s="46" t="s">
        <v>403</v>
      </c>
      <c r="D19" s="45">
        <v>208</v>
      </c>
      <c r="E19" s="45">
        <v>3</v>
      </c>
      <c r="F19" s="45">
        <v>8</v>
      </c>
      <c r="G19" s="10">
        <f t="shared" si="0"/>
        <v>2.8820479999999997</v>
      </c>
      <c r="H19" s="45" t="s">
        <v>36</v>
      </c>
      <c r="I19" s="45" t="s">
        <v>36</v>
      </c>
      <c r="J19" s="45"/>
      <c r="K19" s="45" t="s">
        <v>404</v>
      </c>
      <c r="L19" s="45"/>
      <c r="M19" s="45"/>
      <c r="N19" s="45"/>
      <c r="O19" s="45"/>
      <c r="P19" s="45"/>
      <c r="Q19" s="45"/>
      <c r="R19" s="45"/>
      <c r="S19" s="45"/>
      <c r="T19" s="45"/>
      <c r="U19" s="46" t="s">
        <v>405</v>
      </c>
    </row>
    <row r="20" spans="1:21" ht="15" x14ac:dyDescent="0.25">
      <c r="A20" s="45" t="s">
        <v>406</v>
      </c>
      <c r="B20" s="45">
        <v>1</v>
      </c>
      <c r="C20" s="46" t="s">
        <v>407</v>
      </c>
      <c r="D20" s="45">
        <v>480</v>
      </c>
      <c r="E20" s="45">
        <v>3</v>
      </c>
      <c r="F20" s="45">
        <v>46</v>
      </c>
      <c r="G20" s="10">
        <f t="shared" si="0"/>
        <v>38.242559999999997</v>
      </c>
      <c r="H20" s="45" t="s">
        <v>36</v>
      </c>
      <c r="I20" s="45"/>
      <c r="J20" s="45"/>
      <c r="K20" s="45"/>
      <c r="L20" s="45"/>
      <c r="M20" s="45"/>
      <c r="N20" s="45">
        <v>1200</v>
      </c>
      <c r="O20" s="45"/>
      <c r="P20" s="45"/>
      <c r="Q20" s="45"/>
      <c r="R20" s="45"/>
      <c r="S20" s="45"/>
      <c r="T20" s="45"/>
      <c r="U20" s="46" t="s">
        <v>408</v>
      </c>
    </row>
    <row r="21" spans="1:21" ht="15" x14ac:dyDescent="0.25">
      <c r="A21" s="45" t="s">
        <v>409</v>
      </c>
      <c r="B21" s="45">
        <v>1</v>
      </c>
      <c r="C21" s="46" t="s">
        <v>410</v>
      </c>
      <c r="D21" s="49">
        <v>208</v>
      </c>
      <c r="E21" s="49">
        <v>3</v>
      </c>
      <c r="F21" s="49">
        <v>15</v>
      </c>
      <c r="G21" s="10">
        <f t="shared" si="0"/>
        <v>5.4038399999999989</v>
      </c>
      <c r="H21" s="45" t="s">
        <v>36</v>
      </c>
      <c r="I21" s="45" t="s">
        <v>36</v>
      </c>
      <c r="J21" s="45">
        <v>15</v>
      </c>
      <c r="K21" s="45" t="s">
        <v>404</v>
      </c>
      <c r="L21" s="45"/>
      <c r="M21" s="48">
        <v>73000</v>
      </c>
      <c r="N21" s="45">
        <v>400</v>
      </c>
      <c r="O21" s="45"/>
      <c r="P21" s="45"/>
      <c r="Q21" s="45"/>
      <c r="R21" s="45"/>
      <c r="S21" s="45"/>
      <c r="T21" s="45"/>
      <c r="U21" s="46"/>
    </row>
    <row r="22" spans="1:21" ht="15" x14ac:dyDescent="0.25">
      <c r="A22" s="45" t="s">
        <v>409</v>
      </c>
      <c r="B22" s="45">
        <v>1</v>
      </c>
      <c r="C22" s="46" t="s">
        <v>410</v>
      </c>
      <c r="D22" s="49">
        <v>208</v>
      </c>
      <c r="E22" s="49">
        <v>3</v>
      </c>
      <c r="F22" s="49">
        <v>10</v>
      </c>
      <c r="G22" s="10">
        <f t="shared" ref="G22" si="1">IF(E22&gt;1,(1.732*D22*F22)/1000,(D22*F22)/1000)</f>
        <v>3.6025599999999995</v>
      </c>
      <c r="H22" s="45" t="s">
        <v>36</v>
      </c>
      <c r="I22" s="45" t="s">
        <v>36</v>
      </c>
      <c r="J22" s="45">
        <v>15</v>
      </c>
      <c r="K22" s="45" t="s">
        <v>404</v>
      </c>
      <c r="L22" s="45"/>
      <c r="M22" s="48">
        <v>73000</v>
      </c>
      <c r="N22" s="45">
        <v>400</v>
      </c>
      <c r="O22" s="45"/>
      <c r="P22" s="45"/>
      <c r="Q22" s="45"/>
      <c r="R22" s="45"/>
      <c r="S22" s="45"/>
      <c r="T22" s="45"/>
      <c r="U22" s="46"/>
    </row>
    <row r="23" spans="1:21" ht="15" x14ac:dyDescent="0.25">
      <c r="A23" s="45" t="s">
        <v>411</v>
      </c>
      <c r="B23" s="45">
        <v>4</v>
      </c>
      <c r="C23" s="46" t="s">
        <v>387</v>
      </c>
      <c r="D23" s="45"/>
      <c r="E23" s="45"/>
      <c r="F23" s="45"/>
      <c r="G23" s="10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6" t="s">
        <v>388</v>
      </c>
    </row>
    <row r="24" spans="1:21" ht="15" x14ac:dyDescent="0.25">
      <c r="A24" s="45" t="s">
        <v>412</v>
      </c>
      <c r="B24" s="45" t="s">
        <v>27</v>
      </c>
      <c r="C24" s="46" t="s">
        <v>38</v>
      </c>
      <c r="D24" s="45"/>
      <c r="E24" s="45"/>
      <c r="F24" s="45"/>
      <c r="G24" s="10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6"/>
    </row>
    <row r="25" spans="1:21" ht="15" x14ac:dyDescent="0.25">
      <c r="A25" s="45" t="s">
        <v>413</v>
      </c>
      <c r="B25" s="45">
        <v>4</v>
      </c>
      <c r="C25" s="46" t="s">
        <v>414</v>
      </c>
      <c r="D25" s="45"/>
      <c r="E25" s="45"/>
      <c r="F25" s="45"/>
      <c r="G25" s="10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6" t="s">
        <v>49</v>
      </c>
    </row>
    <row r="26" spans="1:21" ht="15" x14ac:dyDescent="0.25">
      <c r="A26" s="45" t="s">
        <v>415</v>
      </c>
      <c r="B26" s="45">
        <v>1</v>
      </c>
      <c r="C26" s="46" t="s">
        <v>88</v>
      </c>
      <c r="D26" s="45"/>
      <c r="E26" s="45"/>
      <c r="F26" s="45"/>
      <c r="G26" s="10"/>
      <c r="H26" s="45"/>
      <c r="I26" s="45"/>
      <c r="J26" s="45"/>
      <c r="K26" s="45"/>
      <c r="L26" s="45" t="s">
        <v>43</v>
      </c>
      <c r="M26" s="45"/>
      <c r="N26" s="45"/>
      <c r="O26" s="45"/>
      <c r="P26" s="45"/>
      <c r="Q26" s="45"/>
      <c r="R26" s="45"/>
      <c r="S26" s="45"/>
      <c r="T26" s="45"/>
      <c r="U26" s="46" t="s">
        <v>431</v>
      </c>
    </row>
    <row r="27" spans="1:21" ht="15" x14ac:dyDescent="0.25">
      <c r="A27" s="45" t="s">
        <v>416</v>
      </c>
      <c r="B27" s="45">
        <v>1</v>
      </c>
      <c r="C27" s="46" t="s">
        <v>90</v>
      </c>
      <c r="D27" s="45"/>
      <c r="E27" s="45"/>
      <c r="F27" s="45"/>
      <c r="G27" s="10"/>
      <c r="H27" s="45" t="s">
        <v>31</v>
      </c>
      <c r="I27" s="45" t="s">
        <v>31</v>
      </c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6" t="s">
        <v>431</v>
      </c>
    </row>
    <row r="28" spans="1:21" ht="15" x14ac:dyDescent="0.25">
      <c r="A28" s="45" t="s">
        <v>417</v>
      </c>
      <c r="B28" s="45" t="s">
        <v>27</v>
      </c>
      <c r="C28" s="46" t="s">
        <v>38</v>
      </c>
      <c r="D28" s="45"/>
      <c r="E28" s="45"/>
      <c r="F28" s="45"/>
      <c r="G28" s="10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6"/>
    </row>
    <row r="29" spans="1:21" ht="15" x14ac:dyDescent="0.25">
      <c r="A29" s="45" t="s">
        <v>418</v>
      </c>
      <c r="B29" s="45" t="s">
        <v>27</v>
      </c>
      <c r="C29" s="46" t="s">
        <v>38</v>
      </c>
      <c r="D29" s="45"/>
      <c r="E29" s="45"/>
      <c r="F29" s="45"/>
      <c r="G29" s="10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6"/>
    </row>
    <row r="30" spans="1:21" ht="15" x14ac:dyDescent="0.25">
      <c r="A30" s="45" t="s">
        <v>419</v>
      </c>
      <c r="B30" s="45">
        <v>1</v>
      </c>
      <c r="C30" s="46" t="s">
        <v>89</v>
      </c>
      <c r="D30" s="45"/>
      <c r="E30" s="45"/>
      <c r="F30" s="45"/>
      <c r="G30" s="10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6" t="s">
        <v>44</v>
      </c>
    </row>
    <row r="31" spans="1:21" ht="15" x14ac:dyDescent="0.25">
      <c r="A31" s="45" t="s">
        <v>420</v>
      </c>
      <c r="B31" s="45">
        <v>1</v>
      </c>
      <c r="C31" s="46" t="s">
        <v>87</v>
      </c>
      <c r="D31" s="45"/>
      <c r="E31" s="45"/>
      <c r="F31" s="45"/>
      <c r="G31" s="10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6" t="s">
        <v>431</v>
      </c>
    </row>
    <row r="32" spans="1:21" ht="15" x14ac:dyDescent="0.25">
      <c r="A32" s="45" t="s">
        <v>421</v>
      </c>
      <c r="B32" s="45">
        <v>2</v>
      </c>
      <c r="C32" s="46" t="s">
        <v>96</v>
      </c>
      <c r="D32" s="45"/>
      <c r="E32" s="45"/>
      <c r="F32" s="45"/>
      <c r="G32" s="10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6" t="s">
        <v>49</v>
      </c>
    </row>
    <row r="33" spans="1:21" ht="15" x14ac:dyDescent="0.25">
      <c r="A33" s="45" t="s">
        <v>422</v>
      </c>
      <c r="B33" s="45" t="s">
        <v>27</v>
      </c>
      <c r="C33" s="46" t="s">
        <v>38</v>
      </c>
      <c r="D33" s="45"/>
      <c r="E33" s="45"/>
      <c r="F33" s="45"/>
      <c r="G33" s="10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6"/>
    </row>
    <row r="34" spans="1:21" ht="15" x14ac:dyDescent="0.25">
      <c r="A34" s="45" t="s">
        <v>423</v>
      </c>
      <c r="B34" s="45" t="s">
        <v>27</v>
      </c>
      <c r="C34" s="46" t="s">
        <v>28</v>
      </c>
      <c r="D34" s="45"/>
      <c r="E34" s="45"/>
      <c r="F34" s="45"/>
      <c r="G34" s="10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6"/>
    </row>
    <row r="35" spans="1:21" ht="18.75" x14ac:dyDescent="0.3">
      <c r="A35" s="36" t="s">
        <v>424</v>
      </c>
      <c r="B35" s="43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</row>
    <row r="36" spans="1:21" ht="15" x14ac:dyDescent="0.25">
      <c r="A36" s="45" t="s">
        <v>425</v>
      </c>
      <c r="B36" s="45">
        <v>1</v>
      </c>
      <c r="C36" s="46" t="s">
        <v>113</v>
      </c>
      <c r="D36" s="45"/>
      <c r="E36" s="45"/>
      <c r="F36" s="45"/>
      <c r="G36" s="10"/>
      <c r="H36" s="45" t="s">
        <v>31</v>
      </c>
      <c r="I36" s="45" t="s">
        <v>31</v>
      </c>
      <c r="J36" s="45">
        <v>5</v>
      </c>
      <c r="K36" s="45"/>
      <c r="L36" s="45" t="s">
        <v>114</v>
      </c>
      <c r="M36" s="45"/>
      <c r="N36" s="45"/>
      <c r="O36" s="45"/>
      <c r="P36" s="45"/>
      <c r="Q36" s="45"/>
      <c r="R36" s="45"/>
      <c r="S36" s="45"/>
      <c r="T36" s="45"/>
      <c r="U36" s="46" t="s">
        <v>515</v>
      </c>
    </row>
    <row r="37" spans="1:21" ht="15" x14ac:dyDescent="0.25">
      <c r="A37" s="45" t="s">
        <v>426</v>
      </c>
      <c r="B37" s="45">
        <v>1</v>
      </c>
      <c r="C37" s="46" t="s">
        <v>111</v>
      </c>
      <c r="D37" s="45"/>
      <c r="E37" s="45"/>
      <c r="F37" s="45"/>
      <c r="G37" s="10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6" t="s">
        <v>112</v>
      </c>
    </row>
    <row r="38" spans="1:21" ht="15" x14ac:dyDescent="0.25">
      <c r="A38" s="45" t="s">
        <v>427</v>
      </c>
      <c r="B38" s="45">
        <v>18</v>
      </c>
      <c r="C38" s="46" t="s">
        <v>428</v>
      </c>
      <c r="D38" s="45"/>
      <c r="E38" s="45"/>
      <c r="F38" s="45"/>
      <c r="G38" s="10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6" t="s">
        <v>49</v>
      </c>
    </row>
    <row r="39" spans="1:21" ht="15" x14ac:dyDescent="0.25">
      <c r="A39" s="45" t="s">
        <v>429</v>
      </c>
      <c r="B39" s="45">
        <v>1</v>
      </c>
      <c r="C39" s="46" t="s">
        <v>430</v>
      </c>
      <c r="D39" s="45"/>
      <c r="E39" s="45"/>
      <c r="F39" s="45"/>
      <c r="G39" s="10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6" t="s">
        <v>431</v>
      </c>
    </row>
    <row r="40" spans="1:21" ht="15" x14ac:dyDescent="0.25">
      <c r="A40" s="45" t="s">
        <v>432</v>
      </c>
      <c r="B40" s="45" t="s">
        <v>27</v>
      </c>
      <c r="C40" s="46" t="s">
        <v>38</v>
      </c>
      <c r="D40" s="45"/>
      <c r="E40" s="45"/>
      <c r="F40" s="45"/>
      <c r="G40" s="10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6"/>
    </row>
    <row r="41" spans="1:21" ht="15" x14ac:dyDescent="0.25">
      <c r="A41" s="45" t="s">
        <v>433</v>
      </c>
      <c r="B41" s="45">
        <v>1</v>
      </c>
      <c r="C41" s="46" t="s">
        <v>434</v>
      </c>
      <c r="D41" s="45"/>
      <c r="E41" s="45"/>
      <c r="F41" s="45"/>
      <c r="G41" s="10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6" t="s">
        <v>431</v>
      </c>
    </row>
    <row r="42" spans="1:21" ht="15" x14ac:dyDescent="0.25">
      <c r="A42" s="45" t="s">
        <v>435</v>
      </c>
      <c r="B42" s="45">
        <v>7</v>
      </c>
      <c r="C42" s="46" t="s">
        <v>436</v>
      </c>
      <c r="D42" s="45"/>
      <c r="E42" s="45"/>
      <c r="F42" s="45"/>
      <c r="G42" s="10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6" t="s">
        <v>49</v>
      </c>
    </row>
    <row r="43" spans="1:21" ht="15" x14ac:dyDescent="0.25">
      <c r="A43" s="45" t="s">
        <v>437</v>
      </c>
      <c r="B43" s="45">
        <v>1</v>
      </c>
      <c r="C43" s="46" t="s">
        <v>119</v>
      </c>
      <c r="D43" s="45">
        <v>120</v>
      </c>
      <c r="E43" s="45">
        <v>1</v>
      </c>
      <c r="F43" s="45">
        <v>20</v>
      </c>
      <c r="G43" s="10">
        <f t="shared" si="0"/>
        <v>2.4</v>
      </c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6" t="s">
        <v>52</v>
      </c>
    </row>
    <row r="44" spans="1:21" ht="15" x14ac:dyDescent="0.25">
      <c r="A44" s="45" t="s">
        <v>438</v>
      </c>
      <c r="B44" s="45" t="s">
        <v>27</v>
      </c>
      <c r="C44" s="46" t="s">
        <v>38</v>
      </c>
      <c r="D44" s="45"/>
      <c r="E44" s="45"/>
      <c r="F44" s="45"/>
      <c r="G44" s="10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6"/>
    </row>
    <row r="45" spans="1:21" ht="15" x14ac:dyDescent="0.25">
      <c r="A45" s="45" t="s">
        <v>439</v>
      </c>
      <c r="B45" s="45" t="s">
        <v>27</v>
      </c>
      <c r="C45" s="46" t="s">
        <v>38</v>
      </c>
      <c r="D45" s="45"/>
      <c r="E45" s="45"/>
      <c r="F45" s="45"/>
      <c r="G45" s="10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6"/>
    </row>
    <row r="46" spans="1:21" ht="15" x14ac:dyDescent="0.25">
      <c r="A46" s="45" t="s">
        <v>440</v>
      </c>
      <c r="B46" s="45">
        <v>1</v>
      </c>
      <c r="C46" s="46" t="s">
        <v>54</v>
      </c>
      <c r="D46" s="45"/>
      <c r="E46" s="45"/>
      <c r="F46" s="45"/>
      <c r="G46" s="10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6" t="s">
        <v>55</v>
      </c>
    </row>
    <row r="47" spans="1:21" ht="15" x14ac:dyDescent="0.25">
      <c r="A47" s="45" t="s">
        <v>441</v>
      </c>
      <c r="B47" s="45">
        <v>1</v>
      </c>
      <c r="C47" s="46" t="s">
        <v>56</v>
      </c>
      <c r="D47" s="45">
        <v>120</v>
      </c>
      <c r="E47" s="45">
        <v>1</v>
      </c>
      <c r="F47" s="45">
        <v>10</v>
      </c>
      <c r="G47" s="10">
        <f t="shared" si="0"/>
        <v>1.2</v>
      </c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6" t="s">
        <v>55</v>
      </c>
    </row>
    <row r="48" spans="1:21" ht="15" x14ac:dyDescent="0.25">
      <c r="A48" s="45" t="s">
        <v>442</v>
      </c>
      <c r="B48" s="45">
        <v>2</v>
      </c>
      <c r="C48" s="46" t="s">
        <v>54</v>
      </c>
      <c r="D48" s="45"/>
      <c r="E48" s="45"/>
      <c r="F48" s="45"/>
      <c r="G48" s="10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6" t="s">
        <v>55</v>
      </c>
    </row>
    <row r="49" spans="1:21" ht="15" x14ac:dyDescent="0.25">
      <c r="A49" s="45" t="s">
        <v>443</v>
      </c>
      <c r="B49" s="45">
        <v>1</v>
      </c>
      <c r="C49" s="46" t="s">
        <v>119</v>
      </c>
      <c r="D49" s="45">
        <v>120</v>
      </c>
      <c r="E49" s="45">
        <v>1</v>
      </c>
      <c r="F49" s="45">
        <v>20</v>
      </c>
      <c r="G49" s="10">
        <f t="shared" si="0"/>
        <v>2.4</v>
      </c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6" t="s">
        <v>52</v>
      </c>
    </row>
    <row r="50" spans="1:21" ht="15" x14ac:dyDescent="0.25">
      <c r="A50" s="45" t="s">
        <v>444</v>
      </c>
      <c r="B50" s="45" t="s">
        <v>27</v>
      </c>
      <c r="C50" s="46" t="s">
        <v>38</v>
      </c>
      <c r="D50" s="45"/>
      <c r="E50" s="45"/>
      <c r="F50" s="45"/>
      <c r="G50" s="10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6"/>
    </row>
    <row r="51" spans="1:21" ht="15" x14ac:dyDescent="0.25">
      <c r="A51" s="45" t="s">
        <v>445</v>
      </c>
      <c r="B51" s="45">
        <v>1</v>
      </c>
      <c r="C51" s="46" t="s">
        <v>54</v>
      </c>
      <c r="D51" s="45"/>
      <c r="E51" s="45"/>
      <c r="F51" s="45"/>
      <c r="G51" s="10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6" t="s">
        <v>55</v>
      </c>
    </row>
    <row r="52" spans="1:21" ht="15" x14ac:dyDescent="0.25">
      <c r="A52" s="45" t="s">
        <v>446</v>
      </c>
      <c r="B52" s="45">
        <v>1</v>
      </c>
      <c r="C52" s="46" t="s">
        <v>56</v>
      </c>
      <c r="D52" s="45">
        <v>120</v>
      </c>
      <c r="E52" s="45">
        <v>1</v>
      </c>
      <c r="F52" s="45">
        <v>10</v>
      </c>
      <c r="G52" s="10">
        <f t="shared" si="0"/>
        <v>1.2</v>
      </c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6" t="s">
        <v>55</v>
      </c>
    </row>
    <row r="53" spans="1:21" ht="15" x14ac:dyDescent="0.25">
      <c r="A53" s="45" t="s">
        <v>447</v>
      </c>
      <c r="B53" s="45">
        <v>2</v>
      </c>
      <c r="C53" s="46" t="s">
        <v>54</v>
      </c>
      <c r="D53" s="45"/>
      <c r="E53" s="45"/>
      <c r="F53" s="45"/>
      <c r="G53" s="10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6" t="s">
        <v>55</v>
      </c>
    </row>
    <row r="54" spans="1:21" ht="15" x14ac:dyDescent="0.25">
      <c r="A54" s="45" t="s">
        <v>448</v>
      </c>
      <c r="B54" s="45" t="s">
        <v>27</v>
      </c>
      <c r="C54" s="46" t="s">
        <v>38</v>
      </c>
      <c r="D54" s="45"/>
      <c r="E54" s="45"/>
      <c r="F54" s="45"/>
      <c r="G54" s="10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6"/>
    </row>
    <row r="55" spans="1:21" ht="15" x14ac:dyDescent="0.25">
      <c r="A55" s="45" t="s">
        <v>449</v>
      </c>
      <c r="B55" s="45" t="s">
        <v>27</v>
      </c>
      <c r="C55" s="46" t="s">
        <v>38</v>
      </c>
      <c r="D55" s="45"/>
      <c r="E55" s="45"/>
      <c r="F55" s="45"/>
      <c r="G55" s="10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6"/>
    </row>
    <row r="56" spans="1:21" ht="18.75" x14ac:dyDescent="0.3">
      <c r="A56" s="36" t="s">
        <v>208</v>
      </c>
      <c r="B56" s="43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</row>
    <row r="57" spans="1:21" ht="15" x14ac:dyDescent="0.25">
      <c r="A57" s="45" t="s">
        <v>450</v>
      </c>
      <c r="B57" s="45">
        <v>1</v>
      </c>
      <c r="C57" s="46" t="s">
        <v>113</v>
      </c>
      <c r="D57" s="45"/>
      <c r="E57" s="45"/>
      <c r="F57" s="45"/>
      <c r="G57" s="45"/>
      <c r="H57" s="45" t="s">
        <v>31</v>
      </c>
      <c r="I57" s="45" t="s">
        <v>31</v>
      </c>
      <c r="J57" s="45">
        <v>5</v>
      </c>
      <c r="K57" s="45"/>
      <c r="L57" s="45" t="s">
        <v>114</v>
      </c>
      <c r="M57" s="45"/>
      <c r="N57" s="45"/>
      <c r="O57" s="45"/>
      <c r="P57" s="45"/>
      <c r="Q57" s="45"/>
      <c r="R57" s="45"/>
      <c r="S57" s="45"/>
      <c r="T57" s="45"/>
      <c r="U57" s="46" t="s">
        <v>515</v>
      </c>
    </row>
    <row r="58" spans="1:21" ht="15" x14ac:dyDescent="0.25">
      <c r="A58" s="45" t="s">
        <v>451</v>
      </c>
      <c r="B58" s="45">
        <v>1</v>
      </c>
      <c r="C58" s="46" t="s">
        <v>111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6" t="s">
        <v>112</v>
      </c>
    </row>
    <row r="59" spans="1:21" ht="15" x14ac:dyDescent="0.25">
      <c r="A59" s="45" t="s">
        <v>452</v>
      </c>
      <c r="B59" s="45">
        <v>1</v>
      </c>
      <c r="C59" s="46" t="s">
        <v>453</v>
      </c>
      <c r="D59" s="45"/>
      <c r="E59" s="45"/>
      <c r="F59" s="45"/>
      <c r="G59" s="45"/>
      <c r="H59" s="45"/>
      <c r="I59" s="45"/>
      <c r="J59" s="45"/>
      <c r="K59" s="45" t="s">
        <v>43</v>
      </c>
      <c r="L59" s="45"/>
      <c r="M59" s="45"/>
      <c r="N59" s="45"/>
      <c r="O59" s="45"/>
      <c r="P59" s="45"/>
      <c r="Q59" s="45"/>
      <c r="R59" s="45"/>
      <c r="S59" s="45"/>
      <c r="T59" s="45"/>
      <c r="U59" s="46" t="s">
        <v>44</v>
      </c>
    </row>
    <row r="60" spans="1:21" ht="15" x14ac:dyDescent="0.25">
      <c r="A60" s="45" t="s">
        <v>454</v>
      </c>
      <c r="B60" s="45">
        <v>1</v>
      </c>
      <c r="C60" s="46" t="s">
        <v>332</v>
      </c>
      <c r="D60" s="45"/>
      <c r="E60" s="45"/>
      <c r="F60" s="45"/>
      <c r="G60" s="45"/>
      <c r="H60" s="45" t="s">
        <v>31</v>
      </c>
      <c r="I60" s="45" t="s">
        <v>31</v>
      </c>
      <c r="J60" s="45">
        <v>50</v>
      </c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6" t="s">
        <v>146</v>
      </c>
    </row>
    <row r="61" spans="1:21" ht="15" x14ac:dyDescent="0.25">
      <c r="A61" s="45" t="s">
        <v>455</v>
      </c>
      <c r="B61" s="45" t="s">
        <v>27</v>
      </c>
      <c r="C61" s="46" t="s">
        <v>38</v>
      </c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6"/>
    </row>
    <row r="62" spans="1:21" ht="15" x14ac:dyDescent="0.25">
      <c r="A62" s="45" t="s">
        <v>456</v>
      </c>
      <c r="B62" s="45">
        <v>1</v>
      </c>
      <c r="C62" s="46" t="s">
        <v>111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6" t="s">
        <v>124</v>
      </c>
    </row>
    <row r="63" spans="1:21" ht="15" x14ac:dyDescent="0.25">
      <c r="A63" s="45" t="s">
        <v>457</v>
      </c>
      <c r="B63" s="45">
        <v>1</v>
      </c>
      <c r="C63" s="46" t="s">
        <v>220</v>
      </c>
      <c r="D63" s="45">
        <v>208</v>
      </c>
      <c r="E63" s="45">
        <v>3</v>
      </c>
      <c r="F63" s="45">
        <v>45.4</v>
      </c>
      <c r="G63" s="10">
        <f t="shared" ref="G63" si="2">IF(E63&gt;1,(1.732*D63*F63)/1000,(D63*F63)/1000)</f>
        <v>16.355622399999998</v>
      </c>
      <c r="H63" s="45" t="s">
        <v>31</v>
      </c>
      <c r="I63" s="45" t="s">
        <v>31</v>
      </c>
      <c r="J63" s="45">
        <v>30</v>
      </c>
      <c r="K63" s="45" t="s">
        <v>114</v>
      </c>
      <c r="L63" s="45"/>
      <c r="M63" s="45"/>
      <c r="N63" s="45"/>
      <c r="O63" s="45"/>
      <c r="P63" s="48">
        <v>4300</v>
      </c>
      <c r="Q63" s="45"/>
      <c r="R63" s="45"/>
      <c r="S63" s="45"/>
      <c r="T63" s="45"/>
      <c r="U63" s="46" t="s">
        <v>221</v>
      </c>
    </row>
    <row r="64" spans="1:21" ht="15" x14ac:dyDescent="0.25">
      <c r="A64" s="45" t="s">
        <v>458</v>
      </c>
      <c r="B64" s="45">
        <v>1</v>
      </c>
      <c r="C64" s="46" t="s">
        <v>42</v>
      </c>
      <c r="D64" s="45"/>
      <c r="E64" s="45"/>
      <c r="F64" s="45"/>
      <c r="G64" s="45"/>
      <c r="H64" s="45"/>
      <c r="I64" s="45"/>
      <c r="J64" s="45"/>
      <c r="K64" s="45"/>
      <c r="L64" s="45" t="s">
        <v>43</v>
      </c>
      <c r="M64" s="45"/>
      <c r="N64" s="45"/>
      <c r="O64" s="45"/>
      <c r="P64" s="45"/>
      <c r="Q64" s="45"/>
      <c r="R64" s="45"/>
      <c r="S64" s="45"/>
      <c r="T64" s="45"/>
      <c r="U64" s="46" t="s">
        <v>44</v>
      </c>
    </row>
    <row r="65" spans="1:21" ht="15" x14ac:dyDescent="0.25">
      <c r="A65" s="45" t="s">
        <v>459</v>
      </c>
      <c r="B65" s="45" t="s">
        <v>27</v>
      </c>
      <c r="C65" s="46" t="s">
        <v>38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6"/>
    </row>
    <row r="66" spans="1:21" ht="15" x14ac:dyDescent="0.25">
      <c r="A66" s="45" t="s">
        <v>460</v>
      </c>
      <c r="B66" s="45" t="s">
        <v>27</v>
      </c>
      <c r="C66" s="46" t="s">
        <v>38</v>
      </c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6"/>
    </row>
    <row r="67" spans="1:21" ht="15" x14ac:dyDescent="0.25">
      <c r="A67" s="45" t="s">
        <v>461</v>
      </c>
      <c r="B67" s="45">
        <v>1</v>
      </c>
      <c r="C67" s="46" t="s">
        <v>222</v>
      </c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6" t="s">
        <v>44</v>
      </c>
    </row>
    <row r="68" spans="1:21" ht="15" x14ac:dyDescent="0.25">
      <c r="A68" s="45" t="s">
        <v>462</v>
      </c>
      <c r="B68" s="45">
        <v>1</v>
      </c>
      <c r="C68" s="46" t="s">
        <v>218</v>
      </c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6" t="s">
        <v>219</v>
      </c>
    </row>
    <row r="69" spans="1:21" ht="15" x14ac:dyDescent="0.25">
      <c r="A69" s="45" t="s">
        <v>463</v>
      </c>
      <c r="B69" s="45">
        <v>4</v>
      </c>
      <c r="C69" s="46" t="s">
        <v>428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6" t="s">
        <v>49</v>
      </c>
    </row>
    <row r="70" spans="1:21" ht="15" x14ac:dyDescent="0.25">
      <c r="A70" s="45" t="s">
        <v>464</v>
      </c>
      <c r="B70" s="45" t="s">
        <v>27</v>
      </c>
      <c r="C70" s="46" t="s">
        <v>38</v>
      </c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6"/>
    </row>
    <row r="71" spans="1:21" ht="15" x14ac:dyDescent="0.25">
      <c r="A71" s="45" t="s">
        <v>465</v>
      </c>
      <c r="B71" s="45" t="s">
        <v>27</v>
      </c>
      <c r="C71" s="46" t="s">
        <v>28</v>
      </c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6"/>
    </row>
    <row r="72" spans="1:21" ht="18.75" x14ac:dyDescent="0.3">
      <c r="A72" s="36" t="s">
        <v>466</v>
      </c>
      <c r="B72" s="43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</row>
    <row r="73" spans="1:21" ht="15" x14ac:dyDescent="0.25">
      <c r="A73" s="45" t="s">
        <v>467</v>
      </c>
      <c r="B73" s="45">
        <v>1</v>
      </c>
      <c r="C73" s="46" t="s">
        <v>119</v>
      </c>
      <c r="D73" s="45">
        <v>120</v>
      </c>
      <c r="E73" s="45">
        <v>1</v>
      </c>
      <c r="F73" s="45">
        <v>20</v>
      </c>
      <c r="G73" s="10">
        <f t="shared" ref="G73:G75" si="3">IF(E73&gt;1,(1.732*D73*F73)/1000,(D73*F73)/1000)</f>
        <v>2.4</v>
      </c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6" t="s">
        <v>52</v>
      </c>
    </row>
    <row r="74" spans="1:21" ht="15" x14ac:dyDescent="0.25">
      <c r="A74" s="45" t="s">
        <v>468</v>
      </c>
      <c r="B74" s="45">
        <v>1</v>
      </c>
      <c r="C74" s="46" t="s">
        <v>54</v>
      </c>
      <c r="D74" s="45"/>
      <c r="E74" s="45"/>
      <c r="F74" s="45"/>
      <c r="G74" s="10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6" t="s">
        <v>55</v>
      </c>
    </row>
    <row r="75" spans="1:21" ht="15" x14ac:dyDescent="0.25">
      <c r="A75" s="45" t="s">
        <v>469</v>
      </c>
      <c r="B75" s="45">
        <v>1</v>
      </c>
      <c r="C75" s="46" t="s">
        <v>56</v>
      </c>
      <c r="D75" s="45">
        <v>120</v>
      </c>
      <c r="E75" s="45">
        <v>1</v>
      </c>
      <c r="F75" s="45">
        <v>10</v>
      </c>
      <c r="G75" s="10">
        <f t="shared" si="3"/>
        <v>1.2</v>
      </c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6" t="s">
        <v>55</v>
      </c>
    </row>
    <row r="76" spans="1:21" ht="15" x14ac:dyDescent="0.25">
      <c r="A76" s="45" t="s">
        <v>470</v>
      </c>
      <c r="B76" s="45" t="s">
        <v>27</v>
      </c>
      <c r="C76" s="46" t="s">
        <v>38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6"/>
    </row>
    <row r="77" spans="1:21" ht="15" x14ac:dyDescent="0.25">
      <c r="A77" s="45" t="s">
        <v>471</v>
      </c>
      <c r="B77" s="45" t="s">
        <v>27</v>
      </c>
      <c r="C77" s="46" t="s">
        <v>38</v>
      </c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6"/>
    </row>
    <row r="78" spans="1:21" ht="15" x14ac:dyDescent="0.25">
      <c r="A78" s="45" t="s">
        <v>472</v>
      </c>
      <c r="B78" s="45">
        <v>6</v>
      </c>
      <c r="C78" s="46" t="s">
        <v>473</v>
      </c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6" t="s">
        <v>49</v>
      </c>
    </row>
    <row r="79" spans="1:21" ht="15" x14ac:dyDescent="0.25">
      <c r="A79" s="45" t="s">
        <v>474</v>
      </c>
      <c r="B79" s="45" t="s">
        <v>27</v>
      </c>
      <c r="C79" s="46" t="s">
        <v>38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6"/>
    </row>
    <row r="80" spans="1:21" ht="15" x14ac:dyDescent="0.25">
      <c r="A80" s="45" t="s">
        <v>475</v>
      </c>
      <c r="B80" s="45" t="s">
        <v>27</v>
      </c>
      <c r="C80" s="46" t="s">
        <v>38</v>
      </c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6"/>
    </row>
    <row r="81" spans="1:21" ht="15" x14ac:dyDescent="0.25">
      <c r="A81" s="45" t="s">
        <v>476</v>
      </c>
      <c r="B81" s="45" t="s">
        <v>27</v>
      </c>
      <c r="C81" s="46" t="s">
        <v>38</v>
      </c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6"/>
    </row>
    <row r="82" spans="1:21" ht="15" x14ac:dyDescent="0.25">
      <c r="A82" s="45" t="s">
        <v>477</v>
      </c>
      <c r="B82" s="45" t="s">
        <v>27</v>
      </c>
      <c r="C82" s="46" t="s">
        <v>38</v>
      </c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6"/>
    </row>
    <row r="83" spans="1:21" ht="15" x14ac:dyDescent="0.25">
      <c r="A83" s="45" t="s">
        <v>478</v>
      </c>
      <c r="B83" s="45">
        <v>1</v>
      </c>
      <c r="C83" s="46" t="s">
        <v>479</v>
      </c>
      <c r="D83" s="45"/>
      <c r="E83" s="45"/>
      <c r="F83" s="45"/>
      <c r="G83" s="45"/>
      <c r="H83" s="45" t="s">
        <v>31</v>
      </c>
      <c r="I83" s="45" t="s">
        <v>31</v>
      </c>
      <c r="J83" s="45">
        <v>25</v>
      </c>
      <c r="K83" s="45"/>
      <c r="L83" s="45" t="s">
        <v>309</v>
      </c>
      <c r="M83" s="45"/>
      <c r="N83" s="45"/>
      <c r="O83" s="45"/>
      <c r="P83" s="45"/>
      <c r="Q83" s="45"/>
      <c r="R83" s="45"/>
      <c r="S83" s="45"/>
      <c r="T83" s="45"/>
      <c r="U83" s="46"/>
    </row>
    <row r="84" spans="1:21" ht="15" x14ac:dyDescent="0.25">
      <c r="A84" s="45" t="s">
        <v>480</v>
      </c>
      <c r="B84" s="45">
        <v>1</v>
      </c>
      <c r="C84" s="46" t="s">
        <v>113</v>
      </c>
      <c r="D84" s="45"/>
      <c r="E84" s="45"/>
      <c r="F84" s="45"/>
      <c r="G84" s="45"/>
      <c r="H84" s="45" t="s">
        <v>31</v>
      </c>
      <c r="I84" s="45" t="s">
        <v>31</v>
      </c>
      <c r="J84" s="45">
        <v>5</v>
      </c>
      <c r="K84" s="45"/>
      <c r="L84" s="45" t="s">
        <v>114</v>
      </c>
      <c r="M84" s="45"/>
      <c r="N84" s="45"/>
      <c r="O84" s="45"/>
      <c r="P84" s="45"/>
      <c r="Q84" s="45"/>
      <c r="R84" s="45"/>
      <c r="S84" s="45"/>
      <c r="T84" s="45"/>
      <c r="U84" s="46" t="s">
        <v>515</v>
      </c>
    </row>
    <row r="85" spans="1:21" ht="15" x14ac:dyDescent="0.25">
      <c r="A85" s="45" t="s">
        <v>481</v>
      </c>
      <c r="B85" s="45">
        <v>1</v>
      </c>
      <c r="C85" s="46" t="s">
        <v>111</v>
      </c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6" t="s">
        <v>112</v>
      </c>
    </row>
    <row r="86" spans="1:21" ht="15" x14ac:dyDescent="0.25">
      <c r="A86" s="45" t="s">
        <v>482</v>
      </c>
      <c r="B86" s="45" t="s">
        <v>27</v>
      </c>
      <c r="C86" s="46" t="s">
        <v>38</v>
      </c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6"/>
    </row>
    <row r="87" spans="1:21" ht="15" x14ac:dyDescent="0.25">
      <c r="A87" s="45" t="s">
        <v>483</v>
      </c>
      <c r="B87" s="45" t="s">
        <v>27</v>
      </c>
      <c r="C87" s="46" t="s">
        <v>38</v>
      </c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6"/>
    </row>
    <row r="88" spans="1:21" ht="15" x14ac:dyDescent="0.25">
      <c r="A88" s="45" t="s">
        <v>484</v>
      </c>
      <c r="B88" s="45">
        <v>1</v>
      </c>
      <c r="C88" s="46" t="s">
        <v>485</v>
      </c>
      <c r="D88" s="45"/>
      <c r="E88" s="45"/>
      <c r="F88" s="45"/>
      <c r="G88" s="45"/>
      <c r="H88" s="45" t="s">
        <v>31</v>
      </c>
      <c r="I88" s="45" t="s">
        <v>31</v>
      </c>
      <c r="J88" s="45">
        <v>15</v>
      </c>
      <c r="K88" s="45" t="s">
        <v>114</v>
      </c>
      <c r="L88" s="45"/>
      <c r="M88" s="45"/>
      <c r="N88" s="45"/>
      <c r="O88" s="45"/>
      <c r="P88" s="45"/>
      <c r="Q88" s="45"/>
      <c r="R88" s="45"/>
      <c r="S88" s="45"/>
      <c r="T88" s="45"/>
      <c r="U88" s="46" t="s">
        <v>44</v>
      </c>
    </row>
    <row r="89" spans="1:21" ht="15" x14ac:dyDescent="0.25">
      <c r="A89" s="45" t="s">
        <v>486</v>
      </c>
      <c r="B89" s="45">
        <v>1</v>
      </c>
      <c r="C89" s="46" t="s">
        <v>111</v>
      </c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6" t="s">
        <v>124</v>
      </c>
    </row>
    <row r="90" spans="1:21" ht="15" x14ac:dyDescent="0.25">
      <c r="A90" s="45" t="s">
        <v>487</v>
      </c>
      <c r="B90" s="45">
        <v>1</v>
      </c>
      <c r="C90" s="46" t="s">
        <v>488</v>
      </c>
      <c r="D90" s="45"/>
      <c r="E90" s="45"/>
      <c r="F90" s="45"/>
      <c r="G90" s="45"/>
      <c r="H90" s="45"/>
      <c r="I90" s="45"/>
      <c r="J90" s="45"/>
      <c r="K90" s="45" t="s">
        <v>61</v>
      </c>
      <c r="L90" s="45"/>
      <c r="M90" s="45"/>
      <c r="N90" s="45"/>
      <c r="O90" s="45"/>
      <c r="P90" s="45"/>
      <c r="Q90" s="45"/>
      <c r="R90" s="45"/>
      <c r="S90" s="45"/>
      <c r="T90" s="45"/>
      <c r="U90" s="46"/>
    </row>
    <row r="91" spans="1:21" ht="15" x14ac:dyDescent="0.25">
      <c r="A91" s="45" t="s">
        <v>489</v>
      </c>
      <c r="B91" s="45">
        <v>4</v>
      </c>
      <c r="C91" s="46" t="s">
        <v>48</v>
      </c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6" t="s">
        <v>49</v>
      </c>
    </row>
    <row r="92" spans="1:21" ht="15" x14ac:dyDescent="0.25">
      <c r="A92" s="45" t="s">
        <v>490</v>
      </c>
      <c r="B92" s="45" t="s">
        <v>27</v>
      </c>
      <c r="C92" s="46" t="s">
        <v>28</v>
      </c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6"/>
    </row>
    <row r="93" spans="1:21" ht="18.75" x14ac:dyDescent="0.3">
      <c r="A93" s="36" t="s">
        <v>491</v>
      </c>
      <c r="B93" s="43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</row>
    <row r="94" spans="1:21" ht="15" x14ac:dyDescent="0.25">
      <c r="A94" s="45" t="s">
        <v>492</v>
      </c>
      <c r="B94" s="45">
        <v>8</v>
      </c>
      <c r="C94" s="46" t="s">
        <v>493</v>
      </c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6" t="s">
        <v>77</v>
      </c>
    </row>
    <row r="95" spans="1:21" ht="15" x14ac:dyDescent="0.25">
      <c r="A95" s="45" t="s">
        <v>494</v>
      </c>
      <c r="B95" s="45">
        <v>8</v>
      </c>
      <c r="C95" s="46" t="s">
        <v>495</v>
      </c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6" t="s">
        <v>77</v>
      </c>
    </row>
    <row r="96" spans="1:21" ht="15" x14ac:dyDescent="0.25">
      <c r="A96" s="45" t="s">
        <v>496</v>
      </c>
      <c r="B96" s="45">
        <v>4</v>
      </c>
      <c r="C96" s="46" t="s">
        <v>113</v>
      </c>
      <c r="D96" s="45"/>
      <c r="E96" s="45"/>
      <c r="F96" s="45"/>
      <c r="G96" s="45"/>
      <c r="H96" s="45" t="s">
        <v>31</v>
      </c>
      <c r="I96" s="45" t="s">
        <v>31</v>
      </c>
      <c r="J96" s="45">
        <v>5</v>
      </c>
      <c r="K96" s="45"/>
      <c r="L96" s="45" t="s">
        <v>114</v>
      </c>
      <c r="M96" s="45"/>
      <c r="N96" s="45"/>
      <c r="O96" s="45"/>
      <c r="P96" s="45"/>
      <c r="Q96" s="45"/>
      <c r="R96" s="45"/>
      <c r="S96" s="45"/>
      <c r="T96" s="45"/>
      <c r="U96" s="46" t="s">
        <v>515</v>
      </c>
    </row>
    <row r="97" spans="1:21" ht="15" x14ac:dyDescent="0.25">
      <c r="A97" s="45" t="s">
        <v>497</v>
      </c>
      <c r="B97" s="45">
        <v>4</v>
      </c>
      <c r="C97" s="46" t="s">
        <v>111</v>
      </c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6" t="s">
        <v>112</v>
      </c>
    </row>
    <row r="98" spans="1:21" ht="15" x14ac:dyDescent="0.25">
      <c r="A98" s="45" t="s">
        <v>498</v>
      </c>
      <c r="B98" s="45" t="s">
        <v>27</v>
      </c>
      <c r="C98" s="46" t="s">
        <v>38</v>
      </c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6"/>
    </row>
    <row r="99" spans="1:21" ht="15" x14ac:dyDescent="0.25">
      <c r="A99" s="45" t="s">
        <v>499</v>
      </c>
      <c r="B99" s="45">
        <v>4</v>
      </c>
      <c r="C99" s="46" t="s">
        <v>88</v>
      </c>
      <c r="D99" s="45"/>
      <c r="E99" s="45"/>
      <c r="F99" s="45"/>
      <c r="G99" s="45"/>
      <c r="H99" s="45"/>
      <c r="I99" s="45"/>
      <c r="J99" s="45"/>
      <c r="K99" s="45"/>
      <c r="L99" s="45" t="s">
        <v>43</v>
      </c>
      <c r="M99" s="45"/>
      <c r="N99" s="45"/>
      <c r="O99" s="45"/>
      <c r="P99" s="45"/>
      <c r="Q99" s="45"/>
      <c r="R99" s="45"/>
      <c r="S99" s="45"/>
      <c r="T99" s="45"/>
      <c r="U99" s="46" t="s">
        <v>431</v>
      </c>
    </row>
    <row r="100" spans="1:21" ht="15" x14ac:dyDescent="0.25">
      <c r="A100" s="45" t="s">
        <v>500</v>
      </c>
      <c r="B100" s="45">
        <v>4</v>
      </c>
      <c r="C100" s="46" t="s">
        <v>90</v>
      </c>
      <c r="D100" s="45"/>
      <c r="E100" s="45"/>
      <c r="F100" s="45"/>
      <c r="G100" s="45"/>
      <c r="H100" s="45" t="s">
        <v>31</v>
      </c>
      <c r="I100" s="45" t="s">
        <v>31</v>
      </c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6" t="s">
        <v>431</v>
      </c>
    </row>
    <row r="101" spans="1:21" ht="15" x14ac:dyDescent="0.25">
      <c r="A101" s="45" t="s">
        <v>501</v>
      </c>
      <c r="B101" s="45">
        <v>4</v>
      </c>
      <c r="C101" s="46" t="s">
        <v>89</v>
      </c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6" t="s">
        <v>44</v>
      </c>
    </row>
    <row r="102" spans="1:21" ht="15" x14ac:dyDescent="0.25">
      <c r="A102" s="45" t="s">
        <v>502</v>
      </c>
      <c r="B102" s="45" t="s">
        <v>27</v>
      </c>
      <c r="C102" s="46" t="s">
        <v>38</v>
      </c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6"/>
    </row>
    <row r="103" spans="1:21" ht="15" x14ac:dyDescent="0.25">
      <c r="A103" s="45" t="s">
        <v>503</v>
      </c>
      <c r="B103" s="45" t="s">
        <v>27</v>
      </c>
      <c r="C103" s="46" t="s">
        <v>38</v>
      </c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6"/>
    </row>
    <row r="104" spans="1:21" ht="15" x14ac:dyDescent="0.25">
      <c r="A104" s="45" t="s">
        <v>504</v>
      </c>
      <c r="B104" s="45">
        <v>24</v>
      </c>
      <c r="C104" s="46" t="s">
        <v>505</v>
      </c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6" t="s">
        <v>506</v>
      </c>
    </row>
    <row r="105" spans="1:21" ht="15" x14ac:dyDescent="0.25">
      <c r="A105" s="45" t="s">
        <v>507</v>
      </c>
      <c r="B105" s="45">
        <v>16</v>
      </c>
      <c r="C105" s="46" t="s">
        <v>387</v>
      </c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6" t="s">
        <v>385</v>
      </c>
    </row>
    <row r="106" spans="1:21" ht="15" x14ac:dyDescent="0.25">
      <c r="A106" s="45" t="s">
        <v>508</v>
      </c>
      <c r="B106" s="45" t="s">
        <v>27</v>
      </c>
      <c r="C106" s="46" t="s">
        <v>38</v>
      </c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6"/>
    </row>
    <row r="107" spans="1:21" ht="15" x14ac:dyDescent="0.25">
      <c r="A107" s="45" t="s">
        <v>509</v>
      </c>
      <c r="B107" s="45" t="s">
        <v>27</v>
      </c>
      <c r="C107" s="46" t="s">
        <v>38</v>
      </c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6"/>
    </row>
    <row r="108" spans="1:21" ht="15" x14ac:dyDescent="0.25">
      <c r="A108" s="45" t="s">
        <v>510</v>
      </c>
      <c r="B108" s="45" t="s">
        <v>27</v>
      </c>
      <c r="C108" s="46" t="s">
        <v>28</v>
      </c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6"/>
    </row>
    <row r="109" spans="1:21" ht="12.75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</row>
    <row r="110" spans="1:21" ht="15" x14ac:dyDescent="0.25">
      <c r="A110" s="60" t="s">
        <v>511</v>
      </c>
      <c r="B110" s="61"/>
      <c r="C110" s="61"/>
      <c r="D110" s="61"/>
      <c r="E110" s="61"/>
      <c r="F110" s="62"/>
      <c r="G110" s="63">
        <f>SUM(G8:G108)</f>
        <v>79.086630400000004</v>
      </c>
      <c r="H110" s="61"/>
      <c r="I110" s="61"/>
      <c r="J110" s="64">
        <f>SUM(J8:J108)</f>
        <v>190</v>
      </c>
      <c r="K110" s="61"/>
      <c r="L110" s="61"/>
      <c r="M110" s="64">
        <f>SUM(M8:M108)</f>
        <v>146000</v>
      </c>
      <c r="N110" s="64">
        <f>SUM(N8:N108)</f>
        <v>2000</v>
      </c>
      <c r="O110" s="64"/>
      <c r="P110" s="64">
        <f>SUM(P8:P108)</f>
        <v>4300</v>
      </c>
      <c r="Q110" s="61"/>
      <c r="R110" s="61"/>
      <c r="S110" s="61"/>
      <c r="T110" s="61"/>
      <c r="U110" s="61"/>
    </row>
    <row r="3185" spans="2:2" x14ac:dyDescent="0.2">
      <c r="B3185" s="2">
        <v>1</v>
      </c>
    </row>
  </sheetData>
  <pageMargins left="0.25" right="0.25" top="0.75" bottom="0.75" header="0.3" footer="0.3"/>
  <pageSetup paperSize="3" scale="74" fitToHeight="0" orientation="landscape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FS Utility Load Schedule</vt:lpstr>
      <vt:lpstr>LE Utility Load Schedule</vt:lpstr>
      <vt:lpstr>'FS Utility Load Schedule'!Print_Area</vt:lpstr>
      <vt:lpstr>'LE Utility Load Schedule'!Print_Area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Kugeler</dc:creator>
  <cp:lastModifiedBy>Erin Conner</cp:lastModifiedBy>
  <cp:lastPrinted>2024-06-28T20:03:56Z</cp:lastPrinted>
  <dcterms:created xsi:type="dcterms:W3CDTF">2006-10-30T22:17:42Z</dcterms:created>
  <dcterms:modified xsi:type="dcterms:W3CDTF">2024-06-28T20:04:21Z</dcterms:modified>
</cp:coreProperties>
</file>