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54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06,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HAND SINK</t>
        </is>
      </c>
      <c r="F9" s="5" t="n"/>
      <c r="G9" s="6" t="n"/>
      <c r="H9" t="inlineStr">
        <is>
          <t>1/2"</t>
        </is>
      </c>
      <c r="I9" t="inlineStr">
        <is>
          <t>1/2"</t>
        </is>
      </c>
      <c r="J9" t="n">
        <v>5</v>
      </c>
      <c r="L9" t="inlineStr">
        <is>
          <t>1-1/2"</t>
        </is>
      </c>
      <c r="S9" t="inlineStr">
        <is>
          <t>WITH VENDOR PROVIDED SOAP &amp; TOWEL DISPENSER</t>
        </is>
      </c>
    </row>
    <row r="10">
      <c r="A10" t="n">
        <v>2</v>
      </c>
      <c r="B10" t="n">
        <v>1</v>
      </c>
      <c r="C10" t="inlineStr">
        <is>
          <t>TRASH RECEPTACLE</t>
        </is>
      </c>
      <c r="F10" s="5" t="n"/>
      <c r="G10" s="6" t="n"/>
      <c r="S10" t="inlineStr">
        <is>
          <t>SLIM JIM</t>
        </is>
      </c>
    </row>
    <row r="11">
      <c r="A11" t="n">
        <v>3</v>
      </c>
      <c r="B11" t="n">
        <v>1</v>
      </c>
      <c r="C11" t="inlineStr">
        <is>
          <t>SUSHI PREPARATION TABLE WITH SINK</t>
        </is>
      </c>
      <c r="D11" t="n">
        <v>120</v>
      </c>
      <c r="E11" t="n">
        <v>1</v>
      </c>
      <c r="F11" s="5" t="n">
        <v>20</v>
      </c>
      <c r="G11" s="6">
        <f>IF(E11&gt;1,(1.732*D11*F11)/1000,(D11*F11)/1000)</f>
        <v/>
      </c>
      <c r="S11" t="inlineStr">
        <is>
          <t>CUSTOM FABRICATION</t>
        </is>
      </c>
    </row>
    <row r="12">
      <c r="A12" t="n">
        <v>4</v>
      </c>
      <c r="B12" t="n">
        <v>1</v>
      </c>
      <c r="C12" t="inlineStr">
        <is>
          <t>DOUBLE WALL SHELF</t>
        </is>
      </c>
      <c r="F12" s="5" t="n"/>
      <c r="G12" s="6" t="n"/>
      <c r="S12" t="inlineStr">
        <is>
          <t>CUSTOM FABRICATION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2</v>
      </c>
      <c r="C14" t="inlineStr">
        <is>
          <t>RICE WARMER STAND</t>
        </is>
      </c>
      <c r="F14" s="5" t="n"/>
      <c r="G14" s="6" t="n"/>
      <c r="S14" t="inlineStr">
        <is>
          <t>CUSTOM FABRICATION MOBILE</t>
        </is>
      </c>
    </row>
    <row r="15">
      <c r="A15" t="n">
        <v>7</v>
      </c>
      <c r="B15" t="n">
        <v>2</v>
      </c>
      <c r="C15" t="inlineStr">
        <is>
          <t>RICE COOKER WITH WARMER</t>
        </is>
      </c>
      <c r="D15" t="n">
        <v>120</v>
      </c>
      <c r="E15" t="n">
        <v>1</v>
      </c>
      <c r="F15" s="5" t="n">
        <v>18</v>
      </c>
      <c r="G15" s="6">
        <f>IF(E15&gt;1,(1.732*D15*F15)/1000,(D15*F15)/1000)</f>
        <v/>
      </c>
    </row>
    <row r="16">
      <c r="A16" t="n">
        <v>8</v>
      </c>
      <c r="B16" t="n">
        <v>1</v>
      </c>
      <c r="C16" t="inlineStr">
        <is>
          <t>INGREDIENT BIN</t>
        </is>
      </c>
      <c r="F16" s="5" t="n"/>
      <c r="G16" s="6" t="n"/>
      <c r="S16" t="inlineStr">
        <is>
          <t>MOBILE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POS PRINTER</t>
        </is>
      </c>
      <c r="D19" t="n">
        <v>120</v>
      </c>
      <c r="E19" t="n">
        <v>1</v>
      </c>
      <c r="F19" s="5" t="n">
        <v>5</v>
      </c>
      <c r="G19" s="6">
        <f>IF(E19&gt;1,(1.732*D19*F19)/1000,(D19*F19)/1000)</f>
        <v/>
      </c>
      <c r="S19" t="inlineStr">
        <is>
          <t>BY OS&amp;E</t>
        </is>
      </c>
    </row>
    <row r="20">
      <c r="A20" t="n">
        <v>12</v>
      </c>
      <c r="B20" t="n">
        <v>1</v>
      </c>
      <c r="C20" t="inlineStr">
        <is>
          <t>VEGETABLE PREPARATION TABLE WITH SINKS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  <c r="S20" t="inlineStr">
        <is>
          <t>CUSTOM FABRICATION</t>
        </is>
      </c>
    </row>
    <row r="21">
      <c r="A21" t="n">
        <v>13</v>
      </c>
      <c r="B21" t="n">
        <v>1</v>
      </c>
      <c r="C21" t="inlineStr">
        <is>
          <t>DOUBLE WALL SHELF</t>
        </is>
      </c>
      <c r="F21" s="5" t="n"/>
      <c r="G21" s="6" t="n"/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CUTTING BOARD</t>
        </is>
      </c>
      <c r="F22" s="5" t="n"/>
      <c r="G22" s="6" t="n"/>
      <c r="S22" t="inlineStr">
        <is>
          <t>CUSTOM FABRICATION PART OF ITEM #12</t>
        </is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TRASH RECEPTACLE</t>
        </is>
      </c>
      <c r="F24" s="5" t="n"/>
      <c r="G24" s="6" t="n"/>
      <c r="S24" t="inlineStr">
        <is>
          <t>WITH LID AND DOLLY</t>
        </is>
      </c>
    </row>
    <row r="25">
      <c r="A25" t="n">
        <v>17</v>
      </c>
      <c r="B25" t="n">
        <v>1</v>
      </c>
      <c r="C25" t="inlineStr">
        <is>
          <t>CUTTING BOARD</t>
        </is>
      </c>
      <c r="F25" s="5" t="n"/>
      <c r="G25" s="6" t="n"/>
      <c r="S25" t="inlineStr">
        <is>
          <t>CUSTOM FABRICATION PART OF ITEM #12</t>
        </is>
      </c>
    </row>
    <row r="26">
      <c r="A26" t="n">
        <v>18</v>
      </c>
      <c r="B26" t="n">
        <v>1</v>
      </c>
      <c r="C26" t="inlineStr">
        <is>
          <t>MEAT PREPARATION TABLE WITH SINK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  <c r="S26" t="inlineStr">
        <is>
          <t>CUSTOM FABRICATION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DOUBLE WALL SHELF</t>
        </is>
      </c>
      <c r="F29" s="5" t="n"/>
      <c r="G29" s="6" t="n"/>
      <c r="S29" t="inlineStr">
        <is>
          <t>CUSTOM FABRICATION</t>
        </is>
      </c>
    </row>
    <row r="30">
      <c r="A30" t="n">
        <v>22</v>
      </c>
      <c r="B30" t="n">
        <v>1</v>
      </c>
      <c r="C30" t="inlineStr">
        <is>
          <t>TRASH RECEPTACLE</t>
        </is>
      </c>
      <c r="F30" s="5" t="n"/>
      <c r="G30" s="6" t="n"/>
      <c r="S30" t="inlineStr">
        <is>
          <t>WITH LID AND DOLLY</t>
        </is>
      </c>
    </row>
    <row r="31">
      <c r="A31" t="n">
        <v>23</v>
      </c>
      <c r="B31" t="n">
        <v>1</v>
      </c>
      <c r="C31" t="inlineStr">
        <is>
          <t>CUTTING BOARD</t>
        </is>
      </c>
      <c r="F31" s="5" t="n"/>
      <c r="G31" s="6" t="n"/>
      <c r="S31" t="inlineStr">
        <is>
          <t>CUSTOM FABRICATION PART OF ITEM #18</t>
        </is>
      </c>
    </row>
    <row r="32">
      <c r="A32" t="n">
        <v>24</v>
      </c>
      <c r="B32" t="n">
        <v>1</v>
      </c>
      <c r="C32" t="inlineStr">
        <is>
          <t>DOUBLE WALL SHELF</t>
        </is>
      </c>
      <c r="F32" s="5" t="n"/>
      <c r="G32" s="6" t="n"/>
      <c r="S32" t="inlineStr">
        <is>
          <t>CUSTOM FABRICATION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1</v>
      </c>
      <c r="C34" t="inlineStr">
        <is>
          <t>FISH PREPARATION TABLE WITH SINKS</t>
        </is>
      </c>
      <c r="D34" t="n">
        <v>120</v>
      </c>
      <c r="E34" t="n">
        <v>1</v>
      </c>
      <c r="F34" s="5" t="n">
        <v>20</v>
      </c>
      <c r="G34" s="6">
        <f>IF(E34&gt;1,(1.732*D34*F34)/1000,(D34*F34)/1000)</f>
        <v/>
      </c>
      <c r="S34" t="inlineStr">
        <is>
          <t>CUSTOM FABRICATION</t>
        </is>
      </c>
    </row>
    <row r="35">
      <c r="A35" t="n">
        <v>27</v>
      </c>
      <c r="B35" t="n">
        <v>1</v>
      </c>
      <c r="C35" t="inlineStr">
        <is>
          <t>DOUBLE WALL SHELF</t>
        </is>
      </c>
      <c r="F35" s="5" t="n"/>
      <c r="G35" s="6" t="n"/>
      <c r="S35" t="inlineStr">
        <is>
          <t>CUSTOM FABRICATION</t>
        </is>
      </c>
    </row>
    <row r="36">
      <c r="A36" t="n">
        <v>28</v>
      </c>
      <c r="B36" t="n">
        <v>1</v>
      </c>
      <c r="C36" t="inlineStr">
        <is>
          <t>KNIFE SANITIZER</t>
        </is>
      </c>
      <c r="D36" t="n">
        <v>120</v>
      </c>
      <c r="E36" t="n">
        <v>1</v>
      </c>
      <c r="F36" s="5" t="n">
        <v>10</v>
      </c>
      <c r="G36" s="6">
        <f>IF(E36&gt;1,(1.732*D36*F36)/1000,(D36*F36)/1000)</f>
        <v/>
      </c>
      <c r="S36" t="inlineStr">
        <is>
          <t>WALL MOUNTED</t>
        </is>
      </c>
    </row>
    <row r="37">
      <c r="A37" t="n">
        <v>29</v>
      </c>
      <c r="B37" t="n">
        <v>1</v>
      </c>
      <c r="C37" t="inlineStr">
        <is>
          <t>TRASH RECEPTACLE</t>
        </is>
      </c>
      <c r="F37" s="5" t="n"/>
      <c r="G37" s="6" t="n"/>
      <c r="S37" t="inlineStr">
        <is>
          <t>WITH LID AND DOLLY</t>
        </is>
      </c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FISH SINK</t>
        </is>
      </c>
      <c r="F39" s="5" t="n"/>
      <c r="G39" s="6" t="n"/>
      <c r="K39" t="inlineStr">
        <is>
          <t>1-1/2"</t>
        </is>
      </c>
      <c r="S39" t="inlineStr">
        <is>
          <t>CUSTOM FABRICATION PART OF ITEM #26</t>
        </is>
      </c>
    </row>
    <row r="40">
      <c r="A40" t="n">
        <v>32</v>
      </c>
      <c r="B40" t="n">
        <v>1</v>
      </c>
      <c r="C40" t="inlineStr">
        <is>
          <t>PRE-RINSE UNIT</t>
        </is>
      </c>
      <c r="F40" s="5" t="n"/>
      <c r="G40" s="6" t="n"/>
      <c r="H40" t="inlineStr">
        <is>
          <t>1/2"</t>
        </is>
      </c>
      <c r="I40" t="inlineStr">
        <is>
          <t>1/2"</t>
        </is>
      </c>
      <c r="J40" t="n">
        <v>50</v>
      </c>
      <c r="S40" t="inlineStr">
        <is>
          <t>WITH FAUCET</t>
        </is>
      </c>
    </row>
    <row r="41">
      <c r="A41" t="n">
        <v>33</v>
      </c>
      <c r="B41" t="n">
        <v>1</v>
      </c>
      <c r="C41" t="inlineStr">
        <is>
          <t>FISH SINK</t>
        </is>
      </c>
      <c r="F41" s="5" t="n"/>
      <c r="G41" s="6" t="n"/>
      <c r="K41" t="inlineStr">
        <is>
          <t>1-1/2"</t>
        </is>
      </c>
      <c r="S41" t="inlineStr">
        <is>
          <t>CUSTOM FABRICATION PART OF ITEM #26</t>
        </is>
      </c>
    </row>
    <row r="42">
      <c r="A42" t="n">
        <v>34</v>
      </c>
      <c r="B42" t="n">
        <v>1</v>
      </c>
      <c r="C42" t="inlineStr">
        <is>
          <t>PRE-RINSE UNIT</t>
        </is>
      </c>
      <c r="F42" s="5" t="n"/>
      <c r="G42" s="6" t="n"/>
      <c r="H42" t="inlineStr">
        <is>
          <t>1/2"</t>
        </is>
      </c>
      <c r="I42" t="inlineStr">
        <is>
          <t>1/2"</t>
        </is>
      </c>
      <c r="J42" t="n">
        <v>50</v>
      </c>
      <c r="S42" t="inlineStr">
        <is>
          <t>WITH FAUCET</t>
        </is>
      </c>
    </row>
    <row r="43">
      <c r="A43" t="inlineStr">
        <is>
          <t>35-40</t>
        </is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s="3" t="inlineStr">
        <is>
          <t>WAREWASH AREA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</row>
    <row r="45">
      <c r="A45" t="n">
        <v>41</v>
      </c>
      <c r="B45" t="n">
        <v>1</v>
      </c>
      <c r="C45" t="inlineStr">
        <is>
          <t>HAND SINK</t>
        </is>
      </c>
      <c r="F45" s="5" t="n"/>
      <c r="G45" s="6" t="n"/>
      <c r="H45" t="inlineStr">
        <is>
          <t>1/2"</t>
        </is>
      </c>
      <c r="I45" t="inlineStr">
        <is>
          <t>1/2"</t>
        </is>
      </c>
      <c r="J45" t="n">
        <v>5</v>
      </c>
      <c r="L45" t="inlineStr">
        <is>
          <t>1-1/2"</t>
        </is>
      </c>
      <c r="S45" t="inlineStr">
        <is>
          <t>WITH VENDOR PROVIDED SOAP &amp; TOWEL DISPENSER</t>
        </is>
      </c>
    </row>
    <row r="46">
      <c r="A46" t="n">
        <v>42</v>
      </c>
      <c r="B46" t="n">
        <v>1</v>
      </c>
      <c r="C46" t="inlineStr">
        <is>
          <t>TRASH RECEPTACLE</t>
        </is>
      </c>
      <c r="F46" s="5" t="n"/>
      <c r="G46" s="6" t="n"/>
      <c r="S46" t="inlineStr">
        <is>
          <t>SLIM JIM</t>
        </is>
      </c>
    </row>
    <row r="47">
      <c r="A47" t="n">
        <v>43</v>
      </c>
      <c r="B47" t="n">
        <v>1</v>
      </c>
      <c r="C47" t="inlineStr">
        <is>
          <t>POT SINK</t>
        </is>
      </c>
      <c r="F47" s="5" t="n"/>
      <c r="G47" s="6" t="n"/>
      <c r="H47" t="inlineStr">
        <is>
          <t>(2)3/4"</t>
        </is>
      </c>
      <c r="I47" t="inlineStr">
        <is>
          <t>3/4"</t>
        </is>
      </c>
      <c r="J47" t="n">
        <v>90</v>
      </c>
      <c r="K47" t="inlineStr">
        <is>
          <t>(3)2"</t>
        </is>
      </c>
      <c r="S47" t="inlineStr">
        <is>
          <t>CUSTOM FABRICATION</t>
        </is>
      </c>
    </row>
    <row r="48">
      <c r="A48" t="n">
        <v>44</v>
      </c>
      <c r="B48" t="n">
        <v>1</v>
      </c>
      <c r="C48" t="inlineStr">
        <is>
          <t>TRASH RECEPTACLE</t>
        </is>
      </c>
      <c r="F48" s="5" t="n"/>
      <c r="G48" s="6" t="n"/>
      <c r="S48" t="inlineStr">
        <is>
          <t>WITH LID AND DOLLY</t>
        </is>
      </c>
    </row>
    <row r="49">
      <c r="A49" t="n">
        <v>45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46</v>
      </c>
      <c r="B50" t="n">
        <v>1</v>
      </c>
      <c r="C50" t="inlineStr">
        <is>
          <t>POT SHELF</t>
        </is>
      </c>
      <c r="F50" s="5" t="n"/>
      <c r="G50" s="6" t="n"/>
      <c r="S50" t="inlineStr">
        <is>
          <t>CUSTOM FABRICATION</t>
        </is>
      </c>
    </row>
    <row r="51">
      <c r="A51" t="n">
        <v>47</v>
      </c>
      <c r="B51" t="n">
        <v>1</v>
      </c>
      <c r="C51" t="inlineStr">
        <is>
          <t>PRE-RINSE UNIT</t>
        </is>
      </c>
      <c r="F51" s="5" t="n"/>
      <c r="G51" s="6" t="n"/>
      <c r="H51" t="inlineStr">
        <is>
          <t>1/2"</t>
        </is>
      </c>
      <c r="I51" t="inlineStr">
        <is>
          <t>1/2"</t>
        </is>
      </c>
      <c r="J51" t="n">
        <v>50</v>
      </c>
      <c r="S51" t="inlineStr">
        <is>
          <t>WITH FAUCET</t>
        </is>
      </c>
    </row>
    <row r="52">
      <c r="A52" t="n">
        <v>48</v>
      </c>
      <c r="B52" t="n">
        <v>1</v>
      </c>
      <c r="C52" t="inlineStr">
        <is>
          <t>POT SHELF</t>
        </is>
      </c>
      <c r="F52" s="5" t="n"/>
      <c r="G52" s="6" t="n"/>
      <c r="S52" t="inlineStr">
        <is>
          <t>CUSTOM FABRICATION</t>
        </is>
      </c>
    </row>
    <row r="53">
      <c r="A53" t="n">
        <v>49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50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t="n">
        <v>51</v>
      </c>
      <c r="B55" t="n">
        <v>1</v>
      </c>
      <c r="C55" t="inlineStr">
        <is>
          <t>FLOOR TROUGH &amp; GRATE</t>
        </is>
      </c>
      <c r="F55" s="5" t="n"/>
      <c r="G55" s="6" t="n"/>
      <c r="L55" t="inlineStr">
        <is>
          <t>2"</t>
        </is>
      </c>
      <c r="S55" t="inlineStr">
        <is>
          <t>CUSTOM FABRICATION</t>
        </is>
      </c>
    </row>
    <row r="56">
      <c r="A56" t="n">
        <v>52</v>
      </c>
      <c r="B56" t="n">
        <v>1</v>
      </c>
      <c r="C56" t="inlineStr">
        <is>
          <t>HOSE REEL</t>
        </is>
      </c>
      <c r="F56" s="5" t="n"/>
      <c r="G56" s="6" t="n"/>
      <c r="S56" t="inlineStr">
        <is>
          <t>CEILING MOUNT</t>
        </is>
      </c>
    </row>
    <row r="57">
      <c r="A57" t="n">
        <v>53</v>
      </c>
      <c r="B57" t="n">
        <v>1</v>
      </c>
      <c r="C57" t="inlineStr">
        <is>
          <t>HOSE REEL CONTROL CABINET</t>
        </is>
      </c>
      <c r="F57" s="5" t="n"/>
      <c r="G57" s="6" t="n"/>
      <c r="H57" t="inlineStr">
        <is>
          <t>1/2"</t>
        </is>
      </c>
      <c r="I57" t="inlineStr">
        <is>
          <t>1/2"</t>
        </is>
      </c>
      <c r="J57" t="n">
        <v>25</v>
      </c>
      <c r="S57" t="inlineStr">
        <is>
          <t>FOR ITEM #52</t>
        </is>
      </c>
    </row>
    <row r="58">
      <c r="A58" t="n">
        <v>54</v>
      </c>
      <c r="B58" t="n">
        <v>1</v>
      </c>
      <c r="C58" t="inlineStr">
        <is>
          <t>MOP SINK CABINET</t>
        </is>
      </c>
      <c r="F58" s="5" t="n"/>
      <c r="G58" s="6" t="n"/>
      <c r="H58" t="inlineStr">
        <is>
          <t>1/2"</t>
        </is>
      </c>
      <c r="I58" t="inlineStr">
        <is>
          <t>1/2"</t>
        </is>
      </c>
      <c r="J58" t="n">
        <v>30</v>
      </c>
      <c r="L58" t="inlineStr">
        <is>
          <t>2"</t>
        </is>
      </c>
    </row>
    <row r="59">
      <c r="A59" t="n">
        <v>55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56</v>
      </c>
      <c r="B60" t="n">
        <v>1</v>
      </c>
      <c r="C60" t="inlineStr">
        <is>
          <t>DISH DROP WINDOW WITH SHELF</t>
        </is>
      </c>
      <c r="F60" s="5" t="n"/>
      <c r="G60" s="6" t="n"/>
      <c r="S60" t="inlineStr">
        <is>
          <t>CUSTOM FABRICATION</t>
        </is>
      </c>
    </row>
    <row r="61">
      <c r="A61" t="n">
        <v>57</v>
      </c>
      <c r="B61" t="n">
        <v>1</v>
      </c>
      <c r="C61" t="inlineStr">
        <is>
          <t>SOILED DISH TABLE</t>
        </is>
      </c>
      <c r="F61" s="5" t="n"/>
      <c r="G61" s="6" t="n"/>
      <c r="S61" t="inlineStr">
        <is>
          <t>CUSTOM FABRICATION</t>
        </is>
      </c>
    </row>
    <row r="62">
      <c r="A62" t="n">
        <v>58</v>
      </c>
      <c r="B62" t="n">
        <v>3</v>
      </c>
      <c r="C62" t="inlineStr">
        <is>
          <t>SILVERWARE CHUTE</t>
        </is>
      </c>
      <c r="F62" s="5" t="n"/>
      <c r="G62" s="6" t="n"/>
      <c r="S62" t="inlineStr">
        <is>
          <t>CUSTOM FABRICATION</t>
        </is>
      </c>
    </row>
    <row r="63">
      <c r="A63" t="n">
        <v>59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60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n">
        <v>61</v>
      </c>
      <c r="B65" t="n">
        <v>1</v>
      </c>
      <c r="C65" t="inlineStr">
        <is>
          <t>DOUBLE SIDED GLASS RACK SHELF</t>
        </is>
      </c>
      <c r="F65" s="5" t="n"/>
      <c r="G65" s="6" t="n"/>
      <c r="S65" t="inlineStr">
        <is>
          <t>CUSTOM FABRICATION PART OF ITEM #341</t>
        </is>
      </c>
    </row>
    <row r="66">
      <c r="A66" t="n">
        <v>62</v>
      </c>
      <c r="B66" t="n">
        <v>1</v>
      </c>
      <c r="C66" t="inlineStr">
        <is>
          <t>TRASH RECEPTACLE</t>
        </is>
      </c>
      <c r="F66" s="5" t="n"/>
      <c r="G66" s="6" t="n"/>
      <c r="S66" t="inlineStr">
        <is>
          <t>WITH LID AND DOLLY</t>
        </is>
      </c>
    </row>
    <row r="67">
      <c r="A67" t="n">
        <v>63</v>
      </c>
      <c r="B67" t="n">
        <v>1</v>
      </c>
      <c r="C67" t="inlineStr">
        <is>
          <t>PRE-RINSE UNIT</t>
        </is>
      </c>
      <c r="F67" s="5" t="n"/>
      <c r="G67" s="6" t="n"/>
      <c r="H67" t="inlineStr">
        <is>
          <t>1/2"</t>
        </is>
      </c>
      <c r="I67" t="inlineStr">
        <is>
          <t>1/2"</t>
        </is>
      </c>
      <c r="J67" t="n">
        <v>50</v>
      </c>
      <c r="S67" t="inlineStr">
        <is>
          <t>WITH FAUCET</t>
        </is>
      </c>
    </row>
    <row r="68">
      <c r="A68" t="n">
        <v>64</v>
      </c>
      <c r="B68" t="n">
        <v>1</v>
      </c>
      <c r="C68" t="inlineStr">
        <is>
          <t>DISH MACHINE</t>
        </is>
      </c>
      <c r="D68" t="n">
        <v>208</v>
      </c>
      <c r="E68" t="n">
        <v>3</v>
      </c>
      <c r="F68" s="5" t="n">
        <v>51</v>
      </c>
      <c r="G68" s="6">
        <f>IF(E68&gt;1,(1.732*D68*F68)/1000,(D68*F68)/1000)</f>
        <v/>
      </c>
      <c r="H68" t="inlineStr">
        <is>
          <t>(2)1/2"</t>
        </is>
      </c>
      <c r="K68" t="inlineStr">
        <is>
          <t>2"</t>
        </is>
      </c>
      <c r="P68" t="n">
        <v>6100</v>
      </c>
      <c r="S68" t="inlineStr">
        <is>
          <t>180°F RINSE VENTLESS</t>
        </is>
      </c>
    </row>
    <row r="69">
      <c r="A69" t="n">
        <v>65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66</v>
      </c>
      <c r="B70" t="n">
        <v>1</v>
      </c>
      <c r="C70" t="inlineStr">
        <is>
          <t>FLOOR TROUGH &amp; GRATE</t>
        </is>
      </c>
      <c r="F70" s="5" t="n"/>
      <c r="G70" s="6" t="n"/>
      <c r="L70" t="inlineStr">
        <is>
          <t>2"</t>
        </is>
      </c>
      <c r="S70" t="inlineStr">
        <is>
          <t>CUSTOM FABRICATION</t>
        </is>
      </c>
    </row>
    <row r="71">
      <c r="A71" t="n">
        <v>67</v>
      </c>
      <c r="B71" t="n">
        <v>1</v>
      </c>
      <c r="C71" t="inlineStr">
        <is>
          <t>HOSE REEL</t>
        </is>
      </c>
      <c r="F71" s="5" t="n"/>
      <c r="G71" s="6" t="n"/>
      <c r="S71" t="inlineStr">
        <is>
          <t>CEILING MOUNT</t>
        </is>
      </c>
    </row>
    <row r="72">
      <c r="A72" t="n">
        <v>68</v>
      </c>
      <c r="B72" t="n">
        <v>1</v>
      </c>
      <c r="C72" t="inlineStr">
        <is>
          <t>HOSE REEL CONTROL CABINET</t>
        </is>
      </c>
      <c r="F72" s="5" t="n"/>
      <c r="G72" s="6" t="n"/>
      <c r="H72" t="inlineStr">
        <is>
          <t>1/2"</t>
        </is>
      </c>
      <c r="I72" t="inlineStr">
        <is>
          <t>1/2"</t>
        </is>
      </c>
      <c r="J72" t="n">
        <v>25</v>
      </c>
      <c r="S72" t="inlineStr">
        <is>
          <t>FOR ITEM #67</t>
        </is>
      </c>
    </row>
    <row r="73">
      <c r="A73" t="n">
        <v>69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70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71</v>
      </c>
      <c r="B75" t="n">
        <v>1</v>
      </c>
      <c r="C75" t="inlineStr">
        <is>
          <t>CLEAN DISH TABLE</t>
        </is>
      </c>
      <c r="F75" s="5" t="n"/>
      <c r="G75" s="6" t="n"/>
      <c r="S75" t="inlineStr">
        <is>
          <t>CUSTOM FABRICATION</t>
        </is>
      </c>
    </row>
    <row r="76">
      <c r="A76" t="n">
        <v>72</v>
      </c>
      <c r="B76" t="n">
        <v>1</v>
      </c>
      <c r="C76" t="inlineStr">
        <is>
          <t>GLASS RACK SHELF</t>
        </is>
      </c>
      <c r="F76" s="5" t="n"/>
      <c r="G76" s="6" t="n"/>
      <c r="S76" t="inlineStr">
        <is>
          <t>CUSTOM FABRICATION WALL MOUNTED</t>
        </is>
      </c>
    </row>
    <row r="77">
      <c r="A77" t="n">
        <v>73</v>
      </c>
      <c r="B77" t="n">
        <v>1</v>
      </c>
      <c r="C77" t="inlineStr">
        <is>
          <t>UNDERCOUNTER DISH MACHINE</t>
        </is>
      </c>
      <c r="D77" t="n">
        <v>208</v>
      </c>
      <c r="E77" t="n">
        <v>1</v>
      </c>
      <c r="F77" s="5" t="n">
        <v>30.5</v>
      </c>
      <c r="G77" s="6">
        <f>IF(E77&gt;1,(1.732*D77*F77)/1000,(D77*F77)/1000)</f>
        <v/>
      </c>
      <c r="H77" t="inlineStr">
        <is>
          <t>1/2"</t>
        </is>
      </c>
      <c r="K77" t="inlineStr">
        <is>
          <t>1-1/2"</t>
        </is>
      </c>
      <c r="S77" t="inlineStr">
        <is>
          <t>180°F RINSE VENTLESS</t>
        </is>
      </c>
    </row>
    <row r="78">
      <c r="A78" t="n">
        <v>74</v>
      </c>
      <c r="B78" t="n">
        <v>2</v>
      </c>
      <c r="C78" t="inlineStr">
        <is>
          <t>CLEAN DISH STORAGE SHELVING</t>
        </is>
      </c>
      <c r="F78" s="5" t="n"/>
      <c r="G78" s="6" t="n"/>
      <c r="S78" t="inlineStr">
        <is>
          <t>FIXED FIVE TIER</t>
        </is>
      </c>
    </row>
    <row r="79">
      <c r="A79" t="inlineStr">
        <is>
          <t>75-80</t>
        </is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s="3" t="inlineStr">
        <is>
          <t>PASTRY PREPARATION AREA</t>
        </is>
      </c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</row>
    <row r="81">
      <c r="A81" t="n">
        <v>81</v>
      </c>
      <c r="B81" t="n">
        <v>1</v>
      </c>
      <c r="C81" t="inlineStr">
        <is>
          <t>PASS THRU SHELF</t>
        </is>
      </c>
      <c r="F81" s="5" t="n"/>
      <c r="G81" s="6" t="n"/>
      <c r="S81" t="inlineStr">
        <is>
          <t>CUSTOM FABRICATION</t>
        </is>
      </c>
    </row>
    <row r="82">
      <c r="A82" t="n">
        <v>82</v>
      </c>
      <c r="B82" t="n">
        <v>1</v>
      </c>
      <c r="C82" t="inlineStr">
        <is>
          <t>PASTRY PREPARATION COUNTER</t>
        </is>
      </c>
      <c r="D82" t="n">
        <v>120</v>
      </c>
      <c r="E82" t="n">
        <v>1</v>
      </c>
      <c r="F82" s="5" t="n">
        <v>20</v>
      </c>
      <c r="G82" s="6">
        <f>IF(E82&gt;1,(1.732*D82*F82)/1000,(D82*F82)/1000)</f>
        <v/>
      </c>
      <c r="S82" t="inlineStr">
        <is>
          <t>CUSTOM FABRICATION</t>
        </is>
      </c>
    </row>
    <row r="83">
      <c r="A83" t="n">
        <v>83</v>
      </c>
      <c r="B83" t="n">
        <v>1</v>
      </c>
      <c r="C83" t="inlineStr">
        <is>
          <t>TRASH CHUTE</t>
        </is>
      </c>
      <c r="F83" s="5" t="n"/>
      <c r="G83" s="6" t="n"/>
      <c r="S83" t="inlineStr">
        <is>
          <t>CUSTOM FABRICATION PART OF ITEM #82</t>
        </is>
      </c>
    </row>
    <row r="84">
      <c r="A84" t="n">
        <v>84</v>
      </c>
      <c r="B84" t="n">
        <v>1</v>
      </c>
      <c r="C84" t="inlineStr">
        <is>
          <t>TRASH RECEPTACLE</t>
        </is>
      </c>
      <c r="F84" s="5" t="n"/>
      <c r="G84" s="6" t="n"/>
      <c r="S84" t="inlineStr">
        <is>
          <t>SLIM JIM</t>
        </is>
      </c>
    </row>
    <row r="85">
      <c r="A85" t="n">
        <v>85</v>
      </c>
      <c r="B85" t="inlineStr">
        <is>
          <t>-</t>
        </is>
      </c>
      <c r="C85" t="inlineStr">
        <is>
          <t>SPARE NUMBER</t>
        </is>
      </c>
      <c r="F85" s="5" t="n"/>
      <c r="G85" s="6" t="n"/>
    </row>
    <row r="86">
      <c r="A86" t="n">
        <v>86</v>
      </c>
      <c r="B86" t="n">
        <v>1</v>
      </c>
      <c r="C86" t="inlineStr">
        <is>
          <t>DIPPERWELL</t>
        </is>
      </c>
      <c r="F86" s="5" t="n"/>
      <c r="G86" s="6" t="n"/>
      <c r="I86" t="inlineStr">
        <is>
          <t>1/2"</t>
        </is>
      </c>
      <c r="J86" t="n">
        <v>5</v>
      </c>
      <c r="K86" t="inlineStr">
        <is>
          <t>1-1/2"</t>
        </is>
      </c>
    </row>
    <row r="87">
      <c r="A87" t="n">
        <v>87</v>
      </c>
      <c r="B87" t="n">
        <v>1</v>
      </c>
      <c r="C87" t="inlineStr">
        <is>
          <t>MARBLE TOP</t>
        </is>
      </c>
      <c r="F87" s="5" t="n"/>
      <c r="G87" s="6" t="n"/>
      <c r="S87" t="inlineStr">
        <is>
          <t>CUSTOM FABRICATION PART OF ITEM #82</t>
        </is>
      </c>
    </row>
    <row r="88">
      <c r="A88" t="n">
        <v>88</v>
      </c>
      <c r="B88" t="n">
        <v>1</v>
      </c>
      <c r="C88" t="inlineStr">
        <is>
          <t>UNDERCOUNTER REFRIGERATOR</t>
        </is>
      </c>
      <c r="D88" t="n">
        <v>120</v>
      </c>
      <c r="E88" t="n">
        <v>1</v>
      </c>
      <c r="F88" s="5" t="n">
        <v>8</v>
      </c>
      <c r="G88" s="6">
        <f>IF(E88&gt;1,(1.732*D88*F88)/1000,(D88*F88)/1000)</f>
        <v/>
      </c>
      <c r="K88" t="inlineStr">
        <is>
          <t>1"</t>
        </is>
      </c>
      <c r="S88" t="inlineStr">
        <is>
          <t>CUSTOM FABRICATION WITH DRAWERS PART OF ITEM #82</t>
        </is>
      </c>
    </row>
    <row r="89">
      <c r="A89" t="n">
        <v>89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90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91</v>
      </c>
      <c r="B91" t="n">
        <v>1</v>
      </c>
      <c r="C91" t="inlineStr">
        <is>
          <t>PASTRY PREPARATION TABLE</t>
        </is>
      </c>
      <c r="D91" t="n">
        <v>120</v>
      </c>
      <c r="E91" t="n">
        <v>1</v>
      </c>
      <c r="F91" s="5" t="n">
        <v>40</v>
      </c>
      <c r="G91" s="6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t="inlineStr">
        <is>
          <t>CUSTOM FABRICATION</t>
        </is>
      </c>
    </row>
    <row r="92">
      <c r="A92" t="n">
        <v>92</v>
      </c>
      <c r="B92" t="n">
        <v>1</v>
      </c>
      <c r="C92" t="inlineStr">
        <is>
          <t>DOUBLE WALL SHELF</t>
        </is>
      </c>
      <c r="F92" s="5" t="n"/>
      <c r="G92" s="6" t="n"/>
      <c r="S92" t="inlineStr">
        <is>
          <t>CUSTOM FABRICATION</t>
        </is>
      </c>
    </row>
    <row r="93">
      <c r="A93" t="n">
        <v>93</v>
      </c>
      <c r="B93" t="n">
        <v>1</v>
      </c>
      <c r="C93" t="inlineStr">
        <is>
          <t>HAND SINK</t>
        </is>
      </c>
      <c r="F93" s="5" t="n"/>
      <c r="G93" s="6" t="n"/>
      <c r="H93" t="inlineStr">
        <is>
          <t>1/2"</t>
        </is>
      </c>
      <c r="I93" t="inlineStr">
        <is>
          <t>1/2"</t>
        </is>
      </c>
      <c r="J93" t="n">
        <v>5</v>
      </c>
      <c r="L93" t="inlineStr">
        <is>
          <t>1-1/2"</t>
        </is>
      </c>
      <c r="S93" t="inlineStr">
        <is>
          <t>CUSTOM FABRICATION PART OF ITEM #91</t>
        </is>
      </c>
    </row>
    <row r="94">
      <c r="A94" t="n">
        <v>94</v>
      </c>
      <c r="B94" t="n">
        <v>1</v>
      </c>
      <c r="C94" t="inlineStr">
        <is>
          <t>TRASH CHUTE</t>
        </is>
      </c>
      <c r="F94" s="5" t="n"/>
      <c r="G94" s="6" t="n"/>
      <c r="S94" t="inlineStr">
        <is>
          <t>CUSTOM FABRICATION PART OF ITEM #91</t>
        </is>
      </c>
    </row>
    <row r="95">
      <c r="A95" t="n">
        <v>95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96</v>
      </c>
      <c r="B96" t="n">
        <v>1</v>
      </c>
      <c r="C96" t="inlineStr">
        <is>
          <t>STAINLESS STEEL TRASH RECEPTACLE</t>
        </is>
      </c>
      <c r="F96" s="5" t="n"/>
      <c r="G96" s="6" t="n"/>
      <c r="S96" t="inlineStr">
        <is>
          <t>CUSTOM FABRICATION</t>
        </is>
      </c>
    </row>
    <row r="97">
      <c r="A97" t="n">
        <v>97</v>
      </c>
      <c r="B97" t="n">
        <v>1</v>
      </c>
      <c r="C97" t="inlineStr">
        <is>
          <t>UNDERCOUNTER REFRIGERATOR</t>
        </is>
      </c>
      <c r="D97" t="n">
        <v>120</v>
      </c>
      <c r="E97" t="n">
        <v>1</v>
      </c>
      <c r="F97" s="5" t="n">
        <v>8</v>
      </c>
      <c r="G97" s="6">
        <f>IF(E97&gt;1,(1.732*D97*F97)/1000,(D97*F97)/1000)</f>
        <v/>
      </c>
      <c r="K97" t="inlineStr">
        <is>
          <t>1"</t>
        </is>
      </c>
      <c r="S97" t="inlineStr">
        <is>
          <t>CUSTOM FABRICATION WITH DRAWERS PART OF ITEM #91</t>
        </is>
      </c>
    </row>
    <row r="98">
      <c r="A98" t="n">
        <v>98</v>
      </c>
      <c r="B98" t="n">
        <v>1</v>
      </c>
      <c r="C98" t="inlineStr">
        <is>
          <t>BLENDER</t>
        </is>
      </c>
      <c r="D98" t="n">
        <v>120</v>
      </c>
      <c r="E98" t="n">
        <v>1</v>
      </c>
      <c r="F98" s="5" t="n">
        <v>13</v>
      </c>
      <c r="G98" s="6">
        <f>IF(E98&gt;1,(1.732*D98*F98)/1000,(D98*F98)/1000)</f>
        <v/>
      </c>
    </row>
    <row r="99">
      <c r="A99" t="n">
        <v>99</v>
      </c>
      <c r="B99" t="inlineStr">
        <is>
          <t>-</t>
        </is>
      </c>
      <c r="C99" t="inlineStr">
        <is>
          <t>SPARE NUMBER</t>
        </is>
      </c>
      <c r="F99" s="5" t="n"/>
      <c r="G99" s="6" t="n"/>
    </row>
    <row r="100">
      <c r="A100" t="n">
        <v>100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101</v>
      </c>
      <c r="B101" t="n">
        <v>1</v>
      </c>
      <c r="C101" t="inlineStr">
        <is>
          <t>5 QT. MIXER</t>
        </is>
      </c>
      <c r="D101" t="n">
        <v>120</v>
      </c>
      <c r="E101" t="n">
        <v>1</v>
      </c>
      <c r="F101" s="5" t="n">
        <v>2.9</v>
      </c>
      <c r="G101" s="6">
        <f>IF(E101&gt;1,(1.732*D101*F101)/1000,(D101*F101)/1000)</f>
        <v/>
      </c>
    </row>
    <row r="102">
      <c r="A102" t="n">
        <v>102</v>
      </c>
      <c r="B102" t="n">
        <v>1</v>
      </c>
      <c r="C102" t="inlineStr">
        <is>
          <t>INDUCTION WARMER</t>
        </is>
      </c>
      <c r="D102" t="n">
        <v>208</v>
      </c>
      <c r="E102" t="n">
        <v>1</v>
      </c>
      <c r="F102" s="5" t="n">
        <v>22</v>
      </c>
      <c r="G102" s="6">
        <f>IF(E102&gt;1,(1.732*D102*F102)/1000,(D102*F102)/1000)</f>
        <v/>
      </c>
      <c r="S102" t="inlineStr">
        <is>
          <t>2 RING</t>
        </is>
      </c>
    </row>
    <row r="103">
      <c r="A103" t="n">
        <v>103</v>
      </c>
      <c r="B103" t="n">
        <v>1</v>
      </c>
      <c r="C103" t="inlineStr">
        <is>
          <t>COUNTERTOP FRYER</t>
        </is>
      </c>
      <c r="D103" t="n">
        <v>208</v>
      </c>
      <c r="E103" t="n">
        <v>3</v>
      </c>
      <c r="F103" s="5" t="n">
        <v>20.8</v>
      </c>
      <c r="G103" s="6">
        <f>IF(E103&gt;1,(1.732*D103*F103)/1000,(D103*F103)/1000)</f>
        <v/>
      </c>
    </row>
    <row r="104">
      <c r="A104" t="n">
        <v>104</v>
      </c>
      <c r="B104" t="n">
        <v>1</v>
      </c>
      <c r="C104" t="inlineStr">
        <is>
          <t>COUNTERTOP COMBI OVEN</t>
        </is>
      </c>
      <c r="D104" t="n">
        <v>208</v>
      </c>
      <c r="E104" t="n">
        <v>3</v>
      </c>
      <c r="F104" s="5" t="n">
        <v>16.5</v>
      </c>
      <c r="G104" s="6">
        <f>IF(E104&gt;1,(1.732*D104*F104)/1000,(D104*F104)/1000)</f>
        <v/>
      </c>
      <c r="J104" t="n">
        <v>1</v>
      </c>
      <c r="K104" t="inlineStr">
        <is>
          <t>1 1/2"</t>
        </is>
      </c>
    </row>
    <row r="105">
      <c r="A105" t="inlineStr">
        <is>
          <t>105-110</t>
        </is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s="3" t="inlineStr">
        <is>
          <t>SERVICE BAR AREA</t>
        </is>
      </c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</row>
    <row r="107">
      <c r="A107" t="n">
        <v>111</v>
      </c>
      <c r="B107" t="n">
        <v>1</v>
      </c>
      <c r="C107" t="inlineStr">
        <is>
          <t>BEVERAGE TABLE WITH SINK</t>
        </is>
      </c>
      <c r="D107" t="n">
        <v>120</v>
      </c>
      <c r="E107" t="n">
        <v>1</v>
      </c>
      <c r="F107" s="5" t="n">
        <v>40</v>
      </c>
      <c r="G107" s="6">
        <f>IF(E107&gt;1,(1.732*D107*F107)/1000,(D107*F107)/1000)</f>
        <v/>
      </c>
      <c r="H107" t="inlineStr">
        <is>
          <t>1/2"</t>
        </is>
      </c>
      <c r="I107" t="inlineStr">
        <is>
          <t>1/2"</t>
        </is>
      </c>
      <c r="J107" t="n">
        <v>15</v>
      </c>
      <c r="K107" t="inlineStr">
        <is>
          <t>1-1/2"</t>
        </is>
      </c>
      <c r="S107" t="inlineStr">
        <is>
          <t>CUSTOM FABRICATION</t>
        </is>
      </c>
    </row>
    <row r="108">
      <c r="A108" t="n">
        <v>112</v>
      </c>
      <c r="B108" t="n">
        <v>1</v>
      </c>
      <c r="C108" t="inlineStr">
        <is>
          <t>POS PRINTER</t>
        </is>
      </c>
      <c r="D108" t="n">
        <v>120</v>
      </c>
      <c r="E108" t="n">
        <v>1</v>
      </c>
      <c r="F108" s="5" t="n">
        <v>5</v>
      </c>
      <c r="G108" s="6">
        <f>IF(E108&gt;1,(1.732*D108*F108)/1000,(D108*F108)/1000)</f>
        <v/>
      </c>
      <c r="S108" t="inlineStr">
        <is>
          <t>BY OS&amp;E</t>
        </is>
      </c>
    </row>
    <row r="109">
      <c r="A109" t="n">
        <v>113</v>
      </c>
      <c r="B109" t="n">
        <v>1</v>
      </c>
      <c r="C109" t="inlineStr">
        <is>
          <t>TRASH CHUTE</t>
        </is>
      </c>
      <c r="F109" s="5" t="n"/>
      <c r="G109" s="6" t="n"/>
      <c r="S109" t="inlineStr">
        <is>
          <t>CUSTOM FABRICATION PART OF ITEM #111</t>
        </is>
      </c>
    </row>
    <row r="110">
      <c r="A110" t="n">
        <v>114</v>
      </c>
      <c r="B110" t="n">
        <v>1</v>
      </c>
      <c r="C110" t="inlineStr">
        <is>
          <t>STAINLESS STEEL TRASH RECEPTACLE</t>
        </is>
      </c>
      <c r="F110" s="5" t="n"/>
      <c r="G110" s="6" t="n"/>
      <c r="S110" t="inlineStr">
        <is>
          <t>CUSTOM FABRICATION</t>
        </is>
      </c>
    </row>
    <row r="111">
      <c r="A111" t="n">
        <v>115</v>
      </c>
      <c r="B111" t="inlineStr">
        <is>
          <t>-</t>
        </is>
      </c>
      <c r="C111" t="inlineStr">
        <is>
          <t>SPARE NUMBER</t>
        </is>
      </c>
      <c r="F111" s="5" t="n"/>
      <c r="G111" s="6" t="n"/>
    </row>
    <row r="112">
      <c r="A112" t="n">
        <v>116</v>
      </c>
      <c r="B112" t="n">
        <v>1</v>
      </c>
      <c r="C112" t="inlineStr">
        <is>
          <t>REFRIGERATED CONDIMENT RAIL</t>
        </is>
      </c>
      <c r="D112" t="n">
        <v>120</v>
      </c>
      <c r="E112" t="n">
        <v>1</v>
      </c>
      <c r="F112" s="5" t="n">
        <v>8</v>
      </c>
      <c r="G112" s="6">
        <f>IF(E112&gt;1,(1.732*D112*F112)/1000,(D112*F112)/1000)</f>
        <v/>
      </c>
      <c r="K112" t="inlineStr">
        <is>
          <t>1"</t>
        </is>
      </c>
      <c r="S112" t="inlineStr">
        <is>
          <t>CUSTOM FABRICATION PART OF #111</t>
        </is>
      </c>
    </row>
    <row r="113">
      <c r="A113" t="n">
        <v>117</v>
      </c>
      <c r="B113" t="n">
        <v>1</v>
      </c>
      <c r="C113" t="inlineStr">
        <is>
          <t>COCKTAIL STATION</t>
        </is>
      </c>
      <c r="F113" s="5" t="n"/>
      <c r="G113" s="6" t="n"/>
      <c r="K113" t="inlineStr">
        <is>
          <t>1"</t>
        </is>
      </c>
      <c r="S113" t="inlineStr">
        <is>
          <t>CUSTOM FABRICATION PART OF #111</t>
        </is>
      </c>
    </row>
    <row r="114">
      <c r="A114" t="n">
        <v>118</v>
      </c>
      <c r="B114" t="n">
        <v>1</v>
      </c>
      <c r="C114" t="inlineStr">
        <is>
          <t>DOUBLE BOTTLE RAIL</t>
        </is>
      </c>
      <c r="F114" s="5" t="n"/>
      <c r="G114" s="6" t="n"/>
      <c r="S114" t="inlineStr">
        <is>
          <t>CUSTOM FABRICATION PART OF ITEM #111</t>
        </is>
      </c>
    </row>
    <row r="115">
      <c r="A115" t="n">
        <v>119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t="n">
        <v>120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121</v>
      </c>
      <c r="B117" t="n">
        <v>1</v>
      </c>
      <c r="C117" t="inlineStr">
        <is>
          <t>PASS THRU SHELF</t>
        </is>
      </c>
      <c r="F117" s="5" t="n"/>
      <c r="G117" s="6" t="n"/>
      <c r="S117" t="inlineStr">
        <is>
          <t>CUSTOM FABRICATION</t>
        </is>
      </c>
    </row>
    <row r="118">
      <c r="A118" t="n">
        <v>122</v>
      </c>
      <c r="B118" t="n">
        <v>1</v>
      </c>
      <c r="C118" t="inlineStr">
        <is>
          <t>SINK</t>
        </is>
      </c>
      <c r="F118" s="5" t="n"/>
      <c r="G118" s="6" t="n"/>
      <c r="H118" t="inlineStr">
        <is>
          <t>1/2"</t>
        </is>
      </c>
      <c r="I118" t="inlineStr">
        <is>
          <t>1/2"</t>
        </is>
      </c>
      <c r="J118" t="n">
        <v>30</v>
      </c>
      <c r="K118" t="inlineStr">
        <is>
          <t>1-1/2"</t>
        </is>
      </c>
      <c r="S118" t="inlineStr">
        <is>
          <t>CUSTOM FABRICATION</t>
        </is>
      </c>
    </row>
    <row r="119">
      <c r="A119" t="n">
        <v>123</v>
      </c>
      <c r="B119" t="n">
        <v>1</v>
      </c>
      <c r="C119" t="inlineStr">
        <is>
          <t>GLASS RINSER</t>
        </is>
      </c>
      <c r="F119" s="5" t="n"/>
      <c r="G119" s="6" t="n"/>
      <c r="K119" t="inlineStr">
        <is>
          <t>1/2"</t>
        </is>
      </c>
    </row>
    <row r="120">
      <c r="A120" t="n">
        <v>124</v>
      </c>
      <c r="B120" t="n">
        <v>1</v>
      </c>
      <c r="C120" t="inlineStr">
        <is>
          <t>ESPRESSO MACHINE</t>
        </is>
      </c>
      <c r="D120" t="n">
        <v>120</v>
      </c>
      <c r="E120" t="n">
        <v>1</v>
      </c>
      <c r="F120" s="5" t="n">
        <v>13</v>
      </c>
      <c r="G120" s="6">
        <f>IF(E120&gt;1,(1.732*D120*F120)/1000,(D120*F120)/1000)</f>
        <v/>
      </c>
      <c r="H120" t="inlineStr">
        <is>
          <t>3/8"</t>
        </is>
      </c>
      <c r="K120" t="inlineStr">
        <is>
          <t>1-1/4"</t>
        </is>
      </c>
    </row>
    <row r="121">
      <c r="A121" t="n">
        <v>125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126</v>
      </c>
      <c r="B122" t="n">
        <v>1</v>
      </c>
      <c r="C122" t="inlineStr">
        <is>
          <t>UNDERCOUNTER REFRIGERATOR</t>
        </is>
      </c>
      <c r="D122" t="n">
        <v>120</v>
      </c>
      <c r="E122" t="n">
        <v>1</v>
      </c>
      <c r="F122" s="5" t="n">
        <v>2.7</v>
      </c>
      <c r="G122" s="6">
        <f>IF(E122&gt;1,(1.732*D122*F122)/1000,(D122*F122)/1000)</f>
        <v/>
      </c>
      <c r="S122" t="inlineStr">
        <is>
          <t>MOBILE</t>
        </is>
      </c>
    </row>
    <row r="123">
      <c r="A123" t="n">
        <v>127</v>
      </c>
      <c r="B123" t="n">
        <v>1</v>
      </c>
      <c r="C123" t="inlineStr">
        <is>
          <t>DOUBLE WALL SHELF</t>
        </is>
      </c>
      <c r="F123" s="5" t="n"/>
      <c r="G123" s="6" t="n"/>
      <c r="S123" t="inlineStr">
        <is>
          <t>CUSTOM FABRICATION</t>
        </is>
      </c>
    </row>
    <row r="124">
      <c r="A124" t="n">
        <v>128</v>
      </c>
      <c r="B124" t="n">
        <v>2</v>
      </c>
      <c r="C124" t="inlineStr">
        <is>
          <t>ESPRESSO GRINDER</t>
        </is>
      </c>
      <c r="D124" t="n">
        <v>120</v>
      </c>
      <c r="E124" t="n">
        <v>1</v>
      </c>
      <c r="F124" s="5" t="n">
        <v>5.4</v>
      </c>
      <c r="G124" s="6">
        <f>IF(E124&gt;1,(1.732*D124*F124)/1000,(D124*F124)/1000)</f>
        <v/>
      </c>
    </row>
    <row r="125">
      <c r="A125" t="n">
        <v>129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130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131</v>
      </c>
      <c r="B127" t="n">
        <v>1</v>
      </c>
      <c r="C127" t="inlineStr">
        <is>
          <t>KNOCK BOX</t>
        </is>
      </c>
      <c r="F127" s="5" t="n"/>
      <c r="G127" s="6" t="n"/>
      <c r="S127" t="inlineStr">
        <is>
          <t>CUSTOM FABRICATION PART OF ITEM #111</t>
        </is>
      </c>
    </row>
    <row r="128">
      <c r="A128" t="n">
        <v>132</v>
      </c>
      <c r="B128" t="n">
        <v>1</v>
      </c>
      <c r="C128" t="inlineStr">
        <is>
          <t>TRASH RECEPTACLE</t>
        </is>
      </c>
      <c r="F128" s="5" t="n"/>
      <c r="G128" s="6" t="n"/>
      <c r="S128" t="inlineStr">
        <is>
          <t>SLIM JIM</t>
        </is>
      </c>
    </row>
    <row r="129">
      <c r="A129" t="n">
        <v>133</v>
      </c>
      <c r="B129" t="n">
        <v>1</v>
      </c>
      <c r="C129" t="inlineStr">
        <is>
          <t>COFFEE GRINDER</t>
        </is>
      </c>
      <c r="D129" t="n">
        <v>120</v>
      </c>
      <c r="E129" t="n">
        <v>1</v>
      </c>
      <c r="F129" s="5" t="n">
        <v>3.5</v>
      </c>
      <c r="G129" s="6">
        <f>IF(E129&gt;1,(1.732*D129*F129)/1000,(D129*F129)/1000)</f>
        <v/>
      </c>
    </row>
    <row r="130">
      <c r="A130" t="n">
        <v>134</v>
      </c>
      <c r="B130" t="n">
        <v>1</v>
      </c>
      <c r="C130" t="inlineStr">
        <is>
          <t>COFFEE BREWER</t>
        </is>
      </c>
      <c r="D130" t="n">
        <v>208</v>
      </c>
      <c r="E130" t="n">
        <v>1</v>
      </c>
      <c r="F130" s="5" t="n">
        <v>28.3</v>
      </c>
      <c r="G130" s="6">
        <f>IF(E130&gt;1,(1.732*D130*F130)/1000,(D130*F130)/1000)</f>
        <v/>
      </c>
      <c r="H130" t="inlineStr">
        <is>
          <t>1/4"</t>
        </is>
      </c>
      <c r="J130" t="n">
        <v>5</v>
      </c>
      <c r="S130" t="inlineStr">
        <is>
          <t>BY VENDOR</t>
        </is>
      </c>
    </row>
    <row r="131">
      <c r="A131" t="n">
        <v>135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136</v>
      </c>
      <c r="B132" t="n">
        <v>1</v>
      </c>
      <c r="C132" t="inlineStr">
        <is>
          <t>UNDERCOUNTER REFRIGERATOR</t>
        </is>
      </c>
      <c r="D132" t="n">
        <v>120</v>
      </c>
      <c r="E132" t="n">
        <v>1</v>
      </c>
      <c r="F132" s="5" t="n">
        <v>2.7</v>
      </c>
      <c r="G132" s="6">
        <f>IF(E132&gt;1,(1.732*D132*F132)/1000,(D132*F132)/1000)</f>
        <v/>
      </c>
      <c r="S132" t="inlineStr">
        <is>
          <t>MOBILE</t>
        </is>
      </c>
    </row>
    <row r="133">
      <c r="A133" t="n">
        <v>137</v>
      </c>
      <c r="B133" t="n">
        <v>1</v>
      </c>
      <c r="C133" t="inlineStr">
        <is>
          <t>HOT WATER DISPENSER</t>
        </is>
      </c>
      <c r="D133" t="n">
        <v>120</v>
      </c>
      <c r="E133" t="n">
        <v>1</v>
      </c>
      <c r="F133" s="5" t="n">
        <v>15</v>
      </c>
      <c r="G133" s="6">
        <f>IF(E133&gt;1,(1.732*D133*F133)/1000,(D133*F133)/1000)</f>
        <v/>
      </c>
      <c r="H133" t="inlineStr">
        <is>
          <t>1/4"</t>
        </is>
      </c>
    </row>
    <row r="134">
      <c r="A134" t="n">
        <v>138</v>
      </c>
      <c r="B134" t="n">
        <v>1</v>
      </c>
      <c r="C134" t="inlineStr">
        <is>
          <t>SAKE WARMER</t>
        </is>
      </c>
      <c r="D134" t="n">
        <v>120</v>
      </c>
      <c r="E134" t="n">
        <v>1</v>
      </c>
      <c r="F134" s="5" t="n">
        <v>15</v>
      </c>
      <c r="G134" s="6">
        <f>IF(E134&gt;1,(1.732*D134*F134)/1000,(D134*F134)/1000)</f>
        <v/>
      </c>
    </row>
    <row r="135">
      <c r="A135" t="n">
        <v>139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140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141</v>
      </c>
      <c r="B137" t="n">
        <v>1</v>
      </c>
      <c r="C137" t="inlineStr">
        <is>
          <t>GLASS FILLER SINK</t>
        </is>
      </c>
      <c r="F137" s="5" t="n"/>
      <c r="G137" s="6" t="n"/>
      <c r="H137" t="inlineStr">
        <is>
          <t>3/8"</t>
        </is>
      </c>
      <c r="K137" t="inlineStr">
        <is>
          <t>3/4"</t>
        </is>
      </c>
    </row>
    <row r="138">
      <c r="A138" t="n">
        <v>142</v>
      </c>
      <c r="B138" t="n">
        <v>1</v>
      </c>
      <c r="C138" t="inlineStr">
        <is>
          <t>DOUBLE WALL SHELF</t>
        </is>
      </c>
      <c r="F138" s="5" t="n"/>
      <c r="G138" s="6" t="n"/>
      <c r="S138" t="inlineStr">
        <is>
          <t>CUSTOM FABRICATION</t>
        </is>
      </c>
    </row>
    <row r="139">
      <c r="A139" t="n">
        <v>143</v>
      </c>
      <c r="B139" t="n">
        <v>1</v>
      </c>
      <c r="C139" t="inlineStr">
        <is>
          <t>SINK</t>
        </is>
      </c>
      <c r="F139" s="5" t="n"/>
      <c r="G139" s="6" t="n"/>
      <c r="H139" t="inlineStr">
        <is>
          <t>1/2"</t>
        </is>
      </c>
      <c r="I139" t="inlineStr">
        <is>
          <t>1/2"</t>
        </is>
      </c>
      <c r="J139" t="n">
        <v>30</v>
      </c>
      <c r="K139" t="inlineStr">
        <is>
          <t>1-1/2"</t>
        </is>
      </c>
      <c r="S139" t="inlineStr">
        <is>
          <t>CUSTOM FABRICATION</t>
        </is>
      </c>
    </row>
    <row r="140">
      <c r="A140" t="n">
        <v>144</v>
      </c>
      <c r="B140" t="n">
        <v>1</v>
      </c>
      <c r="C140" t="inlineStr">
        <is>
          <t>TRASH CHUTE</t>
        </is>
      </c>
      <c r="F140" s="5" t="n"/>
      <c r="G140" s="6" t="n"/>
      <c r="S140" t="inlineStr">
        <is>
          <t>CUSTOM FABRICATION PART OF ITEM #111</t>
        </is>
      </c>
    </row>
    <row r="141">
      <c r="A141" t="n">
        <v>145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146</v>
      </c>
      <c r="B142" t="n">
        <v>1</v>
      </c>
      <c r="C142" t="inlineStr">
        <is>
          <t>STAINLESS STEEL TRASH RECEPTACLE</t>
        </is>
      </c>
      <c r="F142" s="5" t="n"/>
      <c r="G142" s="6" t="n"/>
      <c r="S142" t="inlineStr">
        <is>
          <t>CUSTOM FABRICATION</t>
        </is>
      </c>
    </row>
    <row r="143">
      <c r="A143" t="n">
        <v>147</v>
      </c>
      <c r="B143" t="n">
        <v>2</v>
      </c>
      <c r="C143" t="inlineStr">
        <is>
          <t>WINE REFRIGERATOR</t>
        </is>
      </c>
      <c r="D143" t="n">
        <v>120</v>
      </c>
      <c r="E143" t="n">
        <v>1</v>
      </c>
      <c r="F143" s="5" t="n">
        <v>3</v>
      </c>
      <c r="G143" s="6">
        <f>IF(E143&gt;1,(1.732*D143*F143)/1000,(D143*F143)/1000)</f>
        <v/>
      </c>
    </row>
    <row r="144">
      <c r="A144" t="n">
        <v>148</v>
      </c>
      <c r="B144" t="n">
        <v>1</v>
      </c>
      <c r="C144" t="inlineStr">
        <is>
          <t>REACH-IN REFRIGERATOR</t>
        </is>
      </c>
      <c r="D144" t="n">
        <v>120</v>
      </c>
      <c r="E144" t="n">
        <v>1</v>
      </c>
      <c r="F144" s="5" t="n">
        <v>5.9</v>
      </c>
      <c r="G144" s="6">
        <f>IF(E144&gt;1,(1.732*D144*F144)/1000,(D144*F144)/1000)</f>
        <v/>
      </c>
      <c r="S144" t="inlineStr">
        <is>
          <t>MOBILE</t>
        </is>
      </c>
    </row>
    <row r="145">
      <c r="A145" t="n">
        <v>149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inlineStr">
        <is>
          <t>150-160</t>
        </is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s="3" t="inlineStr">
        <is>
          <t>ICE AND STORAGE AREA</t>
        </is>
      </c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</row>
    <row r="148">
      <c r="A148" t="n">
        <v>161</v>
      </c>
      <c r="B148" t="n">
        <v>1</v>
      </c>
      <c r="C148" t="inlineStr">
        <is>
          <t>WATER FILTRATION SYSTEM</t>
        </is>
      </c>
      <c r="F148" s="5" t="n"/>
      <c r="G148" s="6" t="n"/>
      <c r="H148" t="inlineStr">
        <is>
          <t>3/4"</t>
        </is>
      </c>
      <c r="S148" t="inlineStr">
        <is>
          <t>FOR ITEM #173</t>
        </is>
      </c>
    </row>
    <row r="149">
      <c r="A149" t="n">
        <v>162</v>
      </c>
      <c r="B149" t="n">
        <v>1</v>
      </c>
      <c r="C149" t="inlineStr">
        <is>
          <t>WATER FILTRATION SYSTEM</t>
        </is>
      </c>
      <c r="F149" s="5" t="n"/>
      <c r="G149" s="6" t="n"/>
      <c r="H149" t="inlineStr">
        <is>
          <t>3/4"</t>
        </is>
      </c>
      <c r="S149" t="inlineStr">
        <is>
          <t>FOR ITEM #168</t>
        </is>
      </c>
    </row>
    <row r="150">
      <c r="A150" t="n">
        <v>163</v>
      </c>
      <c r="B150" t="n">
        <v>1</v>
      </c>
      <c r="C150" t="inlineStr">
        <is>
          <t>WATER FILTRATION SYSTEM</t>
        </is>
      </c>
      <c r="F150" s="5" t="n"/>
      <c r="G150" s="6" t="n"/>
      <c r="H150" t="inlineStr">
        <is>
          <t>3/4"</t>
        </is>
      </c>
      <c r="S150" t="inlineStr">
        <is>
          <t>FOR ITEM #164</t>
        </is>
      </c>
    </row>
    <row r="151">
      <c r="A151" t="n">
        <v>164</v>
      </c>
      <c r="B151" t="n">
        <v>1</v>
      </c>
      <c r="C151" t="inlineStr">
        <is>
          <t>ICE MACHINE</t>
        </is>
      </c>
      <c r="D151" t="n">
        <v>120</v>
      </c>
      <c r="E151" t="n">
        <v>1</v>
      </c>
      <c r="F151" s="5" t="n">
        <v>11.5</v>
      </c>
      <c r="G151" s="6">
        <f>IF(E151&gt;1,(1.732*D151*F151)/1000,(D151*F151)/1000)</f>
        <v/>
      </c>
      <c r="H151" t="inlineStr">
        <is>
          <t>3/8"</t>
        </is>
      </c>
      <c r="K151" t="inlineStr">
        <is>
          <t>3/4"</t>
        </is>
      </c>
      <c r="P151" t="n">
        <v>4500</v>
      </c>
      <c r="S151" t="inlineStr">
        <is>
          <t>500LBS AIR COOLED LARGE CUBE STYLE</t>
        </is>
      </c>
    </row>
    <row r="152">
      <c r="A152" t="n">
        <v>165</v>
      </c>
      <c r="B152" t="inlineStr">
        <is>
          <t>-</t>
        </is>
      </c>
      <c r="C152" t="inlineStr">
        <is>
          <t>SPARE NUMBER</t>
        </is>
      </c>
      <c r="F152" s="5" t="n"/>
      <c r="G152" s="6" t="n"/>
    </row>
    <row r="153">
      <c r="A153" t="n">
        <v>166</v>
      </c>
      <c r="B153" t="n">
        <v>1</v>
      </c>
      <c r="C153" t="inlineStr">
        <is>
          <t>ICE BIN</t>
        </is>
      </c>
      <c r="F153" s="5" t="n"/>
      <c r="G153" s="6" t="n"/>
      <c r="K153" t="inlineStr">
        <is>
          <t>3/4"</t>
        </is>
      </c>
      <c r="S153" t="inlineStr">
        <is>
          <t>700LBS.</t>
        </is>
      </c>
    </row>
    <row r="154">
      <c r="A154" t="n">
        <v>167</v>
      </c>
      <c r="B154" t="n">
        <v>1</v>
      </c>
      <c r="C154" t="inlineStr">
        <is>
          <t>FLOOR TROUGH &amp; GRATE</t>
        </is>
      </c>
      <c r="F154" s="5" t="n"/>
      <c r="G154" s="6" t="n"/>
      <c r="L154" t="inlineStr">
        <is>
          <t>2"</t>
        </is>
      </c>
      <c r="S154" t="inlineStr">
        <is>
          <t>CUSTOM FABRICATION</t>
        </is>
      </c>
    </row>
    <row r="155">
      <c r="A155" t="n">
        <v>168</v>
      </c>
      <c r="B155" t="n">
        <v>1</v>
      </c>
      <c r="C155" t="inlineStr">
        <is>
          <t>ICE MACHINE</t>
        </is>
      </c>
      <c r="D155" t="n">
        <v>208</v>
      </c>
      <c r="E155" t="n">
        <v>1</v>
      </c>
      <c r="F155" s="5" t="n">
        <v>14.5</v>
      </c>
      <c r="G155" s="6">
        <f>IF(E155&gt;1,(1.732*D155*F155)/1000,(D155*F155)/1000)</f>
        <v/>
      </c>
      <c r="H155" t="inlineStr">
        <is>
          <t>1/2"</t>
        </is>
      </c>
      <c r="K155" t="inlineStr">
        <is>
          <t>3/4"</t>
        </is>
      </c>
      <c r="P155" t="n">
        <v>21200</v>
      </c>
      <c r="S155" t="inlineStr">
        <is>
          <t>1875LBS. AIR-COOLED CUBE STYLE</t>
        </is>
      </c>
    </row>
    <row r="156">
      <c r="A156" t="n">
        <v>169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170</v>
      </c>
      <c r="B157" t="inlineStr">
        <is>
          <t>-</t>
        </is>
      </c>
      <c r="C157" t="inlineStr">
        <is>
          <t>SPARE NUMBER</t>
        </is>
      </c>
      <c r="F157" s="5" t="n"/>
      <c r="G157" s="6" t="n"/>
    </row>
    <row r="158">
      <c r="A158" t="n">
        <v>171</v>
      </c>
      <c r="B158" t="n">
        <v>1</v>
      </c>
      <c r="C158" t="inlineStr">
        <is>
          <t>ICE BIN</t>
        </is>
      </c>
      <c r="F158" s="5" t="n"/>
      <c r="G158" s="6" t="n"/>
      <c r="K158" t="inlineStr">
        <is>
          <t>3/4"</t>
        </is>
      </c>
      <c r="S158" t="inlineStr">
        <is>
          <t>900LBS.</t>
        </is>
      </c>
    </row>
    <row r="159">
      <c r="A159" t="n">
        <v>172</v>
      </c>
      <c r="B159" t="n">
        <v>1</v>
      </c>
      <c r="C159" t="inlineStr">
        <is>
          <t>FLOOR TROUGH &amp; GRATE</t>
        </is>
      </c>
      <c r="F159" s="5" t="n"/>
      <c r="G159" s="6" t="n"/>
      <c r="L159" t="inlineStr">
        <is>
          <t>2"</t>
        </is>
      </c>
      <c r="S159" t="inlineStr">
        <is>
          <t>CUSTOM FABRICATION</t>
        </is>
      </c>
    </row>
    <row r="160">
      <c r="A160" t="n">
        <v>173</v>
      </c>
      <c r="B160" t="n">
        <v>1</v>
      </c>
      <c r="C160" t="inlineStr">
        <is>
          <t>ICE MACHINE</t>
        </is>
      </c>
      <c r="D160" t="n">
        <v>120</v>
      </c>
      <c r="E160" t="n">
        <v>1</v>
      </c>
      <c r="F160" s="5" t="n">
        <v>15.2</v>
      </c>
      <c r="G160" s="6">
        <f>IF(E160&gt;1,(1.732*D160*F160)/1000,(D160*F160)/1000)</f>
        <v/>
      </c>
      <c r="H160" t="inlineStr">
        <is>
          <t>1/2"</t>
        </is>
      </c>
      <c r="K160" t="inlineStr">
        <is>
          <t>3/4"</t>
        </is>
      </c>
      <c r="P160" t="n">
        <v>8500</v>
      </c>
      <c r="S160" t="inlineStr">
        <is>
          <t>980LBS AIR-COOLED FLAKE STYLE</t>
        </is>
      </c>
    </row>
    <row r="161">
      <c r="A161" t="n">
        <v>174</v>
      </c>
      <c r="B161" t="n">
        <v>1</v>
      </c>
      <c r="C161" t="inlineStr">
        <is>
          <t>ICE BIN</t>
        </is>
      </c>
      <c r="F161" s="5" t="n"/>
      <c r="G161" s="6" t="n"/>
      <c r="K161" t="inlineStr">
        <is>
          <t>3/4"</t>
        </is>
      </c>
      <c r="S161" t="inlineStr">
        <is>
          <t>500LBS.</t>
        </is>
      </c>
    </row>
    <row r="162">
      <c r="A162" t="n">
        <v>175</v>
      </c>
      <c r="B162" t="inlineStr">
        <is>
          <t>-</t>
        </is>
      </c>
      <c r="C162" t="inlineStr">
        <is>
          <t>SPARE NUMBER</t>
        </is>
      </c>
      <c r="F162" s="5" t="n"/>
      <c r="G162" s="6" t="n"/>
    </row>
    <row r="163">
      <c r="A163" t="n">
        <v>176</v>
      </c>
      <c r="B163" t="n">
        <v>6</v>
      </c>
      <c r="C163" t="inlineStr">
        <is>
          <t>DRY STORAGE SHELVING</t>
        </is>
      </c>
      <c r="F163" s="5" t="n"/>
      <c r="G163" s="6" t="n"/>
      <c r="S163" t="inlineStr">
        <is>
          <t>FIXED FIVE TIER</t>
        </is>
      </c>
    </row>
    <row r="164">
      <c r="A164" t="n">
        <v>177</v>
      </c>
      <c r="B164" t="n">
        <v>1</v>
      </c>
      <c r="C164" t="inlineStr">
        <is>
          <t>WALK-IN COOLER</t>
        </is>
      </c>
      <c r="D164" t="n">
        <v>120</v>
      </c>
      <c r="E164" t="n">
        <v>1</v>
      </c>
      <c r="F164" s="5" t="n">
        <v>20</v>
      </c>
      <c r="G164" s="6">
        <f>IF(E164&gt;1,(1.732*D164*F164)/1000,(D164*F164)/1000)</f>
        <v/>
      </c>
    </row>
    <row r="165">
      <c r="A165" t="n">
        <v>178</v>
      </c>
      <c r="B165" t="n">
        <v>1</v>
      </c>
      <c r="C165" t="inlineStr">
        <is>
          <t>FLOOR TROUGH &amp; GRATE</t>
        </is>
      </c>
      <c r="F165" s="5" t="n"/>
      <c r="G165" s="6" t="n"/>
      <c r="L165" t="inlineStr">
        <is>
          <t>2"</t>
        </is>
      </c>
      <c r="S165" t="inlineStr">
        <is>
          <t>CUSTOM FABRICATION</t>
        </is>
      </c>
    </row>
    <row r="166">
      <c r="A166" t="n">
        <v>179</v>
      </c>
      <c r="B166" t="inlineStr">
        <is>
          <t>-</t>
        </is>
      </c>
      <c r="C166" t="inlineStr">
        <is>
          <t>SPARE NUMBER</t>
        </is>
      </c>
      <c r="F166" s="5" t="n"/>
      <c r="G166" s="6" t="n"/>
    </row>
    <row r="167">
      <c r="A167" t="n">
        <v>180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181</v>
      </c>
      <c r="B168" t="n">
        <v>2</v>
      </c>
      <c r="C168" t="inlineStr">
        <is>
          <t>EVAPORATOR COIL</t>
        </is>
      </c>
      <c r="D168" t="n">
        <v>120</v>
      </c>
      <c r="E168" t="n">
        <v>1</v>
      </c>
      <c r="F168" s="5" t="n">
        <v>1.8</v>
      </c>
      <c r="G168" s="6">
        <f>IF(E168&gt;1,(1.732*D168*F168)/1000,(D168*F168)/1000)</f>
        <v/>
      </c>
      <c r="K168" t="inlineStr">
        <is>
          <t>3/4"</t>
        </is>
      </c>
      <c r="S168" t="inlineStr">
        <is>
          <t>ON EMERGENCY POWER</t>
        </is>
      </c>
    </row>
    <row r="169">
      <c r="A169" t="n">
        <v>182</v>
      </c>
      <c r="B169" t="n">
        <v>1</v>
      </c>
      <c r="C169" t="inlineStr">
        <is>
          <t>COOLER CONDENSING UNIT</t>
        </is>
      </c>
      <c r="D169" t="n">
        <v>208</v>
      </c>
      <c r="E169" t="n">
        <v>3</v>
      </c>
      <c r="F169" s="5" t="n">
        <v>4.7</v>
      </c>
      <c r="G169" s="6">
        <f>IF(E169&gt;1,(1.732*D169*F169)/1000,(D169*F169)/1000)</f>
        <v/>
      </c>
      <c r="Q169" t="inlineStr">
        <is>
          <t>1/2"</t>
        </is>
      </c>
      <c r="R169" t="inlineStr">
        <is>
          <t>1/2"</t>
        </is>
      </c>
      <c r="S169" t="inlineStr">
        <is>
          <t>ON EMERGENCY POWER FOR ITEM #177</t>
        </is>
      </c>
    </row>
    <row r="170">
      <c r="A170" t="n">
        <v>183</v>
      </c>
      <c r="B170" t="n">
        <v>10</v>
      </c>
      <c r="C170" t="inlineStr">
        <is>
          <t>COOLER STORAGE SHELVING</t>
        </is>
      </c>
      <c r="F170" s="5" t="n"/>
      <c r="G170" s="6" t="n"/>
      <c r="S170" t="inlineStr">
        <is>
          <t>MOBILE FIVE TIER</t>
        </is>
      </c>
    </row>
    <row r="171">
      <c r="A171" t="n">
        <v>184</v>
      </c>
      <c r="B171" t="n">
        <v>1</v>
      </c>
      <c r="C171" t="inlineStr">
        <is>
          <t>WALK-IN FREEZER</t>
        </is>
      </c>
      <c r="D171" t="n">
        <v>120</v>
      </c>
      <c r="E171" t="n">
        <v>1</v>
      </c>
      <c r="F171" s="5" t="n">
        <v>20</v>
      </c>
      <c r="G171" s="6">
        <f>IF(E171&gt;1,(1.732*D171*F171)/1000,(D171*F171)/1000)</f>
        <v/>
      </c>
    </row>
    <row r="172">
      <c r="A172" t="n">
        <v>185</v>
      </c>
      <c r="B172" t="inlineStr">
        <is>
          <t>-</t>
        </is>
      </c>
      <c r="C172" t="inlineStr">
        <is>
          <t>SPARE NUMBER</t>
        </is>
      </c>
      <c r="F172" s="5" t="n"/>
      <c r="G172" s="6" t="n"/>
    </row>
    <row r="173">
      <c r="A173" t="n">
        <v>186</v>
      </c>
      <c r="B173" t="n">
        <v>1</v>
      </c>
      <c r="C173" t="inlineStr">
        <is>
          <t>EVAPORATOR COIL</t>
        </is>
      </c>
      <c r="D173" t="n">
        <v>208</v>
      </c>
      <c r="E173" t="n">
        <v>1</v>
      </c>
      <c r="F173" s="5" t="n">
        <v>9.1</v>
      </c>
      <c r="G173" s="6">
        <f>IF(E173&gt;1,(1.732*D173*F173)/1000,(D173*F173)/1000)</f>
        <v/>
      </c>
      <c r="K173" t="inlineStr">
        <is>
          <t>3/4"</t>
        </is>
      </c>
      <c r="S173" t="inlineStr">
        <is>
          <t>ON EMERGENCY POWER</t>
        </is>
      </c>
    </row>
    <row r="174">
      <c r="A174" t="n">
        <v>187</v>
      </c>
      <c r="B174" t="n">
        <v>1</v>
      </c>
      <c r="C174" t="inlineStr">
        <is>
          <t>FREEZER CONDENSING UNIT</t>
        </is>
      </c>
      <c r="D174" t="n">
        <v>208</v>
      </c>
      <c r="E174" t="n">
        <v>3</v>
      </c>
      <c r="F174" s="5" t="n">
        <v>11.4</v>
      </c>
      <c r="G174" s="6">
        <f>IF(E174&gt;1,(1.732*D174*F174)/1000,(D174*F174)/1000)</f>
        <v/>
      </c>
      <c r="Q174" t="inlineStr">
        <is>
          <t>1/2"</t>
        </is>
      </c>
      <c r="R174" t="inlineStr">
        <is>
          <t>1/2"</t>
        </is>
      </c>
      <c r="S174" t="inlineStr">
        <is>
          <t>ON EMERGENCY POWER FOR ITEM #184</t>
        </is>
      </c>
    </row>
    <row r="175">
      <c r="A175" t="n">
        <v>188</v>
      </c>
      <c r="B175" t="n">
        <v>4</v>
      </c>
      <c r="C175" t="inlineStr">
        <is>
          <t>FREEZER STORAGE SHELVING</t>
        </is>
      </c>
      <c r="F175" s="5" t="n"/>
      <c r="G175" s="6" t="n"/>
      <c r="S175" t="inlineStr">
        <is>
          <t>MOBILE FIVE TIER</t>
        </is>
      </c>
    </row>
    <row r="176">
      <c r="A176" t="n">
        <v>189</v>
      </c>
      <c r="B176" t="inlineStr">
        <is>
          <t>-</t>
        </is>
      </c>
      <c r="C176" t="inlineStr">
        <is>
          <t>SPARE NUMBER</t>
        </is>
      </c>
      <c r="F176" s="5" t="n"/>
      <c r="G176" s="6" t="n"/>
    </row>
    <row r="177">
      <c r="A177" t="inlineStr">
        <is>
          <t>190-200</t>
        </is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s="3" t="inlineStr">
        <is>
          <t>COOKING AREA</t>
        </is>
      </c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</row>
    <row r="179">
      <c r="A179" t="n">
        <v>201</v>
      </c>
      <c r="B179" t="n">
        <v>1</v>
      </c>
      <c r="C179" t="inlineStr">
        <is>
          <t>PASS THRU SHELF</t>
        </is>
      </c>
      <c r="F179" s="5" t="n"/>
      <c r="G179" s="6" t="n"/>
      <c r="S179" t="inlineStr">
        <is>
          <t>CUSTOM FABRICATION</t>
        </is>
      </c>
    </row>
    <row r="180">
      <c r="A180" t="n">
        <v>202</v>
      </c>
      <c r="B180" t="n">
        <v>1</v>
      </c>
      <c r="C180" t="inlineStr">
        <is>
          <t>FIRE SUPPRESSION SYSTEM</t>
        </is>
      </c>
      <c r="D180" t="n">
        <v>120</v>
      </c>
      <c r="E180" t="n">
        <v>1</v>
      </c>
      <c r="F180" s="5" t="n">
        <v>20</v>
      </c>
      <c r="G180" s="6">
        <f>IF(E180&gt;1,(1.732*D180*F180)/1000,(D180*F180)/1000)</f>
        <v/>
      </c>
      <c r="S180" t="inlineStr">
        <is>
          <t>FOR ITEM #251</t>
        </is>
      </c>
    </row>
    <row r="181">
      <c r="A181" t="n">
        <v>203</v>
      </c>
      <c r="B181" t="n">
        <v>1</v>
      </c>
      <c r="C181" t="inlineStr">
        <is>
          <t>HOOD CONTROL CABINET</t>
        </is>
      </c>
      <c r="D181" t="n">
        <v>120</v>
      </c>
      <c r="E181" t="n">
        <v>1</v>
      </c>
      <c r="F181" s="5" t="n">
        <v>4</v>
      </c>
      <c r="G181" s="6">
        <f>IF(E181&gt;1,(1.732*D181*F181)/1000,(D181*F181)/1000)</f>
        <v/>
      </c>
      <c r="S181" t="inlineStr">
        <is>
          <t>FOR ITEM #251</t>
        </is>
      </c>
    </row>
    <row r="182">
      <c r="A182" t="n">
        <v>204</v>
      </c>
      <c r="B182" t="n">
        <v>1</v>
      </c>
      <c r="C182" t="inlineStr">
        <is>
          <t>CHEF'S COUNTER WITH SINKS</t>
        </is>
      </c>
      <c r="D182" t="n">
        <v>120</v>
      </c>
      <c r="E182" t="n">
        <v>1</v>
      </c>
      <c r="F182" s="5" t="n">
        <v>40</v>
      </c>
      <c r="G182" s="6">
        <f>IF(E182&gt;1,(1.732*D182*F182)/1000,(D182*F182)/1000)</f>
        <v/>
      </c>
      <c r="H182" t="inlineStr">
        <is>
          <t>1/2"</t>
        </is>
      </c>
      <c r="I182" t="inlineStr">
        <is>
          <t>1/2"</t>
        </is>
      </c>
      <c r="J182" t="n">
        <v>15</v>
      </c>
      <c r="K182" t="inlineStr">
        <is>
          <t>1-1/2"</t>
        </is>
      </c>
      <c r="S182" t="inlineStr">
        <is>
          <t>CUSTOM FABRICATION</t>
        </is>
      </c>
    </row>
    <row r="183">
      <c r="A183" t="n">
        <v>205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206</v>
      </c>
      <c r="B184" t="n">
        <v>1</v>
      </c>
      <c r="C184" t="inlineStr">
        <is>
          <t>DOUBLE WALL SHELF</t>
        </is>
      </c>
      <c r="F184" s="5" t="n"/>
      <c r="G184" s="6" t="n"/>
      <c r="S184" t="inlineStr">
        <is>
          <t>CUSTOM FABRICATION</t>
        </is>
      </c>
    </row>
    <row r="185">
      <c r="A185" t="n">
        <v>207</v>
      </c>
      <c r="B185" t="n">
        <v>1</v>
      </c>
      <c r="C185" t="inlineStr">
        <is>
          <t>UNDERCOUNTER REFRIGERATOR</t>
        </is>
      </c>
      <c r="D185" t="n">
        <v>120</v>
      </c>
      <c r="E185" t="n">
        <v>1</v>
      </c>
      <c r="F185" s="5" t="n">
        <v>8</v>
      </c>
      <c r="G185" s="6">
        <f>IF(E185&gt;1,(1.732*D185*F185)/1000,(D185*F185)/1000)</f>
        <v/>
      </c>
      <c r="K185" t="inlineStr">
        <is>
          <t>1"</t>
        </is>
      </c>
      <c r="S185" t="inlineStr">
        <is>
          <t>CUSTOM FABRICATION WITH DRAWERS AND NSF7 RAIL PART OF ITEM #204</t>
        </is>
      </c>
    </row>
    <row r="186">
      <c r="A186" t="n">
        <v>208</v>
      </c>
      <c r="B186" t="n">
        <v>1</v>
      </c>
      <c r="C186" t="inlineStr">
        <is>
          <t>UNDERCOUNTER FREEZER</t>
        </is>
      </c>
      <c r="D186" t="n">
        <v>120</v>
      </c>
      <c r="E186" t="n">
        <v>1</v>
      </c>
      <c r="F186" s="5" t="n">
        <v>8</v>
      </c>
      <c r="G186" s="6">
        <f>IF(E186&gt;1,(1.732*D186*F186)/1000,(D186*F186)/1000)</f>
        <v/>
      </c>
      <c r="K186" t="inlineStr">
        <is>
          <t>1"</t>
        </is>
      </c>
      <c r="S186" t="inlineStr">
        <is>
          <t>CUSTOM FABRICATION WITH DRAWERS AND NSF7 RAIL PART OF ITEM #204</t>
        </is>
      </c>
    </row>
    <row r="187">
      <c r="A187" t="n">
        <v>209</v>
      </c>
      <c r="B187" t="inlineStr">
        <is>
          <t>-</t>
        </is>
      </c>
      <c r="C187" t="inlineStr">
        <is>
          <t>SPARE NUMBER</t>
        </is>
      </c>
      <c r="F187" s="5" t="n"/>
      <c r="G187" s="6" t="n"/>
    </row>
    <row r="188">
      <c r="A188" t="n">
        <v>210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211</v>
      </c>
      <c r="B189" t="n">
        <v>1</v>
      </c>
      <c r="C189" t="inlineStr">
        <is>
          <t>DOUBLE WALL SHELF</t>
        </is>
      </c>
      <c r="F189" s="5" t="n"/>
      <c r="G189" s="6" t="n"/>
      <c r="S189" t="inlineStr">
        <is>
          <t>CUSTOM FABRICATION</t>
        </is>
      </c>
    </row>
    <row r="190">
      <c r="A190" t="n">
        <v>212</v>
      </c>
      <c r="B190" t="n">
        <v>1</v>
      </c>
      <c r="C190" t="inlineStr">
        <is>
          <t>UNDERCOUNTER REFRIGERATOR</t>
        </is>
      </c>
      <c r="D190" t="n">
        <v>120</v>
      </c>
      <c r="E190" t="n">
        <v>1</v>
      </c>
      <c r="F190" s="5" t="n">
        <v>8</v>
      </c>
      <c r="G190" s="6">
        <f>IF(E190&gt;1,(1.732*D190*F190)/1000,(D190*F190)/1000)</f>
        <v/>
      </c>
      <c r="K190" t="inlineStr">
        <is>
          <t>1"</t>
        </is>
      </c>
      <c r="S190" t="inlineStr">
        <is>
          <t>CUSTOM FABRICATION WITH DRAWERS AND NSF7 RAIL PART OF ITEM #204</t>
        </is>
      </c>
    </row>
    <row r="191">
      <c r="A191" t="n">
        <v>213</v>
      </c>
      <c r="B191" t="n">
        <v>1</v>
      </c>
      <c r="C191" t="inlineStr">
        <is>
          <t>HAND SINK</t>
        </is>
      </c>
      <c r="F191" s="5" t="n"/>
      <c r="G191" s="6" t="n"/>
      <c r="H191" t="inlineStr">
        <is>
          <t>1/2"</t>
        </is>
      </c>
      <c r="I191" t="inlineStr">
        <is>
          <t>1/2"</t>
        </is>
      </c>
      <c r="J191" t="n">
        <v>5</v>
      </c>
      <c r="L191" t="inlineStr">
        <is>
          <t>1-1/2"</t>
        </is>
      </c>
      <c r="S191" t="inlineStr">
        <is>
          <t>CUSTOM FABRICATION PART OF ITEM #204</t>
        </is>
      </c>
    </row>
    <row r="192">
      <c r="A192" t="n">
        <v>214</v>
      </c>
      <c r="B192" t="n">
        <v>1</v>
      </c>
      <c r="C192" t="inlineStr">
        <is>
          <t>TRASH CHUTE</t>
        </is>
      </c>
      <c r="F192" s="5" t="n"/>
      <c r="G192" s="6" t="n"/>
      <c r="S192" t="inlineStr">
        <is>
          <t>CUSTOM FABRICATION PART OF ITEM #204</t>
        </is>
      </c>
    </row>
    <row r="193">
      <c r="A193" t="n">
        <v>215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216</v>
      </c>
      <c r="B194" t="n">
        <v>1</v>
      </c>
      <c r="C194" t="inlineStr">
        <is>
          <t>STAINLESS STEEL TRASH RECEPTACLE</t>
        </is>
      </c>
      <c r="F194" s="5" t="n"/>
      <c r="G194" s="6" t="n"/>
      <c r="S194" t="inlineStr">
        <is>
          <t>CUSTOM FABRICATION</t>
        </is>
      </c>
    </row>
    <row r="195">
      <c r="A195" t="n">
        <v>217</v>
      </c>
      <c r="B195" t="n">
        <v>1</v>
      </c>
      <c r="C195" t="inlineStr">
        <is>
          <t>INDUCTION WARMER</t>
        </is>
      </c>
      <c r="D195" t="n">
        <v>208</v>
      </c>
      <c r="E195" t="n">
        <v>1</v>
      </c>
      <c r="F195" s="5" t="n">
        <v>22</v>
      </c>
      <c r="G195" s="6">
        <f>IF(E195&gt;1,(1.732*D195*F195)/1000,(D195*F195)/1000)</f>
        <v/>
      </c>
      <c r="S195" t="inlineStr">
        <is>
          <t>2 RING</t>
        </is>
      </c>
    </row>
    <row r="196">
      <c r="A196" t="n">
        <v>218</v>
      </c>
      <c r="B196" t="n">
        <v>1</v>
      </c>
      <c r="C196" t="inlineStr">
        <is>
          <t>INDUCTION WARMER</t>
        </is>
      </c>
      <c r="D196" t="n">
        <v>120</v>
      </c>
      <c r="E196" t="n">
        <v>1</v>
      </c>
      <c r="F196" s="5" t="n">
        <v>14</v>
      </c>
      <c r="G196" s="6">
        <f>IF(E196&gt;1,(1.732*D196*F196)/1000,(D196*F196)/1000)</f>
        <v/>
      </c>
      <c r="S196" t="inlineStr">
        <is>
          <t>1 RING</t>
        </is>
      </c>
    </row>
    <row r="197">
      <c r="A197" t="n">
        <v>219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220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221</v>
      </c>
      <c r="B199" t="n">
        <v>1</v>
      </c>
      <c r="C199" t="inlineStr">
        <is>
          <t>UNDERCOUNTER REFRIGERATOR</t>
        </is>
      </c>
      <c r="D199" t="n">
        <v>120</v>
      </c>
      <c r="E199" t="n">
        <v>1</v>
      </c>
      <c r="F199" s="5" t="n">
        <v>8</v>
      </c>
      <c r="G199" s="6">
        <f>IF(E199&gt;1,(1.732*D199*F199)/1000,(D199*F199)/1000)</f>
        <v/>
      </c>
      <c r="K199" t="inlineStr">
        <is>
          <t>1"</t>
        </is>
      </c>
      <c r="S199" t="inlineStr">
        <is>
          <t>CUSTOM FABRICATION WITH DOORS PART OF ITEM #204</t>
        </is>
      </c>
    </row>
    <row r="200">
      <c r="A200" t="n">
        <v>222</v>
      </c>
      <c r="B200" t="n">
        <v>1</v>
      </c>
      <c r="C200" t="inlineStr">
        <is>
          <t>COUNTERTOP COMBI OVEN</t>
        </is>
      </c>
      <c r="D200" t="n">
        <v>208</v>
      </c>
      <c r="E200" t="n">
        <v>1</v>
      </c>
      <c r="F200" s="5" t="n">
        <v>30</v>
      </c>
      <c r="G200" s="6">
        <f>IF(E200&gt;1,(1.732*D200*F200)/1000,(D200*F200)/1000)</f>
        <v/>
      </c>
      <c r="H200" t="inlineStr">
        <is>
          <t>3/4"</t>
        </is>
      </c>
      <c r="K200" t="inlineStr">
        <is>
          <t>1 1/2"</t>
        </is>
      </c>
    </row>
    <row r="201">
      <c r="A201" t="n">
        <v>223</v>
      </c>
      <c r="B201" t="n">
        <v>1</v>
      </c>
      <c r="C201" t="inlineStr">
        <is>
          <t>DOUBLE WALL SHELF</t>
        </is>
      </c>
      <c r="F201" s="5" t="n"/>
      <c r="G201" s="6" t="n"/>
      <c r="S201" t="inlineStr">
        <is>
          <t>CUSTOM FABRICATION</t>
        </is>
      </c>
    </row>
    <row r="202">
      <c r="A202" t="n">
        <v>224</v>
      </c>
      <c r="B202" t="n">
        <v>1</v>
      </c>
      <c r="C202" t="inlineStr">
        <is>
          <t>UNDERCOUNTER REFRIGERATOR</t>
        </is>
      </c>
      <c r="D202" t="n">
        <v>120</v>
      </c>
      <c r="E202" t="n">
        <v>1</v>
      </c>
      <c r="F202" s="5" t="n">
        <v>8</v>
      </c>
      <c r="G202" s="6">
        <f>IF(E202&gt;1,(1.732*D202*F202)/1000,(D202*F202)/1000)</f>
        <v/>
      </c>
      <c r="K202" t="inlineStr">
        <is>
          <t>1"</t>
        </is>
      </c>
      <c r="S202" t="inlineStr">
        <is>
          <t>CUSTOM FABRICATION WITH DRAWERS AND NSF7 RAIL PART OF ITEM #204</t>
        </is>
      </c>
    </row>
    <row r="203">
      <c r="A203" t="n">
        <v>225</v>
      </c>
      <c r="B203" t="inlineStr">
        <is>
          <t>-</t>
        </is>
      </c>
      <c r="C203" t="inlineStr">
        <is>
          <t>SPARE NUMBER</t>
        </is>
      </c>
      <c r="F203" s="5" t="n"/>
      <c r="G203" s="6" t="n"/>
    </row>
    <row r="204">
      <c r="A204" t="n">
        <v>226</v>
      </c>
      <c r="B204" t="n">
        <v>1</v>
      </c>
      <c r="C204" t="inlineStr">
        <is>
          <t>TRASH CHUTE</t>
        </is>
      </c>
      <c r="F204" s="5" t="n"/>
      <c r="G204" s="6" t="n"/>
      <c r="S204" t="inlineStr">
        <is>
          <t>CUSTOM FABRICATION PART OF ITEM #204</t>
        </is>
      </c>
    </row>
    <row r="205">
      <c r="A205" t="n">
        <v>227</v>
      </c>
      <c r="B205" t="n">
        <v>1</v>
      </c>
      <c r="C205" t="inlineStr">
        <is>
          <t>STAINLESS STEEL TRASH RECEPTACLE</t>
        </is>
      </c>
      <c r="F205" s="5" t="n"/>
      <c r="G205" s="6" t="n"/>
      <c r="S205" t="inlineStr">
        <is>
          <t>CUSTOM FABRICATION</t>
        </is>
      </c>
    </row>
    <row r="206">
      <c r="A206" t="n">
        <v>228</v>
      </c>
      <c r="B206" t="n">
        <v>1</v>
      </c>
      <c r="C206" t="inlineStr">
        <is>
          <t>HAND SINK</t>
        </is>
      </c>
      <c r="F206" s="5" t="n"/>
      <c r="G206" s="6" t="n"/>
      <c r="H206" t="inlineStr">
        <is>
          <t>1/2"</t>
        </is>
      </c>
      <c r="I206" t="inlineStr">
        <is>
          <t>1/2"</t>
        </is>
      </c>
      <c r="J206" t="n">
        <v>5</v>
      </c>
      <c r="L206" t="inlineStr">
        <is>
          <t>1-1/2"</t>
        </is>
      </c>
      <c r="S206" t="inlineStr">
        <is>
          <t>CUSTOM FABRICATION PART OF ITEM #204</t>
        </is>
      </c>
    </row>
    <row r="207">
      <c r="A207" t="n">
        <v>229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230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n">
        <v>231</v>
      </c>
      <c r="B209" t="n">
        <v>1</v>
      </c>
      <c r="C209" t="inlineStr">
        <is>
          <t>TRASH CHUTE</t>
        </is>
      </c>
      <c r="F209" s="5" t="n"/>
      <c r="G209" s="6" t="n"/>
      <c r="S209" t="inlineStr">
        <is>
          <t>CUSTOM FABRICATION PART OF ITEM #204</t>
        </is>
      </c>
    </row>
    <row r="210">
      <c r="A210" t="n">
        <v>232</v>
      </c>
      <c r="B210" t="n">
        <v>1</v>
      </c>
      <c r="C210" t="inlineStr">
        <is>
          <t>STAINLESS STEEL TRASH RECEPTACLE</t>
        </is>
      </c>
      <c r="F210" s="5" t="n"/>
      <c r="G210" s="6" t="n"/>
      <c r="S210" t="inlineStr">
        <is>
          <t>CUSTOM FABRICATION</t>
        </is>
      </c>
    </row>
    <row r="211">
      <c r="A211" t="n">
        <v>233</v>
      </c>
      <c r="B211" t="n">
        <v>1</v>
      </c>
      <c r="C211" t="inlineStr">
        <is>
          <t>RICE COOKER WITH WARMER</t>
        </is>
      </c>
      <c r="D211" t="n">
        <v>120</v>
      </c>
      <c r="E211" t="n">
        <v>1</v>
      </c>
      <c r="F211" s="5" t="n">
        <v>18</v>
      </c>
      <c r="G211" s="6">
        <f>IF(E211&gt;1,(1.732*D211*F211)/1000,(D211*F211)/1000)</f>
        <v/>
      </c>
    </row>
    <row r="212">
      <c r="A212" t="n">
        <v>234</v>
      </c>
      <c r="B212" t="n">
        <v>1</v>
      </c>
      <c r="C212" t="inlineStr">
        <is>
          <t>UNDERCOUNTER PLATE WARMER</t>
        </is>
      </c>
      <c r="D212" t="n">
        <v>120</v>
      </c>
      <c r="E212" t="n">
        <v>1</v>
      </c>
      <c r="F212" s="5" t="n">
        <v>8</v>
      </c>
      <c r="G212" s="6">
        <f>IF(E212&gt;1,(1.732*D212*F212)/1000,(D212*F212)/1000)</f>
        <v/>
      </c>
      <c r="K212" t="inlineStr">
        <is>
          <t>1"</t>
        </is>
      </c>
      <c r="S212" t="inlineStr">
        <is>
          <t>CUSTOM FABRICATION PART OF ITEM #204</t>
        </is>
      </c>
    </row>
    <row r="213">
      <c r="A213" t="n">
        <v>235</v>
      </c>
      <c r="B213" t="inlineStr">
        <is>
          <t>-</t>
        </is>
      </c>
      <c r="C213" t="inlineStr">
        <is>
          <t>SPARE NUMBER</t>
        </is>
      </c>
      <c r="F213" s="5" t="n"/>
      <c r="G213" s="6" t="n"/>
    </row>
    <row r="214">
      <c r="A214" t="n">
        <v>236</v>
      </c>
      <c r="B214" t="n">
        <v>1</v>
      </c>
      <c r="C214" t="inlineStr">
        <is>
          <t>DROP-IN HEATED SHELF</t>
        </is>
      </c>
      <c r="D214" t="n">
        <v>120</v>
      </c>
      <c r="E214" t="n">
        <v>1</v>
      </c>
      <c r="F214" s="5" t="n">
        <v>7.4</v>
      </c>
      <c r="G214" s="6">
        <f>IF(E214&gt;1,(1.732*D214*F214)/1000,(D214*F214)/1000)</f>
        <v/>
      </c>
    </row>
    <row r="215">
      <c r="A215" t="n">
        <v>237</v>
      </c>
      <c r="B215" t="n">
        <v>1</v>
      </c>
      <c r="C215" t="inlineStr">
        <is>
          <t>DROP-IN HEATED SHELF</t>
        </is>
      </c>
      <c r="D215" t="n">
        <v>120</v>
      </c>
      <c r="E215" t="n">
        <v>1</v>
      </c>
      <c r="F215" s="5" t="n">
        <v>7.4</v>
      </c>
      <c r="G215" s="6">
        <f>IF(E215&gt;1,(1.732*D215*F215)/1000,(D215*F215)/1000)</f>
        <v/>
      </c>
    </row>
    <row r="216">
      <c r="A216" t="n">
        <v>238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239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inlineStr">
        <is>
          <t>240-250</t>
        </is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251</v>
      </c>
      <c r="B219" t="n">
        <v>1</v>
      </c>
      <c r="C219" t="inlineStr">
        <is>
          <t>EXHAUST HOOD</t>
        </is>
      </c>
      <c r="D219" t="n">
        <v>120</v>
      </c>
      <c r="E219" t="n">
        <v>1</v>
      </c>
      <c r="F219" s="5" t="n">
        <v>20</v>
      </c>
      <c r="G219" s="6">
        <f>IF(E219&gt;1,(1.732*D219*F219)/1000,(D219*F219)/1000)</f>
        <v/>
      </c>
      <c r="N219" t="n">
        <v>5286</v>
      </c>
      <c r="O219" t="n">
        <v>1586</v>
      </c>
      <c r="S219" t="inlineStr">
        <is>
          <t>WITH MAKE-UP AIR</t>
        </is>
      </c>
    </row>
    <row r="220">
      <c r="A220" t="n">
        <v>251</v>
      </c>
      <c r="B220" t="n">
        <v>1</v>
      </c>
      <c r="C220" t="inlineStr">
        <is>
          <t>EXHAUST HOOD</t>
        </is>
      </c>
      <c r="D220" t="n">
        <v>208</v>
      </c>
      <c r="E220" t="n">
        <v>1</v>
      </c>
      <c r="F220" s="5" t="n">
        <v>20</v>
      </c>
      <c r="G220" s="6">
        <f>IF(E220&gt;1,(1.732*D220*F220)/1000,(D220*F220)/1000)</f>
        <v/>
      </c>
      <c r="S220" t="inlineStr">
        <is>
          <t>WITH MAKE-UP AIR</t>
        </is>
      </c>
    </row>
    <row r="221">
      <c r="A221" t="n">
        <v>252</v>
      </c>
      <c r="B221" t="n">
        <v>1</v>
      </c>
      <c r="C221" t="inlineStr">
        <is>
          <t>COOKING SUITE</t>
        </is>
      </c>
      <c r="F221" s="5" t="n"/>
      <c r="G221" s="6" t="n"/>
    </row>
    <row r="222">
      <c r="A222" t="inlineStr">
        <is>
          <t>252A</t>
        </is>
      </c>
      <c r="B222" t="n">
        <v>1</v>
      </c>
      <c r="C222" t="inlineStr">
        <is>
          <t>MODULAR 6 BURNER RANGE</t>
        </is>
      </c>
      <c r="F222" s="5" t="n"/>
      <c r="G222" s="6" t="n"/>
      <c r="M222" t="n">
        <v>210000</v>
      </c>
      <c r="S222" t="inlineStr">
        <is>
          <t>PART OF ITEM #252</t>
        </is>
      </c>
    </row>
    <row r="223">
      <c r="A223" t="inlineStr">
        <is>
          <t>252B</t>
        </is>
      </c>
      <c r="B223" t="n">
        <v>1</v>
      </c>
      <c r="C223" t="inlineStr">
        <is>
          <t>OVEN BASE</t>
        </is>
      </c>
      <c r="D223" t="n">
        <v>120</v>
      </c>
      <c r="E223" t="n">
        <v>1</v>
      </c>
      <c r="F223" s="5" t="n">
        <v>15</v>
      </c>
      <c r="G223" s="6">
        <f>IF(E223&gt;1,(1.732*D223*F223)/1000,(D223*F223)/1000)</f>
        <v/>
      </c>
      <c r="M223" t="n">
        <v>40000</v>
      </c>
      <c r="S223" t="inlineStr">
        <is>
          <t>PART OF ITEM #252</t>
        </is>
      </c>
    </row>
    <row r="224">
      <c r="A224" t="inlineStr">
        <is>
          <t>252C</t>
        </is>
      </c>
      <c r="B224" t="n">
        <v>1</v>
      </c>
      <c r="C224" t="inlineStr">
        <is>
          <t>MODULAR CHARBROILER</t>
        </is>
      </c>
      <c r="F224" s="5" t="n"/>
      <c r="G224" s="6" t="n"/>
      <c r="M224" t="n">
        <v>120000</v>
      </c>
      <c r="S224" t="inlineStr">
        <is>
          <t>PART OF ITEM #252</t>
        </is>
      </c>
    </row>
    <row r="225">
      <c r="A225" t="inlineStr">
        <is>
          <t>252D</t>
        </is>
      </c>
      <c r="B225" t="n">
        <v>1</v>
      </c>
      <c r="C225" t="inlineStr">
        <is>
          <t>REFRIGERATED BASE</t>
        </is>
      </c>
      <c r="D225" t="n">
        <v>120</v>
      </c>
      <c r="E225" t="n">
        <v>1</v>
      </c>
      <c r="F225" s="5" t="n">
        <v>11</v>
      </c>
      <c r="G225" s="6">
        <f>IF(E225&gt;1,(1.732*D225*F225)/1000,(D225*F225)/1000)</f>
        <v/>
      </c>
      <c r="S225" t="inlineStr">
        <is>
          <t>PART OF ITEM #252</t>
        </is>
      </c>
    </row>
    <row r="226">
      <c r="A226" t="inlineStr">
        <is>
          <t>252E</t>
        </is>
      </c>
      <c r="B226" t="n">
        <v>1</v>
      </c>
      <c r="C226" t="inlineStr">
        <is>
          <t>LOAD CENTER</t>
        </is>
      </c>
      <c r="D226" t="n">
        <v>208</v>
      </c>
      <c r="E226" t="n">
        <v>1</v>
      </c>
      <c r="F226" s="5" t="n">
        <v>60</v>
      </c>
      <c r="G226" s="6">
        <f>IF(E226&gt;1,(1.732*D226*F226)/1000,(D226*F226)/1000)</f>
        <v/>
      </c>
      <c r="S226" t="inlineStr">
        <is>
          <t>PART OF ITEM #252</t>
        </is>
      </c>
    </row>
    <row r="227">
      <c r="A227" t="inlineStr">
        <is>
          <t>252F</t>
        </is>
      </c>
      <c r="B227" t="n">
        <v>2</v>
      </c>
      <c r="C227" t="inlineStr">
        <is>
          <t>FRYER</t>
        </is>
      </c>
      <c r="F227" s="5" t="n"/>
      <c r="G227" s="6" t="n"/>
      <c r="M227" t="n">
        <v>114000</v>
      </c>
      <c r="S227" t="inlineStr">
        <is>
          <t>PART OF ITEM #252</t>
        </is>
      </c>
    </row>
    <row r="228">
      <c r="A228" t="inlineStr">
        <is>
          <t>252G</t>
        </is>
      </c>
      <c r="B228" t="n">
        <v>1</v>
      </c>
      <c r="C228" t="inlineStr">
        <is>
          <t>4 BURNER RANGE</t>
        </is>
      </c>
      <c r="F228" s="5" t="n"/>
      <c r="G228" s="6" t="n"/>
      <c r="M228" t="n">
        <v>140000</v>
      </c>
      <c r="S228" t="inlineStr">
        <is>
          <t>PART OF ITEM #252</t>
        </is>
      </c>
    </row>
    <row r="229">
      <c r="A229" t="inlineStr">
        <is>
          <t>252H</t>
        </is>
      </c>
      <c r="B229" t="n">
        <v>1</v>
      </c>
      <c r="C229" t="inlineStr">
        <is>
          <t>OVEN BASE</t>
        </is>
      </c>
      <c r="D229" t="n">
        <v>120</v>
      </c>
      <c r="E229" t="n">
        <v>1</v>
      </c>
      <c r="F229" s="5" t="n">
        <v>15</v>
      </c>
      <c r="G229" s="6">
        <f>IF(E229&gt;1,(1.732*D229*F229)/1000,(D229*F229)/1000)</f>
        <v/>
      </c>
      <c r="M229" t="n">
        <v>40000</v>
      </c>
      <c r="S229" t="inlineStr">
        <is>
          <t>PART OF ITEM #252</t>
        </is>
      </c>
    </row>
    <row r="230">
      <c r="A230" t="inlineStr">
        <is>
          <t>252J</t>
        </is>
      </c>
      <c r="B230" t="n">
        <v>1</v>
      </c>
      <c r="C230" t="inlineStr">
        <is>
          <t>SALAMANDER</t>
        </is>
      </c>
      <c r="F230" s="5" t="n"/>
      <c r="G230" s="6" t="n"/>
      <c r="M230" t="n">
        <v>20000</v>
      </c>
      <c r="S230" t="inlineStr">
        <is>
          <t>PART OF ITEM #252</t>
        </is>
      </c>
    </row>
    <row r="231">
      <c r="A231" t="n">
        <v>253</v>
      </c>
      <c r="B231" t="n">
        <v>1</v>
      </c>
      <c r="C231" t="inlineStr">
        <is>
          <t>ROBATA GRILL</t>
        </is>
      </c>
      <c r="F231" s="5" t="n"/>
      <c r="G231" s="6" t="n"/>
      <c r="S231" t="inlineStr">
        <is>
          <t>ELECTRIC</t>
        </is>
      </c>
    </row>
    <row r="232">
      <c r="A232" t="n">
        <v>254</v>
      </c>
      <c r="B232" t="n">
        <v>1</v>
      </c>
      <c r="C232" t="inlineStr">
        <is>
          <t>COMBI OVEN</t>
        </is>
      </c>
      <c r="D232" t="n">
        <v>208</v>
      </c>
      <c r="E232" t="n">
        <v>1</v>
      </c>
      <c r="F232" s="5" t="n">
        <v>2.4</v>
      </c>
      <c r="G232" s="6">
        <f>IF(E232&gt;1,(1.732*D232*F232)/1000,(D232*F232)/1000)</f>
        <v/>
      </c>
      <c r="H232" t="inlineStr">
        <is>
          <t>1/2"</t>
        </is>
      </c>
      <c r="K232" t="inlineStr">
        <is>
          <t>2"</t>
        </is>
      </c>
      <c r="M232" t="n">
        <v>83500</v>
      </c>
    </row>
    <row r="233">
      <c r="A233" t="inlineStr">
        <is>
          <t>255-300</t>
        </is>
      </c>
      <c r="B233" t="inlineStr">
        <is>
          <t>-</t>
        </is>
      </c>
      <c r="C233" t="inlineStr">
        <is>
          <t>SPARE NUMBER</t>
        </is>
      </c>
      <c r="F233" s="5" t="n"/>
      <c r="G233" s="6" t="n"/>
    </row>
    <row r="234">
      <c r="A234" s="3" t="inlineStr">
        <is>
          <t>SUSHI AREA</t>
        </is>
      </c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</row>
    <row r="235">
      <c r="A235" t="inlineStr">
        <is>
          <t>301-400</t>
        </is>
      </c>
      <c r="B235" t="inlineStr">
        <is>
          <t>-</t>
        </is>
      </c>
      <c r="C235" t="inlineStr">
        <is>
          <t>SPARE NUMBER</t>
        </is>
      </c>
      <c r="F235" s="5" t="n"/>
      <c r="G235" s="6" t="n"/>
    </row>
    <row r="236">
      <c r="A236" s="3" t="inlineStr">
        <is>
          <t>BAR AREA</t>
        </is>
      </c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</row>
    <row r="237">
      <c r="A237" t="n">
        <v>401</v>
      </c>
      <c r="B237" t="n">
        <v>1</v>
      </c>
      <c r="C237" t="inlineStr">
        <is>
          <t>BAR TOP AND DIE</t>
        </is>
      </c>
      <c r="D237" t="n">
        <v>120</v>
      </c>
      <c r="E237" t="n">
        <v>1</v>
      </c>
      <c r="F237" s="5" t="n">
        <v>20</v>
      </c>
      <c r="G237" s="6">
        <f>IF(E237&gt;1,(1.732*D237*F237)/1000,(D237*F237)/1000)</f>
        <v/>
      </c>
      <c r="S237" t="inlineStr">
        <is>
          <t>MILLWORK / BY GENERAL CONTRACTOR WITH DRINK RAIL</t>
        </is>
      </c>
    </row>
    <row r="238">
      <c r="A238" t="n">
        <v>402</v>
      </c>
      <c r="B238" t="n">
        <v>1</v>
      </c>
      <c r="C238" t="inlineStr">
        <is>
          <t>DRAINBOARD</t>
        </is>
      </c>
      <c r="F238" s="5" t="n"/>
      <c r="G238" s="6" t="n"/>
      <c r="K238" t="inlineStr">
        <is>
          <t>1-1/2"</t>
        </is>
      </c>
    </row>
    <row r="239">
      <c r="A239" t="n">
        <v>403</v>
      </c>
      <c r="B239" t="n">
        <v>1</v>
      </c>
      <c r="C239" t="inlineStr">
        <is>
          <t>GLASSWASHER</t>
        </is>
      </c>
      <c r="D239" t="n">
        <v>208</v>
      </c>
      <c r="E239" t="n">
        <v>1</v>
      </c>
      <c r="F239" s="5" t="n">
        <v>33</v>
      </c>
      <c r="G239" s="6">
        <f>IF(E239&gt;1,(1.732*D239*F239)/1000,(D239*F239)/1000)</f>
        <v/>
      </c>
      <c r="I239" t="inlineStr">
        <is>
          <t>1/2"</t>
        </is>
      </c>
      <c r="J239" t="n">
        <v>18</v>
      </c>
      <c r="K239" t="inlineStr">
        <is>
          <t>1"</t>
        </is>
      </c>
      <c r="L239" t="inlineStr">
        <is>
          <t>1"</t>
        </is>
      </c>
      <c r="S239" t="inlineStr">
        <is>
          <t>180°</t>
        </is>
      </c>
    </row>
    <row r="240">
      <c r="A240" t="n">
        <v>404</v>
      </c>
      <c r="B240" t="n">
        <v>1</v>
      </c>
      <c r="C240" t="inlineStr">
        <is>
          <t>DRAINBOARD</t>
        </is>
      </c>
      <c r="F240" s="5" t="n"/>
      <c r="G240" s="6" t="n"/>
      <c r="K240" t="inlineStr">
        <is>
          <t>1-1/2"</t>
        </is>
      </c>
    </row>
    <row r="241">
      <c r="A241" t="n">
        <v>405</v>
      </c>
      <c r="B241" t="inlineStr">
        <is>
          <t>-</t>
        </is>
      </c>
      <c r="C241" t="inlineStr">
        <is>
          <t>SPARE NUMBER</t>
        </is>
      </c>
      <c r="F241" s="5" t="n"/>
      <c r="G241" s="6" t="n"/>
    </row>
    <row r="242">
      <c r="A242" t="n">
        <v>406</v>
      </c>
      <c r="B242" t="n">
        <v>1</v>
      </c>
      <c r="C242" t="inlineStr">
        <is>
          <t>HAND SINK</t>
        </is>
      </c>
      <c r="F242" s="5" t="n"/>
      <c r="G242" s="6" t="n"/>
      <c r="H242" t="inlineStr">
        <is>
          <t>1/2"</t>
        </is>
      </c>
      <c r="I242" t="inlineStr">
        <is>
          <t>1/2"</t>
        </is>
      </c>
      <c r="J242" t="n">
        <v>5</v>
      </c>
      <c r="L242" t="inlineStr">
        <is>
          <t>1-1/2"</t>
        </is>
      </c>
      <c r="S242" t="inlineStr">
        <is>
          <t>WITH SOAP &amp; TOWEL DISPENSER</t>
        </is>
      </c>
    </row>
    <row r="243">
      <c r="A243" t="n">
        <v>407</v>
      </c>
      <c r="B243" t="n">
        <v>1</v>
      </c>
      <c r="C243" t="inlineStr">
        <is>
          <t>TRASH UNIT</t>
        </is>
      </c>
      <c r="F243" s="5" t="n"/>
      <c r="G243" s="6" t="n"/>
      <c r="S243" t="inlineStr">
        <is>
          <t>WITH SLIM JIM</t>
        </is>
      </c>
    </row>
    <row r="244">
      <c r="A244" t="n">
        <v>408</v>
      </c>
      <c r="B244" t="n">
        <v>1</v>
      </c>
      <c r="C244" t="inlineStr">
        <is>
          <t>DRAINBOARD</t>
        </is>
      </c>
      <c r="F244" s="5" t="n"/>
      <c r="G244" s="6" t="n"/>
      <c r="K244" t="inlineStr">
        <is>
          <t>1-1/2"</t>
        </is>
      </c>
    </row>
    <row r="245">
      <c r="A245" t="n">
        <v>409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n">
        <v>410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n">
        <v>411</v>
      </c>
      <c r="B247" t="n">
        <v>1</v>
      </c>
      <c r="C247" t="inlineStr">
        <is>
          <t>TRASH UNIT</t>
        </is>
      </c>
      <c r="F247" s="5" t="n"/>
      <c r="G247" s="6" t="n"/>
      <c r="S247" t="inlineStr">
        <is>
          <t>WITH SLIM JIM</t>
        </is>
      </c>
    </row>
    <row r="248">
      <c r="A248" t="n">
        <v>412</v>
      </c>
      <c r="B248" t="n">
        <v>1</v>
      </c>
      <c r="C248" t="inlineStr">
        <is>
          <t>BOTTLE STORAGE BIN</t>
        </is>
      </c>
      <c r="F248" s="5" t="n"/>
      <c r="G248" s="6" t="n"/>
      <c r="K248" t="inlineStr">
        <is>
          <t>1/2"</t>
        </is>
      </c>
    </row>
    <row r="249">
      <c r="A249" t="n">
        <v>413</v>
      </c>
      <c r="B249" t="n">
        <v>1</v>
      </c>
      <c r="C249" t="inlineStr">
        <is>
          <t>SPEED RAIL</t>
        </is>
      </c>
      <c r="F249" s="5" t="n"/>
      <c r="G249" s="6" t="n"/>
    </row>
    <row r="250">
      <c r="A250" t="n">
        <v>414</v>
      </c>
      <c r="B250" t="n">
        <v>1</v>
      </c>
      <c r="C250" t="inlineStr">
        <is>
          <t>COCKTAIL STATION</t>
        </is>
      </c>
      <c r="F250" s="5" t="n"/>
      <c r="G250" s="6" t="n"/>
      <c r="K250" t="inlineStr">
        <is>
          <t>1/2"</t>
        </is>
      </c>
    </row>
    <row r="251">
      <c r="A251" t="n">
        <v>415</v>
      </c>
      <c r="B251" t="inlineStr">
        <is>
          <t>-</t>
        </is>
      </c>
      <c r="C251" t="inlineStr">
        <is>
          <t>SPARE NUMBER</t>
        </is>
      </c>
      <c r="F251" s="5" t="n"/>
      <c r="G251" s="6" t="n"/>
    </row>
    <row r="252">
      <c r="A252" t="n">
        <v>416</v>
      </c>
      <c r="B252" t="n">
        <v>1</v>
      </c>
      <c r="C252" t="inlineStr">
        <is>
          <t>HAND SINK</t>
        </is>
      </c>
      <c r="F252" s="5" t="n"/>
      <c r="G252" s="6" t="n"/>
      <c r="H252" t="inlineStr">
        <is>
          <t>1/2"</t>
        </is>
      </c>
      <c r="I252" t="inlineStr">
        <is>
          <t>1/2"</t>
        </is>
      </c>
      <c r="J252" t="n">
        <v>5</v>
      </c>
      <c r="L252" t="inlineStr">
        <is>
          <t>1-1/2"</t>
        </is>
      </c>
      <c r="S252" t="inlineStr">
        <is>
          <t>WITH SOAP &amp; TOWEL DISPENSER</t>
        </is>
      </c>
    </row>
    <row r="253">
      <c r="A253" t="n">
        <v>417</v>
      </c>
      <c r="B253" t="n">
        <v>2</v>
      </c>
      <c r="C253" t="inlineStr">
        <is>
          <t>GLASS RINSER</t>
        </is>
      </c>
      <c r="F253" s="5" t="n"/>
      <c r="G253" s="6" t="n"/>
      <c r="K253" t="inlineStr">
        <is>
          <t>1/2"</t>
        </is>
      </c>
    </row>
    <row r="254">
      <c r="A254" t="n">
        <v>418</v>
      </c>
      <c r="B254" t="n">
        <v>1</v>
      </c>
      <c r="C254" t="inlineStr">
        <is>
          <t>REFRIGERATED CABINET</t>
        </is>
      </c>
      <c r="D254" t="n">
        <v>120</v>
      </c>
      <c r="E254" t="n">
        <v>1</v>
      </c>
      <c r="F254" s="5" t="n">
        <v>1.9</v>
      </c>
      <c r="G254" s="6">
        <f>IF(E254&gt;1,(1.732*D254*F254)/1000,(D254*F254)/1000)</f>
        <v/>
      </c>
    </row>
    <row r="255">
      <c r="A255" t="n">
        <v>419</v>
      </c>
      <c r="B255" t="inlineStr">
        <is>
          <t>-</t>
        </is>
      </c>
      <c r="C255" t="inlineStr">
        <is>
          <t>SPARE NUMBER</t>
        </is>
      </c>
      <c r="F255" s="5" t="n"/>
      <c r="G255" s="6" t="n"/>
    </row>
    <row r="256">
      <c r="A256" t="n">
        <v>420</v>
      </c>
      <c r="B256" t="inlineStr">
        <is>
          <t>-</t>
        </is>
      </c>
      <c r="C256" t="inlineStr">
        <is>
          <t>SPARE NUMBER</t>
        </is>
      </c>
      <c r="F256" s="5" t="n"/>
      <c r="G256" s="6" t="n"/>
    </row>
    <row r="257">
      <c r="A257" t="n">
        <v>421</v>
      </c>
      <c r="B257" t="n">
        <v>1</v>
      </c>
      <c r="C257" t="inlineStr">
        <is>
          <t>TRASH UNIT</t>
        </is>
      </c>
      <c r="F257" s="5" t="n"/>
      <c r="G257" s="6" t="n"/>
      <c r="S257" t="inlineStr">
        <is>
          <t>WITH SLIM JIM</t>
        </is>
      </c>
    </row>
    <row r="258">
      <c r="A258" t="n">
        <v>422</v>
      </c>
      <c r="B258" t="n">
        <v>1</v>
      </c>
      <c r="C258" t="inlineStr">
        <is>
          <t>BOTTLE STORAGE BIN</t>
        </is>
      </c>
      <c r="F258" s="5" t="n"/>
      <c r="G258" s="6" t="n"/>
      <c r="K258" t="inlineStr">
        <is>
          <t>1/2"</t>
        </is>
      </c>
    </row>
    <row r="259">
      <c r="A259" t="n">
        <v>423</v>
      </c>
      <c r="B259" t="n">
        <v>1</v>
      </c>
      <c r="C259" t="inlineStr">
        <is>
          <t>SPEED RAIL</t>
        </is>
      </c>
      <c r="F259" s="5" t="n"/>
      <c r="G259" s="6" t="n"/>
    </row>
    <row r="260">
      <c r="A260" t="n">
        <v>424</v>
      </c>
      <c r="B260" t="n">
        <v>1</v>
      </c>
      <c r="C260" t="inlineStr">
        <is>
          <t>COCKTAIL STATION</t>
        </is>
      </c>
      <c r="F260" s="5" t="n"/>
      <c r="G260" s="6" t="n"/>
      <c r="K260" t="inlineStr">
        <is>
          <t>1/2"</t>
        </is>
      </c>
    </row>
    <row r="261">
      <c r="A261" t="n">
        <v>425</v>
      </c>
      <c r="B261" t="inlineStr">
        <is>
          <t>-</t>
        </is>
      </c>
      <c r="C261" t="inlineStr">
        <is>
          <t>SPARE NUMBER</t>
        </is>
      </c>
      <c r="F261" s="5" t="n"/>
      <c r="G261" s="6" t="n"/>
    </row>
    <row r="262">
      <c r="A262" t="n">
        <v>426</v>
      </c>
      <c r="B262" t="n">
        <v>1</v>
      </c>
      <c r="C262" t="inlineStr">
        <is>
          <t>HAND SINK</t>
        </is>
      </c>
      <c r="F262" s="5" t="n"/>
      <c r="G262" s="6" t="n"/>
      <c r="H262" t="inlineStr">
        <is>
          <t>1/2"</t>
        </is>
      </c>
      <c r="I262" t="inlineStr">
        <is>
          <t>1/2"</t>
        </is>
      </c>
      <c r="J262" t="n">
        <v>5</v>
      </c>
      <c r="L262" t="inlineStr">
        <is>
          <t>1-1/2"</t>
        </is>
      </c>
      <c r="S262" t="inlineStr">
        <is>
          <t>WITH SOAP &amp; TOWEL DISPENSER</t>
        </is>
      </c>
    </row>
    <row r="263">
      <c r="A263" t="n">
        <v>427</v>
      </c>
      <c r="B263" t="n">
        <v>2</v>
      </c>
      <c r="C263" t="inlineStr">
        <is>
          <t>GLASS RINSER</t>
        </is>
      </c>
      <c r="F263" s="5" t="n"/>
      <c r="G263" s="6" t="n"/>
      <c r="K263" t="inlineStr">
        <is>
          <t>1/2"</t>
        </is>
      </c>
    </row>
    <row r="264">
      <c r="A264" t="n">
        <v>428</v>
      </c>
      <c r="B264" t="n">
        <v>1</v>
      </c>
      <c r="C264" t="inlineStr">
        <is>
          <t>CORNER DRAINBOARD</t>
        </is>
      </c>
      <c r="F264" s="5" t="n"/>
      <c r="G264" s="6" t="n"/>
      <c r="K264" t="inlineStr">
        <is>
          <t>1-1/2"</t>
        </is>
      </c>
    </row>
    <row r="265">
      <c r="A265" t="n">
        <v>429</v>
      </c>
      <c r="B265" t="inlineStr">
        <is>
          <t>-</t>
        </is>
      </c>
      <c r="C265" t="inlineStr">
        <is>
          <t>SPARE NUMBER</t>
        </is>
      </c>
      <c r="F265" s="5" t="n"/>
      <c r="G265" s="6" t="n"/>
    </row>
    <row r="266">
      <c r="A266" t="n">
        <v>430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431</v>
      </c>
      <c r="B267" t="n">
        <v>1</v>
      </c>
      <c r="C267" t="inlineStr">
        <is>
          <t>DRAINBOARD</t>
        </is>
      </c>
      <c r="F267" s="5" t="n"/>
      <c r="G267" s="6" t="n"/>
      <c r="K267" t="inlineStr">
        <is>
          <t>1-1/2"</t>
        </is>
      </c>
    </row>
    <row r="268">
      <c r="A268" t="n">
        <v>432</v>
      </c>
      <c r="B268" t="n">
        <v>1</v>
      </c>
      <c r="C268" t="inlineStr">
        <is>
          <t>REFRIGERATED CABINET</t>
        </is>
      </c>
      <c r="D268" t="n">
        <v>120</v>
      </c>
      <c r="E268" t="n">
        <v>1</v>
      </c>
      <c r="F268" s="5" t="n">
        <v>1.9</v>
      </c>
      <c r="G268" s="6">
        <f>IF(E268&gt;1,(1.732*D268*F268)/1000,(D268*F268)/1000)</f>
        <v/>
      </c>
    </row>
    <row r="269">
      <c r="A269" t="n">
        <v>433</v>
      </c>
      <c r="B269" t="inlineStr">
        <is>
          <t>-</t>
        </is>
      </c>
      <c r="C269" t="inlineStr">
        <is>
          <t>SPARE NUMBER</t>
        </is>
      </c>
      <c r="F269" s="5" t="n"/>
      <c r="G269" s="6" t="n"/>
    </row>
    <row r="270">
      <c r="A270" t="n">
        <v>434</v>
      </c>
      <c r="B270" t="inlineStr">
        <is>
          <t>-</t>
        </is>
      </c>
      <c r="C270" t="inlineStr">
        <is>
          <t>SPARE NUMBER</t>
        </is>
      </c>
      <c r="F270" s="5" t="n"/>
      <c r="G270" s="6" t="n"/>
    </row>
    <row r="271">
      <c r="A271" t="inlineStr">
        <is>
          <t>435-440</t>
        </is>
      </c>
      <c r="B271" t="inlineStr">
        <is>
          <t>-</t>
        </is>
      </c>
      <c r="C271" t="inlineStr">
        <is>
          <t>SPARE NUMBER</t>
        </is>
      </c>
      <c r="F271" s="5" t="n"/>
      <c r="G271" s="6" t="n"/>
    </row>
    <row r="272">
      <c r="A272" t="n">
        <v>441</v>
      </c>
      <c r="B272" t="n">
        <v>1</v>
      </c>
      <c r="C272" t="inlineStr">
        <is>
          <t>BACK BAR TOP</t>
        </is>
      </c>
      <c r="D272" t="n">
        <v>120</v>
      </c>
      <c r="E272" t="n">
        <v>1</v>
      </c>
      <c r="F272" s="5" t="n">
        <v>20</v>
      </c>
      <c r="G272" s="6">
        <f>IF(E272&gt;1,(1.732*D272*F272)/1000,(D272*F272)/1000)</f>
        <v/>
      </c>
      <c r="S272" t="inlineStr">
        <is>
          <t>MILLWORK / BY GENERAL CONTRACTOR</t>
        </is>
      </c>
    </row>
    <row r="273">
      <c r="A273" t="n">
        <v>442</v>
      </c>
      <c r="B273" t="n">
        <v>1</v>
      </c>
      <c r="C273" t="inlineStr">
        <is>
          <t>BACK BAR REFRIGERATOR</t>
        </is>
      </c>
      <c r="D273" t="n">
        <v>120</v>
      </c>
      <c r="E273" t="n">
        <v>1</v>
      </c>
      <c r="F273" s="5" t="n">
        <v>6.3</v>
      </c>
      <c r="G273" s="6">
        <f>IF(E273&gt;1,(1.732*D273*F273)/1000,(D273*F273)/1000)</f>
        <v/>
      </c>
      <c r="S273" t="inlineStr">
        <is>
          <t>MOBILE</t>
        </is>
      </c>
    </row>
    <row r="274">
      <c r="A274" t="n">
        <v>443</v>
      </c>
      <c r="B274" t="n">
        <v>1</v>
      </c>
      <c r="C274" t="inlineStr">
        <is>
          <t>POS PRINTER</t>
        </is>
      </c>
      <c r="D274" t="n">
        <v>120</v>
      </c>
      <c r="E274" t="n">
        <v>1</v>
      </c>
      <c r="F274" s="5" t="n">
        <v>5</v>
      </c>
      <c r="G274" s="6">
        <f>IF(E274&gt;1,(1.732*D274*F274)/1000,(D274*F274)/1000)</f>
        <v/>
      </c>
      <c r="S274" t="inlineStr">
        <is>
          <t>BY OS&amp;E</t>
        </is>
      </c>
    </row>
    <row r="275">
      <c r="A275" t="n">
        <v>444</v>
      </c>
      <c r="B275" t="n">
        <v>1</v>
      </c>
      <c r="C275" t="inlineStr">
        <is>
          <t>POS SYSTEM</t>
        </is>
      </c>
      <c r="D275" t="n">
        <v>120</v>
      </c>
      <c r="E275" t="n">
        <v>1</v>
      </c>
      <c r="F275" s="5" t="n">
        <v>20</v>
      </c>
      <c r="G275" s="6">
        <f>IF(E275&gt;1,(1.732*D275*F275)/1000,(D275*F275)/1000)</f>
        <v/>
      </c>
      <c r="S275" t="inlineStr">
        <is>
          <t>BY OS&amp;E</t>
        </is>
      </c>
    </row>
    <row r="276">
      <c r="A276" t="n">
        <v>445</v>
      </c>
      <c r="B276" t="inlineStr">
        <is>
          <t>-</t>
        </is>
      </c>
      <c r="C276" t="inlineStr">
        <is>
          <t>SPARE NUMBER</t>
        </is>
      </c>
      <c r="F276" s="5" t="n"/>
      <c r="G276" s="6" t="n"/>
    </row>
    <row r="277">
      <c r="A277" t="n">
        <v>446</v>
      </c>
      <c r="B277" t="n">
        <v>1</v>
      </c>
      <c r="C277" t="inlineStr">
        <is>
          <t>DRAFT BEER REFRIGERATOR</t>
        </is>
      </c>
      <c r="D277" t="n">
        <v>120</v>
      </c>
      <c r="E277" t="n">
        <v>1</v>
      </c>
      <c r="F277" s="5" t="n">
        <v>5.5</v>
      </c>
      <c r="G277" s="6">
        <f>IF(E277&gt;1,(1.732*D277*F277)/1000,(D277*F277)/1000)</f>
        <v/>
      </c>
      <c r="S277" t="inlineStr">
        <is>
          <t>MOBILE</t>
        </is>
      </c>
    </row>
    <row r="278">
      <c r="A278" t="n">
        <v>447</v>
      </c>
      <c r="B278" t="n">
        <v>1</v>
      </c>
      <c r="C278" t="inlineStr">
        <is>
          <t>DRIP TRAY</t>
        </is>
      </c>
      <c r="F278" s="5" t="n"/>
      <c r="G278" s="6" t="n"/>
      <c r="K278" t="inlineStr">
        <is>
          <t>1/2"</t>
        </is>
      </c>
    </row>
    <row r="279">
      <c r="A279" t="n">
        <v>448</v>
      </c>
      <c r="B279" t="n">
        <v>1</v>
      </c>
      <c r="C279" t="inlineStr">
        <is>
          <t>BEER DISPENSING TOWER</t>
        </is>
      </c>
      <c r="F279" s="5" t="n"/>
      <c r="G279" s="6" t="n"/>
      <c r="S279" t="inlineStr">
        <is>
          <t>2 TAP</t>
        </is>
      </c>
    </row>
    <row r="280">
      <c r="A280" t="n">
        <v>449</v>
      </c>
      <c r="B280" t="inlineStr">
        <is>
          <t>-</t>
        </is>
      </c>
      <c r="C280" t="inlineStr">
        <is>
          <t>SPARE NUMBER</t>
        </is>
      </c>
      <c r="F280" s="5" t="n"/>
      <c r="G280" s="6" t="n"/>
    </row>
    <row r="281">
      <c r="A281" t="n">
        <v>450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n">
        <v>451</v>
      </c>
      <c r="B282" t="n">
        <v>1</v>
      </c>
      <c r="C282" t="inlineStr">
        <is>
          <t>BACK BAR REFRIGERATOR</t>
        </is>
      </c>
      <c r="D282" t="n">
        <v>120</v>
      </c>
      <c r="E282" t="n">
        <v>1</v>
      </c>
      <c r="F282" s="5" t="n">
        <v>6.3</v>
      </c>
      <c r="G282" s="6">
        <f>IF(E282&gt;1,(1.732*D282*F282)/1000,(D282*F282)/1000)</f>
        <v/>
      </c>
      <c r="S282" t="inlineStr">
        <is>
          <t>MOBILE</t>
        </is>
      </c>
    </row>
    <row r="283">
      <c r="A283" t="n">
        <v>452</v>
      </c>
      <c r="B283" t="n">
        <v>1</v>
      </c>
      <c r="C283" t="inlineStr">
        <is>
          <t>POS PRINTER</t>
        </is>
      </c>
      <c r="D283" t="n">
        <v>120</v>
      </c>
      <c r="E283" t="n">
        <v>1</v>
      </c>
      <c r="F283" s="5" t="n">
        <v>5</v>
      </c>
      <c r="G283" s="6">
        <f>IF(E283&gt;1,(1.732*D283*F283)/1000,(D283*F283)/1000)</f>
        <v/>
      </c>
      <c r="S283" t="inlineStr">
        <is>
          <t>BY OS&amp;E</t>
        </is>
      </c>
    </row>
    <row r="284">
      <c r="A284" t="n">
        <v>453</v>
      </c>
      <c r="B284" t="n">
        <v>1</v>
      </c>
      <c r="C284" t="inlineStr">
        <is>
          <t>POS SYSTEM</t>
        </is>
      </c>
      <c r="D284" t="n">
        <v>120</v>
      </c>
      <c r="E284" t="n">
        <v>1</v>
      </c>
      <c r="F284" s="5" t="n">
        <v>20</v>
      </c>
      <c r="G284" s="6">
        <f>IF(E284&gt;1,(1.732*D284*F284)/1000,(D284*F284)/1000)</f>
        <v/>
      </c>
      <c r="S284" t="inlineStr">
        <is>
          <t>BY OS&amp;E</t>
        </is>
      </c>
    </row>
    <row r="285">
      <c r="A285" t="n">
        <v>454</v>
      </c>
      <c r="B285" t="n">
        <v>1</v>
      </c>
      <c r="C285" t="inlineStr">
        <is>
          <t>BOTTLE DISPLAY</t>
        </is>
      </c>
      <c r="D285" t="n">
        <v>120</v>
      </c>
      <c r="E285" t="n">
        <v>1</v>
      </c>
      <c r="F285" s="5" t="n">
        <v>20</v>
      </c>
      <c r="G285" s="6">
        <f>IF(E285&gt;1,(1.732*D285*F285)/1000,(D285*F285)/1000)</f>
        <v/>
      </c>
      <c r="S285" t="inlineStr">
        <is>
          <t>MILLWORK / BY GENERAL CONTRACTOR</t>
        </is>
      </c>
    </row>
    <row r="286">
      <c r="A286" t="inlineStr">
        <is>
          <t>455-500</t>
        </is>
      </c>
      <c r="B286" t="inlineStr">
        <is>
          <t>-</t>
        </is>
      </c>
      <c r="C286" t="inlineStr">
        <is>
          <t>SPARE NUMBER</t>
        </is>
      </c>
      <c r="F286" s="5" t="n"/>
      <c r="G286" s="6" t="n"/>
    </row>
    <row r="287">
      <c r="A287" s="3" t="inlineStr">
        <is>
          <t>ROOM SERVICE AREA</t>
        </is>
      </c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</row>
    <row r="288">
      <c r="A288" t="n">
        <v>501</v>
      </c>
      <c r="B288" t="n">
        <v>1</v>
      </c>
      <c r="C288" t="inlineStr">
        <is>
          <t>ORDER TAKER WORK SURFACE</t>
        </is>
      </c>
      <c r="D288" t="n">
        <v>120</v>
      </c>
      <c r="E288" t="n">
        <v>1</v>
      </c>
      <c r="F288" s="5" t="n">
        <v>20</v>
      </c>
      <c r="G288" s="6">
        <f>IF(E288&gt;1,(1.732*D288*F288)/1000,(D288*F288)/1000)</f>
        <v/>
      </c>
      <c r="S288" t="inlineStr">
        <is>
          <t>MILLWORK / BY GENERAL CONTRACTOR</t>
        </is>
      </c>
    </row>
    <row r="289">
      <c r="A289" t="n">
        <v>502</v>
      </c>
      <c r="B289" t="n">
        <v>1</v>
      </c>
      <c r="C289" t="inlineStr">
        <is>
          <t>WALL CABINET</t>
        </is>
      </c>
      <c r="F289" s="5" t="n"/>
      <c r="G289" s="6" t="n"/>
      <c r="S289" t="inlineStr">
        <is>
          <t>CUSTOM FABRICATION</t>
        </is>
      </c>
    </row>
    <row r="290">
      <c r="A290" t="n">
        <v>503</v>
      </c>
      <c r="B290" t="n">
        <v>2</v>
      </c>
      <c r="C290" t="inlineStr">
        <is>
          <t>CHAIR</t>
        </is>
      </c>
      <c r="F290" s="5" t="n"/>
      <c r="G290" s="6" t="n"/>
      <c r="S290" t="inlineStr">
        <is>
          <t>BY OS&amp;E</t>
        </is>
      </c>
    </row>
    <row r="291">
      <c r="A291" t="n">
        <v>504</v>
      </c>
      <c r="B291" t="n">
        <v>2</v>
      </c>
      <c r="C291" t="inlineStr">
        <is>
          <t>COMPUTER</t>
        </is>
      </c>
      <c r="D291" t="n">
        <v>120</v>
      </c>
      <c r="E291" t="n">
        <v>1</v>
      </c>
      <c r="F291" s="5" t="n">
        <v>20</v>
      </c>
      <c r="G291" s="6">
        <f>IF(E291&gt;1,(1.732*D291*F291)/1000,(D291*F291)/1000)</f>
        <v/>
      </c>
      <c r="S291" t="inlineStr">
        <is>
          <t>BY OWNER</t>
        </is>
      </c>
    </row>
    <row r="292">
      <c r="A292" t="n">
        <v>505</v>
      </c>
      <c r="B292" t="inlineStr">
        <is>
          <t>-</t>
        </is>
      </c>
      <c r="C292" t="inlineStr">
        <is>
          <t>SPARE NUMBER</t>
        </is>
      </c>
      <c r="F292" s="5" t="n"/>
      <c r="G292" s="6" t="n"/>
    </row>
    <row r="293">
      <c r="A293" t="n">
        <v>506</v>
      </c>
      <c r="B293" t="n">
        <v>1</v>
      </c>
      <c r="C293" t="inlineStr">
        <is>
          <t>DOUBLE WALL SHELF</t>
        </is>
      </c>
      <c r="F293" s="5" t="n"/>
      <c r="G293" s="6" t="n"/>
      <c r="S293" t="inlineStr">
        <is>
          <t>CUSTOM FABRICATION</t>
        </is>
      </c>
    </row>
    <row r="294">
      <c r="A294" t="n">
        <v>507</v>
      </c>
      <c r="B294" t="n">
        <v>10</v>
      </c>
      <c r="C294" t="inlineStr">
        <is>
          <t>ROOM SERVICE HOT BOXES</t>
        </is>
      </c>
      <c r="D294" t="n">
        <v>120</v>
      </c>
      <c r="E294" t="n">
        <v>1</v>
      </c>
      <c r="F294" s="5" t="n">
        <v>1.3</v>
      </c>
      <c r="G294" s="6">
        <f>IF(E294&gt;1,(1.732*D294*F294)/1000,(D294*F294)/1000)</f>
        <v/>
      </c>
    </row>
    <row r="295">
      <c r="A295" t="n">
        <v>508</v>
      </c>
      <c r="B295" t="n">
        <v>8</v>
      </c>
      <c r="C295" t="inlineStr">
        <is>
          <t>ROOM SERVICE TABLES</t>
        </is>
      </c>
      <c r="F295" s="5" t="n"/>
      <c r="G295" s="6" t="n"/>
      <c r="S295" t="inlineStr">
        <is>
          <t>MOBILE</t>
        </is>
      </c>
    </row>
    <row r="296">
      <c r="A296" t="n">
        <v>509</v>
      </c>
      <c r="B296" t="inlineStr">
        <is>
          <t>-</t>
        </is>
      </c>
      <c r="C296" t="inlineStr">
        <is>
          <t>SPARE NUMBER</t>
        </is>
      </c>
      <c r="F296" s="5" t="n"/>
      <c r="G296" s="6" t="n"/>
    </row>
    <row r="297">
      <c r="A297" t="n">
        <v>510</v>
      </c>
      <c r="B297" t="inlineStr">
        <is>
          <t>-</t>
        </is>
      </c>
      <c r="C297" t="inlineStr">
        <is>
          <t>SPARE NUMBER</t>
        </is>
      </c>
      <c r="F297" s="5" t="n"/>
      <c r="G297" s="6" t="n"/>
    </row>
    <row r="298">
      <c r="A298" t="n">
        <v>511</v>
      </c>
      <c r="B298" t="n">
        <v>1</v>
      </c>
      <c r="C298" t="inlineStr">
        <is>
          <t>HAND SINK</t>
        </is>
      </c>
      <c r="F298" s="5" t="n"/>
      <c r="G298" s="6" t="n"/>
      <c r="H298" t="inlineStr">
        <is>
          <t>1/2"</t>
        </is>
      </c>
      <c r="I298" t="inlineStr">
        <is>
          <t>1/2"</t>
        </is>
      </c>
      <c r="J298" t="n">
        <v>5</v>
      </c>
      <c r="L298" t="inlineStr">
        <is>
          <t>1-1/2"</t>
        </is>
      </c>
      <c r="S298" t="inlineStr">
        <is>
          <t>WITH VENDOR PROVIDED SOAP &amp; TOWEL DISPENSER</t>
        </is>
      </c>
    </row>
    <row r="299">
      <c r="A299" t="n">
        <v>512</v>
      </c>
      <c r="B299" t="n">
        <v>1</v>
      </c>
      <c r="C299" t="inlineStr">
        <is>
          <t>TRASH RECEPTACLE</t>
        </is>
      </c>
      <c r="F299" s="5" t="n"/>
      <c r="G299" s="6" t="n"/>
      <c r="S299" t="inlineStr">
        <is>
          <t>SLIM JIM</t>
        </is>
      </c>
    </row>
    <row r="300">
      <c r="A300" t="n">
        <v>513</v>
      </c>
      <c r="B300" t="n">
        <v>1</v>
      </c>
      <c r="C300" t="inlineStr">
        <is>
          <t>WORK TABLE</t>
        </is>
      </c>
      <c r="D300" t="n">
        <v>120</v>
      </c>
      <c r="E300" t="n">
        <v>1</v>
      </c>
      <c r="F300" s="5" t="n">
        <v>20</v>
      </c>
      <c r="G300" s="6">
        <f>IF(E300&gt;1,(1.732*D300*F300)/1000,(D300*F300)/1000)</f>
        <v/>
      </c>
      <c r="S300" t="inlineStr">
        <is>
          <t>CUSTOM FABRICATION</t>
        </is>
      </c>
    </row>
    <row r="301">
      <c r="A301" t="n">
        <v>514</v>
      </c>
      <c r="B301" t="n">
        <v>1</v>
      </c>
      <c r="C301" t="inlineStr">
        <is>
          <t>DOUBLE WALL SHELF</t>
        </is>
      </c>
      <c r="F301" s="5" t="n"/>
      <c r="G301" s="6" t="n"/>
      <c r="S301" t="inlineStr">
        <is>
          <t>CUSTOM FABRICATION</t>
        </is>
      </c>
    </row>
    <row r="302">
      <c r="A302" t="n">
        <v>515</v>
      </c>
      <c r="B302" t="inlineStr">
        <is>
          <t>-</t>
        </is>
      </c>
      <c r="C302" t="inlineStr">
        <is>
          <t>SPARE NUMBER</t>
        </is>
      </c>
      <c r="F302" s="5" t="n"/>
      <c r="G302" s="6" t="n"/>
    </row>
    <row r="303">
      <c r="A303" t="n">
        <v>516</v>
      </c>
      <c r="B303" t="n">
        <v>1</v>
      </c>
      <c r="C303" t="inlineStr">
        <is>
          <t>POS PRINTER</t>
        </is>
      </c>
      <c r="D303" t="n">
        <v>120</v>
      </c>
      <c r="E303" t="n">
        <v>1</v>
      </c>
      <c r="F303" s="5" t="n">
        <v>5</v>
      </c>
      <c r="G303" s="6">
        <f>IF(E303&gt;1,(1.732*D303*F303)/1000,(D303*F303)/1000)</f>
        <v/>
      </c>
      <c r="S303" t="inlineStr">
        <is>
          <t>BY OS&amp;E</t>
        </is>
      </c>
    </row>
    <row r="304">
      <c r="A304" t="n">
        <v>517</v>
      </c>
      <c r="B304" t="n">
        <v>1</v>
      </c>
      <c r="C304" t="inlineStr">
        <is>
          <t>UNDERCOUNTER REFRIGERATOR</t>
        </is>
      </c>
      <c r="D304" t="n">
        <v>120</v>
      </c>
      <c r="E304" t="n">
        <v>1</v>
      </c>
      <c r="F304" s="5" t="n">
        <v>2</v>
      </c>
      <c r="G304" s="6">
        <f>IF(E304&gt;1,(1.732*D304*F304)/1000,(D304*F304)/1000)</f>
        <v/>
      </c>
      <c r="S304" t="inlineStr">
        <is>
          <t>MOBILE</t>
        </is>
      </c>
    </row>
    <row r="305">
      <c r="A305" t="n">
        <v>518</v>
      </c>
      <c r="B305" t="n">
        <v>1</v>
      </c>
      <c r="C305" t="inlineStr">
        <is>
          <t>UNDERCOUNTER FREEZER</t>
        </is>
      </c>
      <c r="D305" t="n">
        <v>120</v>
      </c>
      <c r="E305" t="n">
        <v>1</v>
      </c>
      <c r="F305" s="5" t="n">
        <v>2.3</v>
      </c>
      <c r="G305" s="6">
        <f>IF(E305&gt;1,(1.732*D305*F305)/1000,(D305*F305)/1000)</f>
        <v/>
      </c>
      <c r="S305" t="inlineStr">
        <is>
          <t>MOBILE</t>
        </is>
      </c>
    </row>
    <row r="306">
      <c r="A306" t="n">
        <v>519</v>
      </c>
      <c r="B306" t="inlineStr">
        <is>
          <t>-</t>
        </is>
      </c>
      <c r="C306" t="inlineStr">
        <is>
          <t>SPARE NUMBER</t>
        </is>
      </c>
      <c r="F306" s="5" t="n"/>
      <c r="G306" s="6" t="n"/>
    </row>
    <row r="307">
      <c r="A307" t="n">
        <v>520</v>
      </c>
      <c r="B307" t="inlineStr">
        <is>
          <t>-</t>
        </is>
      </c>
      <c r="C307" t="inlineStr">
        <is>
          <t>SPARE NUMBER</t>
        </is>
      </c>
      <c r="F307" s="5" t="n"/>
      <c r="G307" s="6" t="n"/>
    </row>
    <row r="308">
      <c r="A308" t="n">
        <v>521</v>
      </c>
      <c r="B308" t="n">
        <v>1</v>
      </c>
      <c r="C308" t="inlineStr">
        <is>
          <t>POP-UP TOASTER</t>
        </is>
      </c>
      <c r="D308" t="n">
        <v>120</v>
      </c>
      <c r="E308" t="n">
        <v>1</v>
      </c>
      <c r="F308" s="5" t="n">
        <v>15</v>
      </c>
      <c r="G308" s="6">
        <f>IF(E308&gt;1,(1.732*D308*F308)/1000,(D308*F308)/1000)</f>
        <v/>
      </c>
    </row>
    <row r="309">
      <c r="A309" t="n">
        <v>522</v>
      </c>
      <c r="B309" t="n">
        <v>1</v>
      </c>
      <c r="C309" t="inlineStr">
        <is>
          <t>REACH-IN REFRIGERATOR</t>
        </is>
      </c>
      <c r="D309" t="n">
        <v>120</v>
      </c>
      <c r="E309" t="n">
        <v>1</v>
      </c>
      <c r="F309" s="5" t="n">
        <v>3.8</v>
      </c>
      <c r="G309" s="6">
        <f>IF(E309&gt;1,(1.732*D309*F309)/1000,(D309*F309)/1000)</f>
        <v/>
      </c>
      <c r="S309" t="inlineStr">
        <is>
          <t>MOBILE</t>
        </is>
      </c>
    </row>
    <row r="310">
      <c r="A310" t="n">
        <v>523</v>
      </c>
      <c r="B310" t="n">
        <v>1</v>
      </c>
      <c r="C310" t="inlineStr">
        <is>
          <t>BEVERAGE COUNTER WITH SINK</t>
        </is>
      </c>
      <c r="D310" t="n">
        <v>120</v>
      </c>
      <c r="E310" t="n">
        <v>1</v>
      </c>
      <c r="F310" s="5" t="n">
        <v>20</v>
      </c>
      <c r="G310" s="6">
        <f>IF(E310&gt;1,(1.732*D310*F310)/1000,(D310*F310)/1000)</f>
        <v/>
      </c>
      <c r="S310" t="inlineStr">
        <is>
          <t>CUSTOM FABRICATION</t>
        </is>
      </c>
    </row>
    <row r="311">
      <c r="A311" t="n">
        <v>524</v>
      </c>
      <c r="B311" t="n">
        <v>1</v>
      </c>
      <c r="C311" t="inlineStr">
        <is>
          <t>GLASS FILLER SINK</t>
        </is>
      </c>
      <c r="F311" s="5" t="n"/>
      <c r="G311" s="6" t="n"/>
      <c r="H311" t="inlineStr">
        <is>
          <t>3/8"</t>
        </is>
      </c>
      <c r="K311" t="inlineStr">
        <is>
          <t>3/4"</t>
        </is>
      </c>
    </row>
    <row r="312">
      <c r="A312" t="n">
        <v>525</v>
      </c>
      <c r="B312" t="n">
        <v>1</v>
      </c>
      <c r="C312" t="inlineStr">
        <is>
          <t>WATER FILTRATION SYSTEM</t>
        </is>
      </c>
      <c r="F312" s="5" t="n"/>
      <c r="G312" s="6" t="n"/>
      <c r="H312" t="inlineStr">
        <is>
          <t>3/8"</t>
        </is>
      </c>
      <c r="J312" t="n">
        <v>10</v>
      </c>
      <c r="S312" t="inlineStr">
        <is>
          <t>UNDER COUNTER FOR ITEM #526</t>
        </is>
      </c>
    </row>
    <row r="313">
      <c r="A313" t="n">
        <v>526</v>
      </c>
      <c r="B313" t="n">
        <v>1</v>
      </c>
      <c r="C313" t="inlineStr">
        <is>
          <t>HOT WATER DISPENSER</t>
        </is>
      </c>
      <c r="D313" t="n">
        <v>120</v>
      </c>
      <c r="E313" t="n">
        <v>1</v>
      </c>
      <c r="F313" s="5" t="n">
        <v>15</v>
      </c>
      <c r="G313" s="6">
        <f>IF(E313&gt;1,(1.732*D313*F313)/1000,(D313*F313)/1000)</f>
        <v/>
      </c>
      <c r="H313" t="inlineStr">
        <is>
          <t>1/4"</t>
        </is>
      </c>
    </row>
    <row r="314">
      <c r="A314" t="n">
        <v>527</v>
      </c>
      <c r="B314" t="n">
        <v>1</v>
      </c>
      <c r="C314" t="inlineStr">
        <is>
          <t>COFFEE AND TEA BREWER</t>
        </is>
      </c>
      <c r="D314" t="n">
        <v>120</v>
      </c>
      <c r="E314" t="n">
        <v>1</v>
      </c>
      <c r="F314" s="5" t="n">
        <v>13</v>
      </c>
      <c r="G314" s="6">
        <f>IF(E314&gt;1,(1.732*D314*F314)/1000,(D314*F314)/1000)</f>
        <v/>
      </c>
      <c r="H314" t="inlineStr">
        <is>
          <t>3/8"</t>
        </is>
      </c>
      <c r="J314" t="n">
        <v>10</v>
      </c>
    </row>
    <row r="315">
      <c r="A315" t="n">
        <v>528</v>
      </c>
      <c r="B315" t="n">
        <v>1</v>
      </c>
      <c r="C315" t="inlineStr">
        <is>
          <t>KNOCK BOX</t>
        </is>
      </c>
      <c r="F315" s="5" t="n"/>
      <c r="G315" s="6" t="n"/>
      <c r="S315" t="inlineStr">
        <is>
          <t>CUSTOM FABRICATION PART OF ITEM #523 #527 #534</t>
        </is>
      </c>
    </row>
    <row r="316">
      <c r="A316" t="n">
        <v>529</v>
      </c>
      <c r="B316" t="inlineStr">
        <is>
          <t>-</t>
        </is>
      </c>
      <c r="C316" t="inlineStr">
        <is>
          <t>SPARE NUMBER</t>
        </is>
      </c>
      <c r="F316" s="5" t="n"/>
      <c r="G316" s="6" t="n"/>
    </row>
    <row r="317">
      <c r="A317" t="n">
        <v>530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531</v>
      </c>
      <c r="B318" t="n">
        <v>1</v>
      </c>
      <c r="C318" t="inlineStr">
        <is>
          <t>TRASH RECEPTACLE</t>
        </is>
      </c>
      <c r="F318" s="5" t="n"/>
      <c r="G318" s="6" t="n"/>
      <c r="S318" t="inlineStr">
        <is>
          <t>SLIM JIM</t>
        </is>
      </c>
    </row>
    <row r="319">
      <c r="A319" t="n">
        <v>532</v>
      </c>
      <c r="B319" t="n">
        <v>1</v>
      </c>
      <c r="C319" t="inlineStr">
        <is>
          <t>COFFEE GRINDER</t>
        </is>
      </c>
      <c r="D319" t="n">
        <v>120</v>
      </c>
      <c r="E319" t="n">
        <v>1</v>
      </c>
      <c r="F319" s="5" t="n">
        <v>3.5</v>
      </c>
      <c r="G319" s="6">
        <f>IF(E319&gt;1,(1.732*D319*F319)/1000,(D319*F319)/1000)</f>
        <v/>
      </c>
    </row>
    <row r="320">
      <c r="A320" t="n">
        <v>533</v>
      </c>
      <c r="B320" t="n">
        <v>1</v>
      </c>
      <c r="C320" t="inlineStr">
        <is>
          <t>ESPRESSO GRINDER</t>
        </is>
      </c>
      <c r="D320" t="n">
        <v>120</v>
      </c>
      <c r="E320" t="n">
        <v>1</v>
      </c>
      <c r="F320" s="5" t="n">
        <v>7.5</v>
      </c>
      <c r="G320" s="6">
        <f>IF(E320&gt;1,(1.732*D320*F320)/1000,(D320*F320)/1000)</f>
        <v/>
      </c>
    </row>
    <row r="321">
      <c r="A321" t="n">
        <v>534</v>
      </c>
      <c r="B321" t="n">
        <v>1</v>
      </c>
      <c r="C321" t="inlineStr">
        <is>
          <t>ESPRESSO MACHINE</t>
        </is>
      </c>
      <c r="D321" t="n">
        <v>120</v>
      </c>
      <c r="E321" t="n">
        <v>1</v>
      </c>
      <c r="F321" s="5" t="n">
        <v>13</v>
      </c>
      <c r="G321" s="6">
        <f>IF(E321&gt;1,(1.732*D321*F321)/1000,(D321*F321)/1000)</f>
        <v/>
      </c>
      <c r="H321" t="inlineStr">
        <is>
          <t>3/8"</t>
        </is>
      </c>
      <c r="K321" t="inlineStr">
        <is>
          <t>1-1/4"</t>
        </is>
      </c>
    </row>
    <row r="322">
      <c r="A322" t="n">
        <v>535</v>
      </c>
      <c r="B322" t="inlineStr">
        <is>
          <t>-</t>
        </is>
      </c>
      <c r="C322" t="inlineStr">
        <is>
          <t>SPARE NUMBER</t>
        </is>
      </c>
      <c r="F322" s="5" t="n"/>
      <c r="G322" s="6" t="n"/>
    </row>
    <row r="323">
      <c r="A323" t="n">
        <v>536</v>
      </c>
      <c r="B323" t="n">
        <v>2</v>
      </c>
      <c r="C323" t="inlineStr">
        <is>
          <t>GLASS RACK DISH DOLLY</t>
        </is>
      </c>
      <c r="F323" s="5" t="n"/>
      <c r="G323" s="6" t="n"/>
      <c r="S323" t="inlineStr">
        <is>
          <t>MOBILE</t>
        </is>
      </c>
    </row>
    <row r="324">
      <c r="A324" t="n">
        <v>537</v>
      </c>
      <c r="B324" t="inlineStr">
        <is>
          <t>-</t>
        </is>
      </c>
      <c r="C324" t="inlineStr">
        <is>
          <t>SPARE NUMBER</t>
        </is>
      </c>
      <c r="F324" s="5" t="n"/>
      <c r="G324" s="6" t="n"/>
    </row>
    <row r="325">
      <c r="A325" t="n">
        <v>538</v>
      </c>
      <c r="B325" t="inlineStr">
        <is>
          <t>-</t>
        </is>
      </c>
      <c r="C325" t="inlineStr">
        <is>
          <t>SPARE NUMBER</t>
        </is>
      </c>
      <c r="F325" s="5" t="n"/>
      <c r="G325" s="6" t="n"/>
    </row>
    <row r="326">
      <c r="A326" t="n">
        <v>539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t="n">
        <v>540</v>
      </c>
      <c r="B327" t="inlineStr">
        <is>
          <t>-</t>
        </is>
      </c>
      <c r="C327" t="inlineStr">
        <is>
          <t>SPARE NUMBER</t>
        </is>
      </c>
      <c r="F327" s="5" t="n"/>
      <c r="G327" s="6" t="n"/>
    </row>
    <row r="328">
      <c r="A328" s="3" t="inlineStr">
        <is>
          <t>PASTRY PREPARATION AND OFFICE AREA</t>
        </is>
      </c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</row>
    <row r="329">
      <c r="A329" t="n">
        <v>541</v>
      </c>
      <c r="B329" t="n">
        <v>1</v>
      </c>
      <c r="C329" t="inlineStr">
        <is>
          <t>HAND SINK</t>
        </is>
      </c>
      <c r="F329" s="5" t="n"/>
      <c r="G329" s="6" t="n"/>
      <c r="H329" t="inlineStr">
        <is>
          <t>1/2"</t>
        </is>
      </c>
      <c r="I329" t="inlineStr">
        <is>
          <t>1/2"</t>
        </is>
      </c>
      <c r="J329" t="n">
        <v>5</v>
      </c>
      <c r="L329" t="inlineStr">
        <is>
          <t>1-1/2"</t>
        </is>
      </c>
      <c r="S329" t="inlineStr">
        <is>
          <t>WITH VENDOR PROVIDED SOAP &amp; TOWEL DISPENSER</t>
        </is>
      </c>
    </row>
    <row r="330">
      <c r="A330" t="n">
        <v>542</v>
      </c>
      <c r="B330" t="n">
        <v>1</v>
      </c>
      <c r="C330" t="inlineStr">
        <is>
          <t>TRASH RECEPTACLE</t>
        </is>
      </c>
      <c r="F330" s="5" t="n"/>
      <c r="G330" s="6" t="n"/>
      <c r="S330" t="inlineStr">
        <is>
          <t>SLIM JIM</t>
        </is>
      </c>
    </row>
    <row r="331">
      <c r="A331" t="n">
        <v>543</v>
      </c>
      <c r="B331" t="n">
        <v>1</v>
      </c>
      <c r="C331" t="inlineStr">
        <is>
          <t>BATCH ICE CREAM FREEZER</t>
        </is>
      </c>
      <c r="D331" t="n">
        <v>208</v>
      </c>
      <c r="E331" t="n">
        <v>3</v>
      </c>
      <c r="F331" s="5" t="n">
        <v>28</v>
      </c>
      <c r="G331" s="6">
        <f>IF(E331&gt;1,(1.732*D331*F331)/1000,(D331*F331)/1000)</f>
        <v/>
      </c>
      <c r="H331" t="inlineStr">
        <is>
          <t>1/2"</t>
        </is>
      </c>
      <c r="K331" t="inlineStr">
        <is>
          <t>1/2"</t>
        </is>
      </c>
      <c r="S331" t="inlineStr">
        <is>
          <t>MOBILE</t>
        </is>
      </c>
    </row>
    <row r="332">
      <c r="A332" t="n">
        <v>544</v>
      </c>
      <c r="B332" t="n">
        <v>1</v>
      </c>
      <c r="C332" t="inlineStr">
        <is>
          <t>PASTRY COUNTER WITH SINK</t>
        </is>
      </c>
      <c r="D332" t="n">
        <v>120</v>
      </c>
      <c r="E332" t="n">
        <v>1</v>
      </c>
      <c r="F332" s="5" t="n">
        <v>20</v>
      </c>
      <c r="G332" s="6">
        <f>IF(E332&gt;1,(1.732*D332*F332)/1000,(D332*F332)/1000)</f>
        <v/>
      </c>
      <c r="S332" t="inlineStr">
        <is>
          <t>CUSTOM FABRICATION</t>
        </is>
      </c>
    </row>
    <row r="333">
      <c r="A333" t="n">
        <v>545</v>
      </c>
      <c r="B333" t="inlineStr">
        <is>
          <t>-</t>
        </is>
      </c>
      <c r="C333" t="inlineStr">
        <is>
          <t>SPARE NUMBER</t>
        </is>
      </c>
      <c r="F333" s="5" t="n"/>
      <c r="G333" s="6" t="n"/>
    </row>
    <row r="334">
      <c r="A334" t="n">
        <v>546</v>
      </c>
      <c r="B334" t="n">
        <v>1</v>
      </c>
      <c r="C334" t="inlineStr">
        <is>
          <t>WALL CABINET</t>
        </is>
      </c>
      <c r="F334" s="5" t="n"/>
      <c r="G334" s="6" t="n"/>
      <c r="S334" t="inlineStr">
        <is>
          <t>CUSTOM FABRICATION</t>
        </is>
      </c>
    </row>
    <row r="335">
      <c r="A335" t="n">
        <v>547</v>
      </c>
      <c r="B335" t="n">
        <v>1</v>
      </c>
      <c r="C335" t="inlineStr">
        <is>
          <t>UNDERCOUNTER REFRIGERATOR</t>
        </is>
      </c>
      <c r="D335" t="n">
        <v>120</v>
      </c>
      <c r="E335" t="n">
        <v>1</v>
      </c>
      <c r="F335" s="5" t="n">
        <v>8</v>
      </c>
      <c r="G335" s="6">
        <f>IF(E335&gt;1,(1.732*D335*F335)/1000,(D335*F335)/1000)</f>
        <v/>
      </c>
      <c r="K335" t="inlineStr">
        <is>
          <t>1"</t>
        </is>
      </c>
      <c r="S335" t="inlineStr">
        <is>
          <t>CUSTOM FABRICATION WITH DRAWERS PART OF ITEM #544</t>
        </is>
      </c>
    </row>
    <row r="336">
      <c r="A336" t="n">
        <v>548</v>
      </c>
      <c r="B336" t="n">
        <v>1</v>
      </c>
      <c r="C336" t="inlineStr">
        <is>
          <t>INDUCTION WARMER</t>
        </is>
      </c>
      <c r="D336" t="n">
        <v>208</v>
      </c>
      <c r="E336" t="n">
        <v>1</v>
      </c>
      <c r="F336" s="5" t="n">
        <v>22</v>
      </c>
      <c r="G336" s="6">
        <f>IF(E336&gt;1,(1.732*D336*F336)/1000,(D336*F336)/1000)</f>
        <v/>
      </c>
      <c r="S336" t="inlineStr">
        <is>
          <t>2 RING</t>
        </is>
      </c>
    </row>
    <row r="337">
      <c r="A337" t="n">
        <v>549</v>
      </c>
      <c r="B337" t="inlineStr">
        <is>
          <t>-</t>
        </is>
      </c>
      <c r="C337" t="inlineStr">
        <is>
          <t>SPARE NUMBER</t>
        </is>
      </c>
      <c r="F337" s="5" t="n"/>
      <c r="G337" s="6" t="n"/>
    </row>
    <row r="338">
      <c r="A338" t="n">
        <v>550</v>
      </c>
      <c r="B338" t="inlineStr">
        <is>
          <t>-</t>
        </is>
      </c>
      <c r="C338" t="inlineStr">
        <is>
          <t>SPARE NUMBER</t>
        </is>
      </c>
      <c r="F338" s="5" t="n"/>
      <c r="G338" s="6" t="n"/>
    </row>
    <row r="339">
      <c r="A339" t="n">
        <v>551</v>
      </c>
      <c r="B339" t="n">
        <v>1</v>
      </c>
      <c r="C339" t="inlineStr">
        <is>
          <t>COUNTERTOP FRYER</t>
        </is>
      </c>
      <c r="D339" t="n">
        <v>208</v>
      </c>
      <c r="E339" t="n">
        <v>3</v>
      </c>
      <c r="F339" s="5" t="n">
        <v>20.8</v>
      </c>
      <c r="G339" s="6">
        <f>IF(E339&gt;1,(1.732*D339*F339)/1000,(D339*F339)/1000)</f>
        <v/>
      </c>
    </row>
    <row r="340">
      <c r="A340" t="n">
        <v>552</v>
      </c>
      <c r="B340" t="n">
        <v>1</v>
      </c>
      <c r="C340" t="inlineStr">
        <is>
          <t>COUNTERTOP COMBI OVEN</t>
        </is>
      </c>
      <c r="D340" t="n">
        <v>208</v>
      </c>
      <c r="E340" t="n">
        <v>3</v>
      </c>
      <c r="F340" s="5" t="n">
        <v>16.5</v>
      </c>
      <c r="G340" s="6">
        <f>IF(E340&gt;1,(1.732*D340*F340)/1000,(D340*F340)/1000)</f>
        <v/>
      </c>
      <c r="J340" t="n">
        <v>1</v>
      </c>
      <c r="K340" t="inlineStr">
        <is>
          <t>1 1/2"</t>
        </is>
      </c>
    </row>
    <row r="341">
      <c r="A341" t="n">
        <v>553</v>
      </c>
      <c r="B341" t="n">
        <v>1</v>
      </c>
      <c r="C341" t="inlineStr">
        <is>
          <t>WALL CABINET</t>
        </is>
      </c>
      <c r="F341" s="5" t="n"/>
      <c r="G341" s="6" t="n"/>
      <c r="S341" t="inlineStr">
        <is>
          <t>MILLWORK / BY GENERAL CONTRACTOR</t>
        </is>
      </c>
    </row>
    <row r="342">
      <c r="A342" t="n">
        <v>554</v>
      </c>
      <c r="B342" t="n">
        <v>2</v>
      </c>
      <c r="C342" t="inlineStr">
        <is>
          <t>INGREDIENT BIN</t>
        </is>
      </c>
      <c r="F342" s="5" t="n"/>
      <c r="G342" s="6" t="n"/>
      <c r="S342" t="inlineStr">
        <is>
          <t>MOBILE</t>
        </is>
      </c>
    </row>
    <row r="343">
      <c r="A343" t="n">
        <v>555</v>
      </c>
      <c r="B343" t="inlineStr">
        <is>
          <t>-</t>
        </is>
      </c>
      <c r="C343" t="inlineStr">
        <is>
          <t>SPARE NUMBER</t>
        </is>
      </c>
      <c r="F343" s="5" t="n"/>
      <c r="G343" s="6" t="n"/>
    </row>
    <row r="344">
      <c r="A344" t="n">
        <v>556</v>
      </c>
      <c r="B344" t="n">
        <v>2</v>
      </c>
      <c r="C344" t="inlineStr">
        <is>
          <t>PORTION SCALE</t>
        </is>
      </c>
      <c r="D344" t="n">
        <v>120</v>
      </c>
      <c r="E344" t="n">
        <v>1</v>
      </c>
      <c r="F344" s="5" t="n">
        <v>5</v>
      </c>
      <c r="G344" s="6">
        <f>IF(E344&gt;1,(1.732*D344*F344)/1000,(D344*F344)/1000)</f>
        <v/>
      </c>
    </row>
    <row r="345">
      <c r="A345" t="n">
        <v>557</v>
      </c>
      <c r="B345" t="n">
        <v>1</v>
      </c>
      <c r="C345" t="inlineStr">
        <is>
          <t>5 QT. MIXER</t>
        </is>
      </c>
      <c r="D345" t="n">
        <v>120</v>
      </c>
      <c r="E345" t="n">
        <v>1</v>
      </c>
      <c r="F345" s="5" t="n">
        <v>2.9</v>
      </c>
      <c r="G345" s="6">
        <f>IF(E345&gt;1,(1.732*D345*F345)/1000,(D345*F345)/1000)</f>
        <v/>
      </c>
    </row>
    <row r="346">
      <c r="A346" t="n">
        <v>558</v>
      </c>
      <c r="B346" t="n">
        <v>1</v>
      </c>
      <c r="C346" t="inlineStr">
        <is>
          <t>CHOCOLATE MELTING MACHINE</t>
        </is>
      </c>
      <c r="D346" t="n">
        <v>120</v>
      </c>
      <c r="E346" t="n">
        <v>1</v>
      </c>
      <c r="F346" s="5" t="n">
        <v>3.3</v>
      </c>
      <c r="G346" s="6">
        <f>IF(E346&gt;1,(1.732*D346*F346)/1000,(D346*F346)/1000)</f>
        <v/>
      </c>
    </row>
    <row r="347">
      <c r="A347" t="n">
        <v>559</v>
      </c>
      <c r="B347" t="inlineStr">
        <is>
          <t>-</t>
        </is>
      </c>
      <c r="C347" t="inlineStr">
        <is>
          <t>SPARE NUMBER</t>
        </is>
      </c>
      <c r="F347" s="5" t="n"/>
      <c r="G347" s="6" t="n"/>
    </row>
    <row r="348">
      <c r="A348" t="n">
        <v>560</v>
      </c>
      <c r="B348" t="inlineStr">
        <is>
          <t>-</t>
        </is>
      </c>
      <c r="C348" t="inlineStr">
        <is>
          <t>SPARE NUMBER</t>
        </is>
      </c>
      <c r="F348" s="5" t="n"/>
      <c r="G348" s="6" t="n"/>
    </row>
    <row r="349">
      <c r="A349" t="n">
        <v>561</v>
      </c>
      <c r="B349" t="n">
        <v>1</v>
      </c>
      <c r="C349" t="inlineStr">
        <is>
          <t>DIPPERWELL</t>
        </is>
      </c>
      <c r="F349" s="5" t="n"/>
      <c r="G349" s="6" t="n"/>
      <c r="I349" t="inlineStr">
        <is>
          <t>1/2"</t>
        </is>
      </c>
      <c r="J349" t="n">
        <v>5</v>
      </c>
      <c r="K349" t="inlineStr">
        <is>
          <t>1-1/2"</t>
        </is>
      </c>
    </row>
    <row r="350">
      <c r="A350" t="n">
        <v>562</v>
      </c>
      <c r="B350" t="n">
        <v>1</v>
      </c>
      <c r="C350" t="inlineStr">
        <is>
          <t>ICE CREAM FREEZER</t>
        </is>
      </c>
      <c r="D350" t="n">
        <v>120</v>
      </c>
      <c r="E350" t="n">
        <v>1</v>
      </c>
      <c r="F350" s="5" t="n">
        <v>3.5</v>
      </c>
      <c r="G350" s="6">
        <f>IF(E350&gt;1,(1.732*D350*F350)/1000,(D350*F350)/1000)</f>
        <v/>
      </c>
      <c r="M350" t="n">
        <v>1433</v>
      </c>
    </row>
    <row r="351">
      <c r="A351" t="n">
        <v>563</v>
      </c>
      <c r="B351" t="n">
        <v>1</v>
      </c>
      <c r="C351" t="inlineStr">
        <is>
          <t>MARBLE TOP</t>
        </is>
      </c>
      <c r="F351" s="5" t="n"/>
      <c r="G351" s="6" t="n"/>
      <c r="S351" t="inlineStr">
        <is>
          <t>CUSTOM FABRICATION PART OF ITEM #544</t>
        </is>
      </c>
    </row>
    <row r="352">
      <c r="A352" t="n">
        <v>564</v>
      </c>
      <c r="B352" t="n">
        <v>1</v>
      </c>
      <c r="C352" t="inlineStr">
        <is>
          <t>UNDERCOUNTER FREEZER</t>
        </is>
      </c>
      <c r="D352" t="n">
        <v>120</v>
      </c>
      <c r="E352" t="n">
        <v>1</v>
      </c>
      <c r="F352" s="5" t="n">
        <v>8</v>
      </c>
      <c r="G352" s="6">
        <f>IF(E352&gt;1,(1.732*D352*F352)/1000,(D352*F352)/1000)</f>
        <v/>
      </c>
      <c r="K352" t="inlineStr">
        <is>
          <t>1"</t>
        </is>
      </c>
      <c r="S352" t="inlineStr">
        <is>
          <t>CUSTOM FABRICATION WITH DRAWERS PART OF ITEM #544</t>
        </is>
      </c>
    </row>
    <row r="353">
      <c r="A353" t="n">
        <v>565</v>
      </c>
      <c r="B353" t="inlineStr">
        <is>
          <t>-</t>
        </is>
      </c>
      <c r="C353" t="inlineStr">
        <is>
          <t>SPARE NUMBER</t>
        </is>
      </c>
      <c r="F353" s="5" t="n"/>
      <c r="G353" s="6" t="n"/>
    </row>
    <row r="354">
      <c r="A354" t="n">
        <v>566</v>
      </c>
      <c r="B354" t="n">
        <v>1</v>
      </c>
      <c r="C354" t="inlineStr">
        <is>
          <t>PASS THRU SHELF</t>
        </is>
      </c>
      <c r="F354" s="5" t="n"/>
      <c r="G354" s="6" t="n"/>
      <c r="S354" t="inlineStr">
        <is>
          <t>CUSTOM FABRICATION</t>
        </is>
      </c>
    </row>
    <row r="355">
      <c r="A355" t="n">
        <v>567</v>
      </c>
      <c r="B355" t="inlineStr">
        <is>
          <t>-</t>
        </is>
      </c>
      <c r="C355" t="inlineStr">
        <is>
          <t>SPARE NUMBER</t>
        </is>
      </c>
      <c r="F355" s="5" t="n"/>
      <c r="G355" s="6" t="n"/>
    </row>
    <row r="356">
      <c r="A356" t="n">
        <v>568</v>
      </c>
      <c r="B356" t="inlineStr">
        <is>
          <t>-</t>
        </is>
      </c>
      <c r="C356" t="inlineStr">
        <is>
          <t>SPARE NUMBER</t>
        </is>
      </c>
      <c r="F356" s="5" t="n"/>
      <c r="G356" s="6" t="n"/>
    </row>
    <row r="357">
      <c r="A357" t="n">
        <v>569</v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inlineStr">
        <is>
          <t>570-580</t>
        </is>
      </c>
      <c r="B358" t="inlineStr">
        <is>
          <t>-</t>
        </is>
      </c>
      <c r="C358" t="inlineStr">
        <is>
          <t>SPARE NUMBER</t>
        </is>
      </c>
      <c r="F358" s="5" t="n"/>
      <c r="G358" s="6" t="n"/>
    </row>
    <row r="359">
      <c r="A359" t="n">
        <v>581</v>
      </c>
      <c r="B359" t="n">
        <v>1</v>
      </c>
      <c r="C359" t="inlineStr">
        <is>
          <t>WORK SURFACE</t>
        </is>
      </c>
      <c r="D359" t="n">
        <v>120</v>
      </c>
      <c r="E359" t="n">
        <v>1</v>
      </c>
      <c r="F359" s="5" t="n">
        <v>20</v>
      </c>
      <c r="G359" s="6">
        <f>IF(E359&gt;1,(1.732*D359*F359)/1000,(D359*F359)/1000)</f>
        <v/>
      </c>
      <c r="S359" t="inlineStr">
        <is>
          <t>MILLWORK / BY GENERAL CONTRACTOR</t>
        </is>
      </c>
    </row>
    <row r="360">
      <c r="A360" t="n">
        <v>582</v>
      </c>
      <c r="B360" t="n">
        <v>1</v>
      </c>
      <c r="C360" t="inlineStr">
        <is>
          <t>WALL CABINET</t>
        </is>
      </c>
      <c r="F360" s="5" t="n"/>
      <c r="G360" s="6" t="n"/>
      <c r="S360" t="inlineStr">
        <is>
          <t>MILLWORK / BY GENERAL CONTRACTOR</t>
        </is>
      </c>
    </row>
    <row r="361">
      <c r="A361" t="n">
        <v>583</v>
      </c>
      <c r="B361" t="n">
        <v>2</v>
      </c>
      <c r="C361" t="inlineStr">
        <is>
          <t>CHAIR</t>
        </is>
      </c>
      <c r="F361" s="5" t="n"/>
      <c r="G361" s="6" t="n"/>
      <c r="S361" t="inlineStr">
        <is>
          <t>BY OS&amp;E</t>
        </is>
      </c>
    </row>
    <row r="362">
      <c r="A362" t="n">
        <v>584</v>
      </c>
      <c r="B362" t="n">
        <v>2</v>
      </c>
      <c r="C362" t="inlineStr">
        <is>
          <t>COMPUTER</t>
        </is>
      </c>
      <c r="D362" t="n">
        <v>120</v>
      </c>
      <c r="E362" t="n">
        <v>1</v>
      </c>
      <c r="F362" s="5" t="n">
        <v>20</v>
      </c>
      <c r="G362" s="6">
        <f>IF(E362&gt;1,(1.732*D362*F362)/1000,(D362*F362)/1000)</f>
        <v/>
      </c>
      <c r="S362" t="inlineStr">
        <is>
          <t>BY OWNER</t>
        </is>
      </c>
    </row>
    <row r="363">
      <c r="A363" t="n">
        <v>585</v>
      </c>
      <c r="B363" t="inlineStr">
        <is>
          <t>-</t>
        </is>
      </c>
      <c r="C363" t="inlineStr">
        <is>
          <t>SPARE NUMBER</t>
        </is>
      </c>
      <c r="F363" s="5" t="n"/>
      <c r="G363" s="6" t="n"/>
    </row>
    <row r="364">
      <c r="A364" t="n">
        <v>586</v>
      </c>
      <c r="B364" t="n">
        <v>1</v>
      </c>
      <c r="C364" t="inlineStr">
        <is>
          <t>WALL CABINET</t>
        </is>
      </c>
      <c r="F364" s="5" t="n"/>
      <c r="G364" s="6" t="n"/>
      <c r="S364" t="inlineStr">
        <is>
          <t>MILLWORK / BY GENERAL CONTRACTOR</t>
        </is>
      </c>
    </row>
    <row r="365">
      <c r="A365" t="n">
        <v>587</v>
      </c>
      <c r="B365" t="inlineStr">
        <is>
          <t>-</t>
        </is>
      </c>
      <c r="C365" t="inlineStr">
        <is>
          <t>SPARE NUMBER</t>
        </is>
      </c>
      <c r="F365" s="5" t="n"/>
      <c r="G365" s="6" t="n"/>
    </row>
    <row r="366">
      <c r="A366" t="n">
        <v>588</v>
      </c>
      <c r="B366" t="inlineStr">
        <is>
          <t>-</t>
        </is>
      </c>
      <c r="C366" t="inlineStr">
        <is>
          <t>SPARE NUMBER</t>
        </is>
      </c>
      <c r="F366" s="5" t="n"/>
      <c r="G366" s="6" t="n"/>
    </row>
    <row r="367">
      <c r="A367" t="n">
        <v>589</v>
      </c>
      <c r="B367" t="inlineStr">
        <is>
          <t>-</t>
        </is>
      </c>
      <c r="C367" t="inlineStr">
        <is>
          <t>SPARE NUMBER</t>
        </is>
      </c>
      <c r="F367" s="5" t="n"/>
      <c r="G367" s="6" t="n"/>
    </row>
    <row r="368">
      <c r="A368" t="inlineStr">
        <is>
          <t>590-600</t>
        </is>
      </c>
      <c r="B368" t="inlineStr">
        <is>
          <t>-</t>
        </is>
      </c>
      <c r="C368" t="inlineStr">
        <is>
          <t>SPARE NUMBER</t>
        </is>
      </c>
      <c r="F368" s="5" t="n"/>
      <c r="G368" s="6" t="n"/>
    </row>
    <row r="369">
      <c r="A369" s="3" t="inlineStr">
        <is>
          <t>COOKING AREA</t>
        </is>
      </c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</row>
    <row r="370">
      <c r="A370" t="n">
        <v>601</v>
      </c>
      <c r="B370" t="n">
        <v>1</v>
      </c>
      <c r="C370" t="inlineStr">
        <is>
          <t>PASTRY COUNTER</t>
        </is>
      </c>
      <c r="D370" t="n">
        <v>120</v>
      </c>
      <c r="E370" t="n">
        <v>1</v>
      </c>
      <c r="F370" s="5" t="n">
        <v>20</v>
      </c>
      <c r="G370" s="6">
        <f>IF(E370&gt;1,(1.732*D370*F370)/1000,(D370*F370)/1000)</f>
        <v/>
      </c>
      <c r="S370" t="inlineStr">
        <is>
          <t>CUSTOM FABRICATION</t>
        </is>
      </c>
    </row>
    <row r="371">
      <c r="A371" t="n">
        <v>602</v>
      </c>
      <c r="B371" t="n">
        <v>1</v>
      </c>
      <c r="C371" t="inlineStr">
        <is>
          <t>DOUBLE WALL SHELF</t>
        </is>
      </c>
      <c r="F371" s="5" t="n"/>
      <c r="G371" s="6" t="n"/>
      <c r="S371" t="inlineStr">
        <is>
          <t>CUSTOM FABRICATION</t>
        </is>
      </c>
    </row>
    <row r="372">
      <c r="A372" t="n">
        <v>603</v>
      </c>
      <c r="B372" t="n">
        <v>1</v>
      </c>
      <c r="C372" t="inlineStr">
        <is>
          <t>MARBLE TOP</t>
        </is>
      </c>
      <c r="F372" s="5" t="n"/>
      <c r="G372" s="6" t="n"/>
      <c r="S372" t="inlineStr">
        <is>
          <t>CUSTOM FABRICATION</t>
        </is>
      </c>
    </row>
    <row r="373">
      <c r="A373" t="n">
        <v>604</v>
      </c>
      <c r="B373" t="n">
        <v>1</v>
      </c>
      <c r="C373" t="inlineStr">
        <is>
          <t>UNDERCOUNTER REFRIGERATOR</t>
        </is>
      </c>
      <c r="D373" t="n">
        <v>120</v>
      </c>
      <c r="E373" t="n">
        <v>1</v>
      </c>
      <c r="F373" s="5" t="n">
        <v>8</v>
      </c>
      <c r="G373" s="6">
        <f>IF(E373&gt;1,(1.732*D373*F373)/1000,(D373*F373)/1000)</f>
        <v/>
      </c>
      <c r="K373" t="inlineStr">
        <is>
          <t>1"</t>
        </is>
      </c>
      <c r="S373" t="inlineStr">
        <is>
          <t>CUSTOM FABRICATION WITH DRAWERS PART OF ITEM #601</t>
        </is>
      </c>
    </row>
    <row r="374">
      <c r="A374" t="n">
        <v>605</v>
      </c>
      <c r="B374" t="n">
        <v>1</v>
      </c>
      <c r="C374" t="inlineStr">
        <is>
          <t>INDUCTION WARMER</t>
        </is>
      </c>
      <c r="D374" t="n">
        <v>208</v>
      </c>
      <c r="E374" t="n">
        <v>1</v>
      </c>
      <c r="F374" s="5" t="n">
        <v>22</v>
      </c>
      <c r="G374" s="6">
        <f>IF(E374&gt;1,(1.732*D374*F374)/1000,(D374*F374)/1000)</f>
        <v/>
      </c>
      <c r="S374" t="inlineStr">
        <is>
          <t>2 RING</t>
        </is>
      </c>
    </row>
    <row r="375">
      <c r="A375" t="n">
        <v>606</v>
      </c>
      <c r="B375" t="n">
        <v>1</v>
      </c>
      <c r="C375" t="inlineStr">
        <is>
          <t>COUNTERTOP COMBI OVEN</t>
        </is>
      </c>
      <c r="D375" t="n">
        <v>208</v>
      </c>
      <c r="E375" t="n">
        <v>3</v>
      </c>
      <c r="F375" s="5" t="n">
        <v>16.5</v>
      </c>
      <c r="G375" s="6">
        <f>IF(E375&gt;1,(1.732*D375*F375)/1000,(D375*F375)/1000)</f>
        <v/>
      </c>
      <c r="J375" t="n">
        <v>1</v>
      </c>
      <c r="K375" t="inlineStr">
        <is>
          <t>1 1/2"</t>
        </is>
      </c>
    </row>
    <row r="376">
      <c r="A376" t="n">
        <v>607</v>
      </c>
      <c r="B376" t="n">
        <v>2</v>
      </c>
      <c r="C376" t="inlineStr">
        <is>
          <t>INGREDIENT BIN</t>
        </is>
      </c>
      <c r="F376" s="5" t="n"/>
      <c r="G376" s="6" t="n"/>
      <c r="S376" t="inlineStr">
        <is>
          <t>MOBILE</t>
        </is>
      </c>
    </row>
    <row r="377">
      <c r="A377" t="n">
        <v>608</v>
      </c>
      <c r="B377" t="n">
        <v>1</v>
      </c>
      <c r="C377" t="inlineStr">
        <is>
          <t>HAND SINK</t>
        </is>
      </c>
      <c r="F377" s="5" t="n"/>
      <c r="G377" s="6" t="n"/>
      <c r="H377" t="inlineStr">
        <is>
          <t>1/2"</t>
        </is>
      </c>
      <c r="I377" t="inlineStr">
        <is>
          <t>1/2"</t>
        </is>
      </c>
      <c r="J377" t="n">
        <v>5</v>
      </c>
      <c r="L377" t="inlineStr">
        <is>
          <t>1-1/2"</t>
        </is>
      </c>
      <c r="S377" t="inlineStr">
        <is>
          <t>WITH VENDOR PROVIDED SOAP &amp; TOWEL DISPENSER</t>
        </is>
      </c>
    </row>
    <row r="378">
      <c r="A378" t="n">
        <v>609</v>
      </c>
      <c r="B378" t="inlineStr">
        <is>
          <t>-</t>
        </is>
      </c>
      <c r="C378" t="inlineStr">
        <is>
          <t>SPARE NUMBER</t>
        </is>
      </c>
      <c r="F378" s="5" t="n"/>
      <c r="G378" s="6" t="n"/>
    </row>
    <row r="379">
      <c r="A379" t="n">
        <v>610</v>
      </c>
      <c r="B379" t="inlineStr">
        <is>
          <t>-</t>
        </is>
      </c>
      <c r="C379" t="inlineStr">
        <is>
          <t>SPARE NUMBER</t>
        </is>
      </c>
      <c r="F379" s="5" t="n"/>
      <c r="G379" s="6" t="n"/>
    </row>
    <row r="380">
      <c r="A380" t="n">
        <v>611</v>
      </c>
      <c r="B380" t="n">
        <v>1</v>
      </c>
      <c r="C380" t="inlineStr">
        <is>
          <t>TRASH RECEPTACLE</t>
        </is>
      </c>
      <c r="F380" s="5" t="n"/>
      <c r="G380" s="6" t="n"/>
      <c r="S380" t="inlineStr">
        <is>
          <t>SLIM JIM</t>
        </is>
      </c>
    </row>
    <row r="381">
      <c r="A381" t="n">
        <v>612</v>
      </c>
      <c r="B381" t="n">
        <v>1</v>
      </c>
      <c r="C381" t="inlineStr">
        <is>
          <t>EXHAUST HOOD</t>
        </is>
      </c>
      <c r="D381" t="n">
        <v>120</v>
      </c>
      <c r="E381" t="n">
        <v>1</v>
      </c>
      <c r="F381" s="5" t="n">
        <v>20</v>
      </c>
      <c r="G381" s="6">
        <f>IF(E381&gt;1,(1.732*D381*F381)/1000,(D381*F381)/1000)</f>
        <v/>
      </c>
      <c r="N381" t="n">
        <v>5286</v>
      </c>
      <c r="O381" t="n">
        <v>1586</v>
      </c>
      <c r="S381" t="inlineStr">
        <is>
          <t>WITH MAKE-UP AIR</t>
        </is>
      </c>
    </row>
    <row r="382">
      <c r="A382" t="n">
        <v>612</v>
      </c>
      <c r="B382" t="n">
        <v>1</v>
      </c>
      <c r="C382" t="inlineStr">
        <is>
          <t>EXHAUST HOOD</t>
        </is>
      </c>
      <c r="D382" t="n">
        <v>208</v>
      </c>
      <c r="E382" t="n">
        <v>1</v>
      </c>
      <c r="F382" s="5" t="n">
        <v>20</v>
      </c>
      <c r="G382" s="6">
        <f>IF(E382&gt;1,(1.732*D382*F382)/1000,(D382*F382)/1000)</f>
        <v/>
      </c>
      <c r="S382" t="inlineStr">
        <is>
          <t>WITH MAKE-UP AIR</t>
        </is>
      </c>
    </row>
    <row r="383">
      <c r="A383" t="n">
        <v>613</v>
      </c>
      <c r="B383" t="n">
        <v>1</v>
      </c>
      <c r="C383" t="inlineStr">
        <is>
          <t>FIRE SUPPRESSION SYSTEM</t>
        </is>
      </c>
      <c r="D383" t="n">
        <v>120</v>
      </c>
      <c r="E383" t="n">
        <v>1</v>
      </c>
      <c r="F383" s="5" t="n">
        <v>20</v>
      </c>
      <c r="G383" s="6">
        <f>IF(E383&gt;1,(1.732*D383*F383)/1000,(D383*F383)/1000)</f>
        <v/>
      </c>
      <c r="S383" t="inlineStr">
        <is>
          <t>FOR ITEM #612</t>
        </is>
      </c>
    </row>
    <row r="384">
      <c r="A384" t="n">
        <v>614</v>
      </c>
      <c r="B384" t="n">
        <v>1</v>
      </c>
      <c r="C384" t="inlineStr">
        <is>
          <t>HOOD CONTROL CABINET</t>
        </is>
      </c>
      <c r="D384" t="n">
        <v>120</v>
      </c>
      <c r="E384" t="n">
        <v>1</v>
      </c>
      <c r="F384" s="5" t="n">
        <v>4</v>
      </c>
      <c r="G384" s="6">
        <f>IF(E384&gt;1,(1.732*D384*F384)/1000,(D384*F384)/1000)</f>
        <v/>
      </c>
      <c r="S384" t="inlineStr">
        <is>
          <t>FOR ITEM #612</t>
        </is>
      </c>
    </row>
    <row r="385">
      <c r="A385" t="n">
        <v>615</v>
      </c>
      <c r="B385" t="inlineStr">
        <is>
          <t>-</t>
        </is>
      </c>
      <c r="C385" t="inlineStr">
        <is>
          <t>SPARE NUMBER</t>
        </is>
      </c>
      <c r="F385" s="5" t="n"/>
      <c r="G385" s="6" t="n"/>
    </row>
    <row r="386">
      <c r="A386" t="n">
        <v>616</v>
      </c>
      <c r="B386" t="n">
        <v>1</v>
      </c>
      <c r="C386" t="inlineStr">
        <is>
          <t>DOUBLE COMBI OVEN</t>
        </is>
      </c>
      <c r="F386" s="5" t="n"/>
      <c r="G386" s="6" t="n"/>
      <c r="S386" t="inlineStr">
        <is>
          <t>MOBILE</t>
        </is>
      </c>
    </row>
    <row r="387">
      <c r="A387" t="n">
        <v>617</v>
      </c>
      <c r="B387" t="n">
        <v>2</v>
      </c>
      <c r="C387" t="inlineStr">
        <is>
          <t>FRYER</t>
        </is>
      </c>
      <c r="F387" s="5" t="n"/>
      <c r="G387" s="6" t="n"/>
      <c r="M387" t="n">
        <v>100000</v>
      </c>
      <c r="S387" t="inlineStr">
        <is>
          <t>MOBILE</t>
        </is>
      </c>
    </row>
    <row r="388">
      <c r="A388" t="n">
        <v>618</v>
      </c>
      <c r="B388" t="n">
        <v>1</v>
      </c>
      <c r="C388" t="inlineStr">
        <is>
          <t>PASTA COOKER</t>
        </is>
      </c>
      <c r="F388" s="5" t="n"/>
      <c r="G388" s="6" t="n"/>
      <c r="H388" t="inlineStr">
        <is>
          <t>1/2"</t>
        </is>
      </c>
      <c r="K388" t="inlineStr">
        <is>
          <t>1"</t>
        </is>
      </c>
      <c r="M388" t="n">
        <v>80000</v>
      </c>
      <c r="S388" t="inlineStr">
        <is>
          <t>MOBILE</t>
        </is>
      </c>
    </row>
    <row r="389">
      <c r="A389" t="n">
        <v>619</v>
      </c>
      <c r="B389" t="inlineStr">
        <is>
          <t>-</t>
        </is>
      </c>
      <c r="C389" t="inlineStr">
        <is>
          <t>SPARE NUMBER</t>
        </is>
      </c>
      <c r="F389" s="5" t="n"/>
      <c r="G389" s="6" t="n"/>
    </row>
    <row r="390">
      <c r="A390" t="n">
        <v>620</v>
      </c>
      <c r="B390" t="inlineStr">
        <is>
          <t>-</t>
        </is>
      </c>
      <c r="C390" t="inlineStr">
        <is>
          <t>SPARE NUMBER</t>
        </is>
      </c>
      <c r="F390" s="5" t="n"/>
      <c r="G390" s="6" t="n"/>
    </row>
    <row r="391">
      <c r="A391" t="n">
        <v>621</v>
      </c>
      <c r="B391" t="n">
        <v>2</v>
      </c>
      <c r="C391" t="inlineStr">
        <is>
          <t>MODULAR 6 BURNER RANGE</t>
        </is>
      </c>
      <c r="F391" s="5" t="n"/>
      <c r="G391" s="6" t="n"/>
      <c r="M391" t="n">
        <v>210000</v>
      </c>
    </row>
    <row r="392">
      <c r="A392" t="n">
        <v>622</v>
      </c>
      <c r="B392" t="n">
        <v>1</v>
      </c>
      <c r="C392" t="inlineStr">
        <is>
          <t>FILL FAUCET</t>
        </is>
      </c>
      <c r="F392" s="5" t="n"/>
      <c r="G392" s="6" t="n"/>
      <c r="H392" t="inlineStr">
        <is>
          <t>3/4"</t>
        </is>
      </c>
      <c r="I392" t="inlineStr">
        <is>
          <t>3/4"</t>
        </is>
      </c>
      <c r="J392" t="n">
        <v>30</v>
      </c>
    </row>
    <row r="393">
      <c r="A393" t="n">
        <v>623</v>
      </c>
      <c r="B393" t="n">
        <v>1</v>
      </c>
      <c r="C393" t="inlineStr">
        <is>
          <t>FREEZER BASE</t>
        </is>
      </c>
      <c r="D393" t="n">
        <v>120</v>
      </c>
      <c r="E393" t="n">
        <v>1</v>
      </c>
      <c r="F393" s="5" t="n">
        <v>11</v>
      </c>
      <c r="G393" s="6">
        <f>IF(E393&gt;1,(1.732*D393*F393)/1000,(D393*F393)/1000)</f>
        <v/>
      </c>
      <c r="S393" t="inlineStr">
        <is>
          <t>MOBILE</t>
        </is>
      </c>
    </row>
    <row r="394">
      <c r="A394" t="n">
        <v>624</v>
      </c>
      <c r="B394" t="n">
        <v>1</v>
      </c>
      <c r="C394" t="inlineStr">
        <is>
          <t>SALAMANDER</t>
        </is>
      </c>
      <c r="F394" s="5" t="n"/>
      <c r="G394" s="6" t="n"/>
      <c r="M394" t="n">
        <v>20000</v>
      </c>
      <c r="S394" t="inlineStr">
        <is>
          <t>WALL MOUNTED</t>
        </is>
      </c>
    </row>
    <row r="395">
      <c r="A395" t="n">
        <v>625</v>
      </c>
      <c r="B395" t="inlineStr">
        <is>
          <t>-</t>
        </is>
      </c>
      <c r="C395" t="inlineStr">
        <is>
          <t>SPARE NUMBER</t>
        </is>
      </c>
      <c r="F395" s="5" t="n"/>
      <c r="G395" s="6" t="n"/>
    </row>
    <row r="396">
      <c r="A396" t="n">
        <v>626</v>
      </c>
      <c r="B396" t="n">
        <v>1</v>
      </c>
      <c r="C396" t="inlineStr">
        <is>
          <t>MODULAR CHARBROILER</t>
        </is>
      </c>
      <c r="F396" s="5" t="n"/>
      <c r="G396" s="6" t="n"/>
      <c r="M396" t="n">
        <v>120000</v>
      </c>
    </row>
    <row r="397">
      <c r="A397" t="n">
        <v>627</v>
      </c>
      <c r="B397" t="n">
        <v>1</v>
      </c>
      <c r="C397" t="inlineStr">
        <is>
          <t>MODULAR PLANCHA</t>
        </is>
      </c>
      <c r="F397" s="5" t="n"/>
      <c r="G397" s="6" t="n"/>
    </row>
    <row r="398">
      <c r="A398" t="n">
        <v>628</v>
      </c>
      <c r="B398" t="n">
        <v>1</v>
      </c>
      <c r="C398" t="inlineStr">
        <is>
          <t>REFRIGERATED BASE</t>
        </is>
      </c>
      <c r="D398" t="n">
        <v>120</v>
      </c>
      <c r="E398" t="n">
        <v>1</v>
      </c>
      <c r="F398" s="5" t="n">
        <v>1.8</v>
      </c>
      <c r="G398" s="6">
        <f>IF(E398&gt;1,(1.732*D398*F398)/1000,(D398*F398)/1000)</f>
        <v/>
      </c>
      <c r="K398" t="inlineStr">
        <is>
          <t>1"</t>
        </is>
      </c>
      <c r="M398" t="n">
        <v>2800</v>
      </c>
      <c r="S398" t="inlineStr">
        <is>
          <t>MOBILE</t>
        </is>
      </c>
    </row>
    <row r="399">
      <c r="A399" t="n">
        <v>629</v>
      </c>
      <c r="B399" t="inlineStr">
        <is>
          <t>-</t>
        </is>
      </c>
      <c r="C399" t="inlineStr">
        <is>
          <t>SPARE NUMBER</t>
        </is>
      </c>
      <c r="F399" s="5" t="n"/>
      <c r="G399" s="6" t="n"/>
    </row>
    <row r="400">
      <c r="A400" t="n">
        <v>630</v>
      </c>
      <c r="B400" t="inlineStr">
        <is>
          <t>-</t>
        </is>
      </c>
      <c r="C400" t="inlineStr">
        <is>
          <t>SPARE NUMBER</t>
        </is>
      </c>
      <c r="F400" s="5" t="n"/>
      <c r="G400" s="6" t="n"/>
    </row>
    <row r="401">
      <c r="A401" t="n">
        <v>631</v>
      </c>
      <c r="B401" t="n">
        <v>1</v>
      </c>
      <c r="C401" t="inlineStr">
        <is>
          <t>STONE HEARTH OVEN</t>
        </is>
      </c>
      <c r="D401" t="n">
        <v>120</v>
      </c>
      <c r="E401" t="n">
        <v>1</v>
      </c>
      <c r="F401" s="5" t="n">
        <v>2</v>
      </c>
      <c r="G401" s="6">
        <f>IF(E401&gt;1,(1.732*D401*F401)/1000,(D401*F401)/1000)</f>
        <v/>
      </c>
      <c r="M401" t="n">
        <v>55000</v>
      </c>
      <c r="S401" t="inlineStr">
        <is>
          <t>WITH HOOD</t>
        </is>
      </c>
    </row>
    <row r="402">
      <c r="A402" t="n">
        <v>632</v>
      </c>
      <c r="B402" t="n">
        <v>1</v>
      </c>
      <c r="C402" t="inlineStr">
        <is>
          <t>CHEFS COUNTER WITH SINK</t>
        </is>
      </c>
      <c r="D402" t="n">
        <v>120</v>
      </c>
      <c r="E402" t="n">
        <v>1</v>
      </c>
      <c r="F402" s="5" t="n">
        <v>80</v>
      </c>
      <c r="G402" s="6">
        <f>IF(E402&gt;1,(1.732*D402*F402)/1000,(D402*F402)/1000)</f>
        <v/>
      </c>
      <c r="H402" t="inlineStr">
        <is>
          <t>1/2"</t>
        </is>
      </c>
      <c r="I402" t="inlineStr">
        <is>
          <t>1/2"</t>
        </is>
      </c>
      <c r="J402" t="n">
        <v>15</v>
      </c>
      <c r="K402" t="inlineStr">
        <is>
          <t>1-1/2"</t>
        </is>
      </c>
      <c r="S402" t="inlineStr">
        <is>
          <t>CUSTOM FABRICATION</t>
        </is>
      </c>
    </row>
    <row r="403">
      <c r="A403" t="n">
        <v>633</v>
      </c>
      <c r="B403" t="n">
        <v>1</v>
      </c>
      <c r="C403" t="inlineStr">
        <is>
          <t>DOUBLE OVERSHELF</t>
        </is>
      </c>
      <c r="F403" s="5" t="n"/>
      <c r="G403" s="6" t="n"/>
      <c r="S403" t="inlineStr">
        <is>
          <t>CUSTOM FABRICATION PART OF ITEM #632</t>
        </is>
      </c>
    </row>
    <row r="404">
      <c r="A404" t="n">
        <v>634</v>
      </c>
      <c r="B404" t="n">
        <v>1</v>
      </c>
      <c r="C404" t="inlineStr">
        <is>
          <t>HAND SINK</t>
        </is>
      </c>
      <c r="F404" s="5" t="n"/>
      <c r="G404" s="6" t="n"/>
      <c r="H404" t="inlineStr">
        <is>
          <t>1/2"</t>
        </is>
      </c>
      <c r="I404" t="inlineStr">
        <is>
          <t>1/2"</t>
        </is>
      </c>
      <c r="J404" t="n">
        <v>5</v>
      </c>
      <c r="L404" t="inlineStr">
        <is>
          <t>1-1/2"</t>
        </is>
      </c>
      <c r="S404" t="inlineStr">
        <is>
          <t>CUSTOM FABRICATION PART OF ITEM #632</t>
        </is>
      </c>
    </row>
    <row r="405">
      <c r="A405" t="n">
        <v>635</v>
      </c>
      <c r="B405" t="inlineStr">
        <is>
          <t>-</t>
        </is>
      </c>
      <c r="C405" t="inlineStr">
        <is>
          <t>SPARE NUMBER</t>
        </is>
      </c>
      <c r="F405" s="5" t="n"/>
      <c r="G405" s="6" t="n"/>
    </row>
    <row r="406">
      <c r="A406" t="n">
        <v>636</v>
      </c>
      <c r="B406" t="n">
        <v>1</v>
      </c>
      <c r="C406" t="inlineStr">
        <is>
          <t>TRASH CHUTE</t>
        </is>
      </c>
      <c r="F406" s="5" t="n"/>
      <c r="G406" s="6" t="n"/>
      <c r="S406" t="inlineStr">
        <is>
          <t>CUSTOM FABRICATION PART OF ITEM #632</t>
        </is>
      </c>
    </row>
    <row r="407">
      <c r="A407" t="n">
        <v>637</v>
      </c>
      <c r="B407" t="n">
        <v>1</v>
      </c>
      <c r="C407" t="inlineStr">
        <is>
          <t>STAINLESS STEEL TRASH RECEPTACLE</t>
        </is>
      </c>
      <c r="F407" s="5" t="n"/>
      <c r="G407" s="6" t="n"/>
      <c r="S407" t="inlineStr">
        <is>
          <t>CUSTOM FABRICATION</t>
        </is>
      </c>
    </row>
    <row r="408">
      <c r="A408" t="n">
        <v>638</v>
      </c>
      <c r="B408" t="n">
        <v>1</v>
      </c>
      <c r="C408" t="inlineStr">
        <is>
          <t>POS PRINTER</t>
        </is>
      </c>
      <c r="D408" t="n">
        <v>120</v>
      </c>
      <c r="E408" t="n">
        <v>1</v>
      </c>
      <c r="F408" s="5" t="n">
        <v>5</v>
      </c>
      <c r="G408" s="6">
        <f>IF(E408&gt;1,(1.732*D408*F408)/1000,(D408*F408)/1000)</f>
        <v/>
      </c>
      <c r="S408" t="inlineStr">
        <is>
          <t>BY OS&amp;E</t>
        </is>
      </c>
    </row>
    <row r="409">
      <c r="A409" t="n">
        <v>639</v>
      </c>
      <c r="B409" t="inlineStr">
        <is>
          <t>-</t>
        </is>
      </c>
      <c r="C409" t="inlineStr">
        <is>
          <t>SPARE NUMBER</t>
        </is>
      </c>
      <c r="F409" s="5" t="n"/>
      <c r="G409" s="6" t="n"/>
    </row>
    <row r="410">
      <c r="A410" t="n">
        <v>640</v>
      </c>
      <c r="B410" t="inlineStr">
        <is>
          <t>-</t>
        </is>
      </c>
      <c r="C410" t="inlineStr">
        <is>
          <t>SPARE NUMBER</t>
        </is>
      </c>
      <c r="F410" s="5" t="n"/>
      <c r="G410" s="6" t="n"/>
    </row>
    <row r="411">
      <c r="A411" t="n">
        <v>641</v>
      </c>
      <c r="B411" t="n">
        <v>1</v>
      </c>
      <c r="C411" t="inlineStr">
        <is>
          <t>CUTTING BOARD</t>
        </is>
      </c>
      <c r="F411" s="5" t="n"/>
      <c r="G411" s="6" t="n"/>
      <c r="S411" t="inlineStr">
        <is>
          <t>CUSTOM FABRICATION PART OF ITEM #632</t>
        </is>
      </c>
    </row>
    <row r="412">
      <c r="A412" t="n">
        <v>642</v>
      </c>
      <c r="B412" t="n">
        <v>1</v>
      </c>
      <c r="C412" t="inlineStr">
        <is>
          <t>UNDERCOUNTER REFRIGERATOR</t>
        </is>
      </c>
      <c r="D412" t="n">
        <v>120</v>
      </c>
      <c r="E412" t="n">
        <v>1</v>
      </c>
      <c r="F412" s="5" t="n">
        <v>8</v>
      </c>
      <c r="G412" s="6">
        <f>IF(E412&gt;1,(1.732*D412*F412)/1000,(D412*F412)/1000)</f>
        <v/>
      </c>
      <c r="K412" t="inlineStr">
        <is>
          <t>1"</t>
        </is>
      </c>
      <c r="S412" t="inlineStr">
        <is>
          <t>CUSTOM FABRICATION WITH DRAWERS PART OF ITEM #632</t>
        </is>
      </c>
    </row>
    <row r="413">
      <c r="A413" t="n">
        <v>643</v>
      </c>
      <c r="B413" t="n">
        <v>1</v>
      </c>
      <c r="C413" t="inlineStr">
        <is>
          <t>CUTTING BOARD</t>
        </is>
      </c>
      <c r="F413" s="5" t="n"/>
      <c r="G413" s="6" t="n"/>
      <c r="S413" t="inlineStr">
        <is>
          <t>CUSTOM FABRICATION PART OF ITEM #632</t>
        </is>
      </c>
    </row>
    <row r="414">
      <c r="A414" t="n">
        <v>644</v>
      </c>
      <c r="B414" t="n">
        <v>1</v>
      </c>
      <c r="C414" t="inlineStr">
        <is>
          <t>UNDERCOUNTER REFRIGERATOR</t>
        </is>
      </c>
      <c r="D414" t="n">
        <v>120</v>
      </c>
      <c r="E414" t="n">
        <v>1</v>
      </c>
      <c r="F414" s="5" t="n">
        <v>8</v>
      </c>
      <c r="G414" s="6">
        <f>IF(E414&gt;1,(1.732*D414*F414)/1000,(D414*F414)/1000)</f>
        <v/>
      </c>
      <c r="K414" t="inlineStr">
        <is>
          <t>1"</t>
        </is>
      </c>
      <c r="S414" t="inlineStr">
        <is>
          <t>CUSTOM FABRICATION WITH DRAWERS AND NSF7 RAIL PART OF ITEM #632</t>
        </is>
      </c>
    </row>
    <row r="415">
      <c r="A415" t="n">
        <v>645</v>
      </c>
      <c r="B415" t="inlineStr">
        <is>
          <t>-</t>
        </is>
      </c>
      <c r="C415" t="inlineStr">
        <is>
          <t>SPARE NUMBER</t>
        </is>
      </c>
      <c r="F415" s="5" t="n"/>
      <c r="G415" s="6" t="n"/>
    </row>
    <row r="416">
      <c r="A416" t="n">
        <v>646</v>
      </c>
      <c r="B416" t="n">
        <v>1</v>
      </c>
      <c r="C416" t="inlineStr">
        <is>
          <t>DROP-IN HOT FOOD WELL</t>
        </is>
      </c>
      <c r="D416" t="n">
        <v>208</v>
      </c>
      <c r="E416" t="n">
        <v>1</v>
      </c>
      <c r="F416" s="5" t="n">
        <v>6</v>
      </c>
      <c r="G416" s="6">
        <f>IF(E416&gt;1,(1.732*D416*F416)/1000,(D416*F416)/1000)</f>
        <v/>
      </c>
      <c r="I416" t="inlineStr">
        <is>
          <t>1/2"</t>
        </is>
      </c>
      <c r="J416" t="n">
        <v>5</v>
      </c>
      <c r="K416" t="inlineStr">
        <is>
          <t>1/2"</t>
        </is>
      </c>
      <c r="S416" t="inlineStr">
        <is>
          <t>2 WELLS AUTOFILL</t>
        </is>
      </c>
    </row>
    <row r="417">
      <c r="A417" t="n">
        <v>647</v>
      </c>
      <c r="B417" t="n">
        <v>1</v>
      </c>
      <c r="C417" t="inlineStr">
        <is>
          <t>POS PRINTER</t>
        </is>
      </c>
      <c r="D417" t="n">
        <v>120</v>
      </c>
      <c r="E417" t="n">
        <v>1</v>
      </c>
      <c r="F417" s="5" t="n">
        <v>5</v>
      </c>
      <c r="G417" s="6">
        <f>IF(E417&gt;1,(1.732*D417*F417)/1000,(D417*F417)/1000)</f>
        <v/>
      </c>
      <c r="S417" t="inlineStr">
        <is>
          <t>BY OS&amp;E</t>
        </is>
      </c>
    </row>
    <row r="418">
      <c r="A418" t="n">
        <v>648</v>
      </c>
      <c r="B418" t="n">
        <v>1</v>
      </c>
      <c r="C418" t="inlineStr">
        <is>
          <t>UNDERCOUNTER REFRIGERATOR</t>
        </is>
      </c>
      <c r="D418" t="n">
        <v>120</v>
      </c>
      <c r="E418" t="n">
        <v>1</v>
      </c>
      <c r="F418" s="5" t="n">
        <v>8</v>
      </c>
      <c r="G418" s="6">
        <f>IF(E418&gt;1,(1.732*D418*F418)/1000,(D418*F418)/1000)</f>
        <v/>
      </c>
      <c r="K418" t="inlineStr">
        <is>
          <t>1"</t>
        </is>
      </c>
      <c r="S418" t="inlineStr">
        <is>
          <t>CUSTOM FABRICATION WITH DRAWERS AND NSF7 RAIL PART OF ITEM #632</t>
        </is>
      </c>
    </row>
    <row r="419">
      <c r="A419" t="n">
        <v>649</v>
      </c>
      <c r="B419" t="inlineStr">
        <is>
          <t>-</t>
        </is>
      </c>
      <c r="C419" t="inlineStr">
        <is>
          <t>SPARE NUMBER</t>
        </is>
      </c>
      <c r="F419" s="5" t="n"/>
      <c r="G419" s="6" t="n"/>
    </row>
    <row r="420">
      <c r="A420" t="inlineStr">
        <is>
          <t>650-660</t>
        </is>
      </c>
      <c r="B420" t="inlineStr">
        <is>
          <t>-</t>
        </is>
      </c>
      <c r="C420" t="inlineStr">
        <is>
          <t>SPARE NUMBER</t>
        </is>
      </c>
      <c r="F420" s="5" t="n"/>
      <c r="G420" s="6" t="n"/>
    </row>
    <row r="421">
      <c r="A421" s="3" t="inlineStr">
        <is>
          <t>WAREWASH AREA</t>
        </is>
      </c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</row>
    <row r="422">
      <c r="A422" t="n">
        <v>661</v>
      </c>
      <c r="B422" t="n">
        <v>1</v>
      </c>
      <c r="C422" t="inlineStr">
        <is>
          <t>DISH DROP WINDOW WITH SHELF</t>
        </is>
      </c>
      <c r="F422" s="5" t="n"/>
      <c r="G422" s="6" t="n"/>
      <c r="S422" t="inlineStr">
        <is>
          <t>CUSTOM FABRICATION</t>
        </is>
      </c>
    </row>
    <row r="423">
      <c r="A423" t="n">
        <v>662</v>
      </c>
      <c r="B423" t="n">
        <v>3</v>
      </c>
      <c r="C423" t="inlineStr">
        <is>
          <t>SILVERWARE CHUTE</t>
        </is>
      </c>
      <c r="F423" s="5" t="n"/>
      <c r="G423" s="6" t="n"/>
      <c r="S423" t="inlineStr">
        <is>
          <t>CUSTOM FABRICATION</t>
        </is>
      </c>
    </row>
    <row r="424">
      <c r="A424" t="n">
        <v>663</v>
      </c>
      <c r="B424" t="n">
        <v>1</v>
      </c>
      <c r="C424" t="inlineStr">
        <is>
          <t>CLEAN DISH TABLE WITH SINK</t>
        </is>
      </c>
      <c r="F424" s="5" t="n"/>
      <c r="G424" s="6" t="n"/>
      <c r="S424" t="inlineStr">
        <is>
          <t>CUSTOM FABRICATION</t>
        </is>
      </c>
    </row>
    <row r="425">
      <c r="A425" t="n">
        <v>664</v>
      </c>
      <c r="B425" t="n">
        <v>1</v>
      </c>
      <c r="C425" t="inlineStr">
        <is>
          <t>DOUBLE SIDED GLASS RACK SHELF</t>
        </is>
      </c>
      <c r="F425" s="5" t="n"/>
      <c r="G425" s="6" t="n"/>
      <c r="S425" t="inlineStr">
        <is>
          <t>CUSTOM FABRICATION PART OF ITEM #663</t>
        </is>
      </c>
    </row>
    <row r="426">
      <c r="A426" t="n">
        <v>665</v>
      </c>
      <c r="B426" t="inlineStr">
        <is>
          <t>-</t>
        </is>
      </c>
      <c r="C426" t="inlineStr">
        <is>
          <t>SPARE NUMBER</t>
        </is>
      </c>
      <c r="F426" s="5" t="n"/>
      <c r="G426" s="6" t="n"/>
    </row>
    <row r="427">
      <c r="A427" t="n">
        <v>666</v>
      </c>
      <c r="B427" t="n">
        <v>1</v>
      </c>
      <c r="C427" t="inlineStr">
        <is>
          <t>TRASH RECEPTACLE</t>
        </is>
      </c>
      <c r="F427" s="5" t="n"/>
      <c r="G427" s="6" t="n"/>
      <c r="S427" t="inlineStr">
        <is>
          <t>WITH LID AND DOLLY</t>
        </is>
      </c>
    </row>
    <row r="428">
      <c r="A428" t="n">
        <v>667</v>
      </c>
      <c r="B428" t="n">
        <v>1</v>
      </c>
      <c r="C428" t="inlineStr">
        <is>
          <t>PRE-RINSE UNIT</t>
        </is>
      </c>
      <c r="F428" s="5" t="n"/>
      <c r="G428" s="6" t="n"/>
      <c r="H428" t="inlineStr">
        <is>
          <t>1/2"</t>
        </is>
      </c>
      <c r="I428" t="inlineStr">
        <is>
          <t>1/2"</t>
        </is>
      </c>
      <c r="J428" t="n">
        <v>50</v>
      </c>
      <c r="S428" t="inlineStr">
        <is>
          <t>WITH FAUCET</t>
        </is>
      </c>
    </row>
    <row r="429">
      <c r="A429" t="n">
        <v>668</v>
      </c>
      <c r="B429" t="n">
        <v>1</v>
      </c>
      <c r="C429" t="inlineStr">
        <is>
          <t>DISH MACHINE</t>
        </is>
      </c>
      <c r="D429" t="n">
        <v>208</v>
      </c>
      <c r="E429" t="n">
        <v>3</v>
      </c>
      <c r="F429" s="5" t="n">
        <v>51</v>
      </c>
      <c r="G429" s="6">
        <f>IF(E429&gt;1,(1.732*D429*F429)/1000,(D429*F429)/1000)</f>
        <v/>
      </c>
      <c r="H429" t="inlineStr">
        <is>
          <t>(2)1/2"</t>
        </is>
      </c>
      <c r="K429" t="inlineStr">
        <is>
          <t>2"</t>
        </is>
      </c>
      <c r="P429" t="n">
        <v>6100</v>
      </c>
      <c r="S429" t="inlineStr">
        <is>
          <t>180°F RINSE VENTLESS</t>
        </is>
      </c>
    </row>
    <row r="430">
      <c r="A430" t="n">
        <v>669</v>
      </c>
      <c r="B430" t="inlineStr">
        <is>
          <t>-</t>
        </is>
      </c>
      <c r="C430" t="inlineStr">
        <is>
          <t>SPARE NUMBER</t>
        </is>
      </c>
      <c r="F430" s="5" t="n"/>
      <c r="G430" s="6" t="n"/>
    </row>
    <row r="431">
      <c r="A431" t="n">
        <v>670</v>
      </c>
      <c r="B431" t="inlineStr">
        <is>
          <t>-</t>
        </is>
      </c>
      <c r="C431" t="inlineStr">
        <is>
          <t>SPARE NUMBER</t>
        </is>
      </c>
      <c r="F431" s="5" t="n"/>
      <c r="G431" s="6" t="n"/>
    </row>
    <row r="432">
      <c r="A432" t="n">
        <v>671</v>
      </c>
      <c r="B432" t="n">
        <v>1</v>
      </c>
      <c r="C432" t="inlineStr">
        <is>
          <t>CLEAN DISH TABLE</t>
        </is>
      </c>
      <c r="F432" s="5" t="n"/>
      <c r="G432" s="6" t="n"/>
      <c r="S432" t="inlineStr">
        <is>
          <t>CUSTOM FABRICATION</t>
        </is>
      </c>
    </row>
    <row r="433">
      <c r="A433" t="n">
        <v>672</v>
      </c>
      <c r="B433" t="n">
        <v>1</v>
      </c>
      <c r="C433" t="inlineStr">
        <is>
          <t>GLASS RACK SHELF</t>
        </is>
      </c>
      <c r="F433" s="5" t="n"/>
      <c r="G433" s="6" t="n"/>
      <c r="S433" t="inlineStr">
        <is>
          <t>CUSTOM FABRICATION WALL MOUNTED</t>
        </is>
      </c>
    </row>
    <row r="434">
      <c r="A434" t="n">
        <v>673</v>
      </c>
      <c r="B434" t="n">
        <v>1</v>
      </c>
      <c r="C434" t="inlineStr">
        <is>
          <t>UNDERCOUNTER DISH MACHINE</t>
        </is>
      </c>
      <c r="D434" t="n">
        <v>208</v>
      </c>
      <c r="E434" t="n">
        <v>1</v>
      </c>
      <c r="F434" s="5" t="n">
        <v>30.5</v>
      </c>
      <c r="G434" s="6">
        <f>IF(E434&gt;1,(1.732*D434*F434)/1000,(D434*F434)/1000)</f>
        <v/>
      </c>
      <c r="H434" t="inlineStr">
        <is>
          <t>1/2"</t>
        </is>
      </c>
      <c r="K434" t="inlineStr">
        <is>
          <t>1-1/2"</t>
        </is>
      </c>
      <c r="S434" t="inlineStr">
        <is>
          <t>180°F RINSE VENTLESS</t>
        </is>
      </c>
    </row>
    <row r="435">
      <c r="A435" t="n">
        <v>674</v>
      </c>
      <c r="B435" t="n">
        <v>1</v>
      </c>
      <c r="C435" t="inlineStr">
        <is>
          <t>MOP SINK CABINET</t>
        </is>
      </c>
      <c r="F435" s="5" t="n"/>
      <c r="G435" s="6" t="n"/>
      <c r="H435" t="inlineStr">
        <is>
          <t>1/2"</t>
        </is>
      </c>
      <c r="I435" t="inlineStr">
        <is>
          <t>1/2"</t>
        </is>
      </c>
      <c r="J435" t="n">
        <v>30</v>
      </c>
      <c r="L435" t="inlineStr">
        <is>
          <t>2"</t>
        </is>
      </c>
    </row>
    <row r="436">
      <c r="A436" t="n">
        <v>675</v>
      </c>
      <c r="B436" t="inlineStr">
        <is>
          <t>-</t>
        </is>
      </c>
      <c r="C436" t="inlineStr">
        <is>
          <t>SPARE NUMBER</t>
        </is>
      </c>
      <c r="F436" s="5" t="n"/>
      <c r="G436" s="6" t="n"/>
    </row>
    <row r="437">
      <c r="A437" t="n">
        <v>676</v>
      </c>
      <c r="B437" t="n">
        <v>1</v>
      </c>
      <c r="C437" t="inlineStr">
        <is>
          <t>HAND SINK</t>
        </is>
      </c>
      <c r="F437" s="5" t="n"/>
      <c r="G437" s="6" t="n"/>
      <c r="H437" t="inlineStr">
        <is>
          <t>1/2"</t>
        </is>
      </c>
      <c r="I437" t="inlineStr">
        <is>
          <t>1/2"</t>
        </is>
      </c>
      <c r="J437" t="n">
        <v>5</v>
      </c>
      <c r="L437" t="inlineStr">
        <is>
          <t>1-1/2"</t>
        </is>
      </c>
      <c r="S437" t="inlineStr">
        <is>
          <t>WITH VENDOR PROVIDED SOAP &amp; TOWEL DISPENSER</t>
        </is>
      </c>
    </row>
    <row r="438">
      <c r="A438" t="n">
        <v>677</v>
      </c>
      <c r="B438" t="n">
        <v>1</v>
      </c>
      <c r="C438" t="inlineStr">
        <is>
          <t>TRASH RECEPTACLE</t>
        </is>
      </c>
      <c r="F438" s="5" t="n"/>
      <c r="G438" s="6" t="n"/>
      <c r="S438" t="inlineStr">
        <is>
          <t>SLIM JIM</t>
        </is>
      </c>
    </row>
    <row r="439">
      <c r="A439" t="n">
        <v>678</v>
      </c>
      <c r="B439" t="n">
        <v>1</v>
      </c>
      <c r="C439" t="inlineStr">
        <is>
          <t>POT SINK</t>
        </is>
      </c>
      <c r="F439" s="5" t="n"/>
      <c r="G439" s="6" t="n"/>
      <c r="H439" t="inlineStr">
        <is>
          <t>(2)3/4"</t>
        </is>
      </c>
      <c r="I439" t="inlineStr">
        <is>
          <t>3/4"</t>
        </is>
      </c>
      <c r="J439" t="n">
        <v>90</v>
      </c>
      <c r="K439" t="inlineStr">
        <is>
          <t>(3)2"</t>
        </is>
      </c>
      <c r="S439" t="inlineStr">
        <is>
          <t>CUSTOM FABRICATION</t>
        </is>
      </c>
    </row>
    <row r="440">
      <c r="A440" t="n">
        <v>679</v>
      </c>
      <c r="B440" t="inlineStr">
        <is>
          <t>-</t>
        </is>
      </c>
      <c r="C440" t="inlineStr">
        <is>
          <t>SPARE NUMBER</t>
        </is>
      </c>
      <c r="F440" s="5" t="n"/>
      <c r="G440" s="6" t="n"/>
    </row>
    <row r="441">
      <c r="A441" t="n">
        <v>680</v>
      </c>
      <c r="B441" t="inlineStr">
        <is>
          <t>-</t>
        </is>
      </c>
      <c r="C441" t="inlineStr">
        <is>
          <t>SPARE NUMBER</t>
        </is>
      </c>
      <c r="F441" s="5" t="n"/>
      <c r="G441" s="6" t="n"/>
    </row>
    <row r="442">
      <c r="A442" t="n">
        <v>681</v>
      </c>
      <c r="B442" t="n">
        <v>1</v>
      </c>
      <c r="C442" t="inlineStr">
        <is>
          <t>TRASH RECEPTACLE</t>
        </is>
      </c>
      <c r="F442" s="5" t="n"/>
      <c r="G442" s="6" t="n"/>
      <c r="S442" t="inlineStr">
        <is>
          <t>WITH LID AND DOLLY</t>
        </is>
      </c>
    </row>
    <row r="443">
      <c r="A443" t="n">
        <v>682</v>
      </c>
      <c r="B443" t="n">
        <v>1</v>
      </c>
      <c r="C443" t="inlineStr">
        <is>
          <t>POT SHELF</t>
        </is>
      </c>
      <c r="F443" s="5" t="n"/>
      <c r="G443" s="6" t="n"/>
      <c r="S443" t="inlineStr">
        <is>
          <t>CUSTOM FABRICATION</t>
        </is>
      </c>
    </row>
    <row r="444">
      <c r="A444" t="n">
        <v>683</v>
      </c>
      <c r="B444" t="n">
        <v>1</v>
      </c>
      <c r="C444" t="inlineStr">
        <is>
          <t>PRE-RINSE UNIT</t>
        </is>
      </c>
      <c r="F444" s="5" t="n"/>
      <c r="G444" s="6" t="n"/>
      <c r="H444" t="inlineStr">
        <is>
          <t>1/2"</t>
        </is>
      </c>
      <c r="I444" t="inlineStr">
        <is>
          <t>1/2"</t>
        </is>
      </c>
      <c r="J444" t="n">
        <v>50</v>
      </c>
      <c r="S444" t="inlineStr">
        <is>
          <t>WITH FAUCET</t>
        </is>
      </c>
    </row>
    <row r="445">
      <c r="A445" t="n">
        <v>684</v>
      </c>
      <c r="B445" t="n">
        <v>1</v>
      </c>
      <c r="C445" t="inlineStr">
        <is>
          <t>POT SHELF</t>
        </is>
      </c>
      <c r="F445" s="5" t="n"/>
      <c r="G445" s="6" t="n"/>
      <c r="S445" t="inlineStr">
        <is>
          <t>CUSTOM FABRICATION</t>
        </is>
      </c>
    </row>
    <row r="446">
      <c r="A446" t="n">
        <v>685</v>
      </c>
      <c r="B446" t="inlineStr">
        <is>
          <t>-</t>
        </is>
      </c>
      <c r="C446" t="inlineStr">
        <is>
          <t>SPARE NUMBER</t>
        </is>
      </c>
      <c r="F446" s="5" t="n"/>
      <c r="G446" s="6" t="n"/>
    </row>
    <row r="447">
      <c r="A447" t="n">
        <v>686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687</v>
      </c>
      <c r="B448" t="n">
        <v>2</v>
      </c>
      <c r="C448" t="inlineStr">
        <is>
          <t>CLEAN DISH STORAGE SHELVING</t>
        </is>
      </c>
      <c r="F448" s="5" t="n"/>
      <c r="G448" s="6" t="n"/>
      <c r="S448" t="inlineStr">
        <is>
          <t>FIXED FIVE TIER</t>
        </is>
      </c>
    </row>
    <row r="449">
      <c r="A449" t="n">
        <v>688</v>
      </c>
      <c r="B449" t="inlineStr">
        <is>
          <t>-</t>
        </is>
      </c>
      <c r="C449" t="inlineStr">
        <is>
          <t>SPARE NUMBER</t>
        </is>
      </c>
      <c r="F449" s="5" t="n"/>
      <c r="G449" s="6" t="n"/>
    </row>
    <row r="450">
      <c r="A450" t="n">
        <v>689</v>
      </c>
      <c r="B450" t="inlineStr">
        <is>
          <t>-</t>
        </is>
      </c>
      <c r="C450" t="inlineStr">
        <is>
          <t>SPARE NUMBER</t>
        </is>
      </c>
      <c r="F450" s="5" t="n"/>
      <c r="G450" s="6" t="n"/>
    </row>
    <row r="451">
      <c r="A451" t="n">
        <v>690</v>
      </c>
      <c r="B451" t="inlineStr">
        <is>
          <t>-</t>
        </is>
      </c>
      <c r="C451" t="inlineStr">
        <is>
          <t>SPARE NUMBER</t>
        </is>
      </c>
      <c r="F451" s="5" t="n"/>
      <c r="G451" s="6" t="n"/>
    </row>
    <row r="452">
      <c r="A452" t="n">
        <v>691</v>
      </c>
      <c r="B452" t="n">
        <v>1</v>
      </c>
      <c r="C452" t="inlineStr">
        <is>
          <t>FLOOR TROUGH &amp; GRATE</t>
        </is>
      </c>
      <c r="F452" s="5" t="n"/>
      <c r="G452" s="6" t="n"/>
      <c r="L452" t="inlineStr">
        <is>
          <t>2"</t>
        </is>
      </c>
      <c r="S452" t="inlineStr">
        <is>
          <t>CUSTOM FABRICATION</t>
        </is>
      </c>
    </row>
    <row r="453">
      <c r="A453" t="n">
        <v>692</v>
      </c>
      <c r="B453" t="n">
        <v>1</v>
      </c>
      <c r="C453" t="inlineStr">
        <is>
          <t>WALK-IN COOLER</t>
        </is>
      </c>
      <c r="D453" t="n">
        <v>120</v>
      </c>
      <c r="E453" t="n">
        <v>1</v>
      </c>
      <c r="F453" s="5" t="n">
        <v>20</v>
      </c>
      <c r="G453" s="6">
        <f>IF(E453&gt;1,(1.732*D453*F453)/1000,(D453*F453)/1000)</f>
        <v/>
      </c>
    </row>
    <row r="454">
      <c r="A454" t="n">
        <v>693</v>
      </c>
      <c r="B454" t="n">
        <v>1</v>
      </c>
      <c r="C454" t="inlineStr">
        <is>
          <t>EVAPORATOR COIL</t>
        </is>
      </c>
      <c r="D454" t="n">
        <v>120</v>
      </c>
      <c r="E454" t="n">
        <v>1</v>
      </c>
      <c r="F454" s="5" t="n">
        <v>1.8</v>
      </c>
      <c r="G454" s="6">
        <f>IF(E454&gt;1,(1.732*D454*F454)/1000,(D454*F454)/1000)</f>
        <v/>
      </c>
      <c r="K454" t="inlineStr">
        <is>
          <t>3/4"</t>
        </is>
      </c>
      <c r="S454" t="inlineStr">
        <is>
          <t>ON EMERGENCY POWER</t>
        </is>
      </c>
    </row>
    <row r="455">
      <c r="A455" t="n">
        <v>694</v>
      </c>
      <c r="B455" t="n">
        <v>1</v>
      </c>
      <c r="C455" t="inlineStr">
        <is>
          <t>COOLER CONDENSING UNIT</t>
        </is>
      </c>
      <c r="D455" t="n">
        <v>208</v>
      </c>
      <c r="E455" t="n">
        <v>3</v>
      </c>
      <c r="F455" s="5" t="n">
        <v>4.7</v>
      </c>
      <c r="G455" s="6">
        <f>IF(E455&gt;1,(1.732*D455*F455)/1000,(D455*F455)/1000)</f>
        <v/>
      </c>
      <c r="Q455" t="inlineStr">
        <is>
          <t>1/2"</t>
        </is>
      </c>
      <c r="R455" t="inlineStr">
        <is>
          <t>1/2"</t>
        </is>
      </c>
      <c r="S455" t="inlineStr">
        <is>
          <t>ON EMERGENCY POWER FOR ITEM #693</t>
        </is>
      </c>
    </row>
    <row r="456">
      <c r="A456" t="n">
        <v>695</v>
      </c>
      <c r="B456" t="inlineStr">
        <is>
          <t>-</t>
        </is>
      </c>
      <c r="C456" t="inlineStr">
        <is>
          <t>SPARE NUMBER</t>
        </is>
      </c>
      <c r="F456" s="5" t="n"/>
      <c r="G456" s="6" t="n"/>
    </row>
    <row r="457">
      <c r="A457" t="n">
        <v>696</v>
      </c>
      <c r="B457" t="n">
        <v>5</v>
      </c>
      <c r="C457" t="inlineStr">
        <is>
          <t>COOLER STORAGE SHELVING</t>
        </is>
      </c>
      <c r="F457" s="5" t="n"/>
      <c r="G457" s="6" t="n"/>
      <c r="S457" t="inlineStr">
        <is>
          <t>MOBILE FIVE TIER</t>
        </is>
      </c>
    </row>
    <row r="458">
      <c r="A458" t="n">
        <v>697</v>
      </c>
      <c r="B458" t="inlineStr">
        <is>
          <t>-</t>
        </is>
      </c>
      <c r="C458" t="inlineStr">
        <is>
          <t>SPARE NUMBER</t>
        </is>
      </c>
      <c r="F458" s="5" t="n"/>
      <c r="G458" s="6" t="n"/>
    </row>
    <row r="459">
      <c r="A459" t="n">
        <v>698</v>
      </c>
      <c r="B459" t="inlineStr">
        <is>
          <t>-</t>
        </is>
      </c>
      <c r="C459" t="inlineStr">
        <is>
          <t>SPARE NUMBER</t>
        </is>
      </c>
      <c r="F459" s="5" t="n"/>
      <c r="G459" s="6" t="n"/>
    </row>
    <row r="460">
      <c r="A460" t="n">
        <v>699</v>
      </c>
      <c r="B460" t="inlineStr">
        <is>
          <t>-</t>
        </is>
      </c>
      <c r="C460" t="inlineStr">
        <is>
          <t>SPARE NUMBER</t>
        </is>
      </c>
      <c r="F460" s="5" t="n"/>
      <c r="G460" s="6" t="n"/>
    </row>
    <row r="461">
      <c r="A461" t="n">
        <v>700</v>
      </c>
      <c r="B461" t="inlineStr">
        <is>
          <t>-</t>
        </is>
      </c>
      <c r="C461" t="inlineStr">
        <is>
          <t>SPARE NUMBER</t>
        </is>
      </c>
      <c r="F461" s="5" t="n"/>
      <c r="G461" s="6" t="n"/>
    </row>
    <row r="462">
      <c r="A462" s="3" t="inlineStr">
        <is>
          <t>BEVERAGE AREA</t>
        </is>
      </c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</row>
    <row r="463">
      <c r="A463" t="n">
        <v>701</v>
      </c>
      <c r="B463" t="n">
        <v>1</v>
      </c>
      <c r="C463" t="inlineStr">
        <is>
          <t>BEVERAGE COUNTER WITH SINK</t>
        </is>
      </c>
      <c r="D463" t="n">
        <v>120</v>
      </c>
      <c r="E463" t="n">
        <v>1</v>
      </c>
      <c r="F463" s="5" t="n">
        <v>20</v>
      </c>
      <c r="G463" s="6">
        <f>IF(E463&gt;1,(1.732*D463*F463)/1000,(D463*F463)/1000)</f>
        <v/>
      </c>
      <c r="S463" t="inlineStr">
        <is>
          <t>CUSTOM FABRICATION</t>
        </is>
      </c>
    </row>
    <row r="464">
      <c r="A464" t="n">
        <v>702</v>
      </c>
      <c r="B464" t="n">
        <v>1</v>
      </c>
      <c r="C464" t="inlineStr">
        <is>
          <t>DOUBLE WALL SHELF</t>
        </is>
      </c>
      <c r="F464" s="5" t="n"/>
      <c r="G464" s="6" t="n"/>
      <c r="S464" t="inlineStr">
        <is>
          <t>CUSTOM FABRICATION</t>
        </is>
      </c>
    </row>
    <row r="465">
      <c r="A465" t="n">
        <v>703</v>
      </c>
      <c r="B465" t="n">
        <v>1</v>
      </c>
      <c r="C465" t="inlineStr">
        <is>
          <t>POS PRINTER</t>
        </is>
      </c>
      <c r="D465" t="n">
        <v>120</v>
      </c>
      <c r="E465" t="n">
        <v>1</v>
      </c>
      <c r="F465" s="5" t="n">
        <v>5</v>
      </c>
      <c r="G465" s="6">
        <f>IF(E465&gt;1,(1.732*D465*F465)/1000,(D465*F465)/1000)</f>
        <v/>
      </c>
      <c r="S465" t="inlineStr">
        <is>
          <t>BY OS&amp;E</t>
        </is>
      </c>
    </row>
    <row r="466">
      <c r="A466" t="n">
        <v>704</v>
      </c>
      <c r="B466" t="n">
        <v>1</v>
      </c>
      <c r="C466" t="inlineStr">
        <is>
          <t>HAND SINK</t>
        </is>
      </c>
      <c r="F466" s="5" t="n"/>
      <c r="G466" s="6" t="n"/>
      <c r="H466" t="inlineStr">
        <is>
          <t>1/2"</t>
        </is>
      </c>
      <c r="I466" t="inlineStr">
        <is>
          <t>1/2"</t>
        </is>
      </c>
      <c r="J466" t="n">
        <v>5</v>
      </c>
      <c r="L466" t="inlineStr">
        <is>
          <t>1-1/2"</t>
        </is>
      </c>
      <c r="S466" t="inlineStr">
        <is>
          <t>CUSTOM FABRICATION</t>
        </is>
      </c>
    </row>
    <row r="467">
      <c r="A467" t="n">
        <v>705</v>
      </c>
      <c r="B467" t="inlineStr">
        <is>
          <t>-</t>
        </is>
      </c>
      <c r="C467" t="inlineStr">
        <is>
          <t>SPARE NUMBER</t>
        </is>
      </c>
      <c r="F467" s="5" t="n"/>
      <c r="G467" s="6" t="n"/>
    </row>
    <row r="468">
      <c r="A468" t="n">
        <v>706</v>
      </c>
      <c r="B468" t="n">
        <v>1</v>
      </c>
      <c r="C468" t="inlineStr">
        <is>
          <t>TRASH CHUTE</t>
        </is>
      </c>
      <c r="F468" s="5" t="n"/>
      <c r="G468" s="6" t="n"/>
      <c r="S468" t="inlineStr">
        <is>
          <t>CUSTOM FABRICATION PART OF ITEM #701</t>
        </is>
      </c>
    </row>
    <row r="469">
      <c r="A469" t="n">
        <v>707</v>
      </c>
      <c r="B469" t="n">
        <v>1</v>
      </c>
      <c r="C469" t="inlineStr">
        <is>
          <t>STAINLESS STEEL TRASH RECEPTACLE</t>
        </is>
      </c>
      <c r="F469" s="5" t="n"/>
      <c r="G469" s="6" t="n"/>
      <c r="S469" t="inlineStr">
        <is>
          <t>CUSTOM FABRICATION</t>
        </is>
      </c>
    </row>
    <row r="470">
      <c r="A470" t="n">
        <v>708</v>
      </c>
      <c r="B470" t="n">
        <v>1</v>
      </c>
      <c r="C470" t="inlineStr">
        <is>
          <t>KNOCK BOX</t>
        </is>
      </c>
      <c r="F470" s="5" t="n"/>
      <c r="G470" s="6" t="n"/>
      <c r="S470" t="inlineStr">
        <is>
          <t>CUSTOM FABRICATION PART OF ITEM #701</t>
        </is>
      </c>
    </row>
    <row r="471">
      <c r="A471" t="n">
        <v>709</v>
      </c>
      <c r="B471" t="inlineStr">
        <is>
          <t>-</t>
        </is>
      </c>
      <c r="C471" t="inlineStr">
        <is>
          <t>SPARE NUMBER</t>
        </is>
      </c>
      <c r="F471" s="5" t="n"/>
      <c r="G471" s="6" t="n"/>
    </row>
    <row r="472">
      <c r="A472" t="n">
        <v>710</v>
      </c>
      <c r="B472" t="inlineStr">
        <is>
          <t>-</t>
        </is>
      </c>
      <c r="C472" t="inlineStr">
        <is>
          <t>SPARE NUMBER</t>
        </is>
      </c>
      <c r="F472" s="5" t="n"/>
      <c r="G472" s="6" t="n"/>
    </row>
    <row r="473">
      <c r="A473" t="n">
        <v>711</v>
      </c>
      <c r="B473" t="n">
        <v>1</v>
      </c>
      <c r="C473" t="inlineStr">
        <is>
          <t>TRASH RECEPTACLE</t>
        </is>
      </c>
      <c r="F473" s="5" t="n"/>
      <c r="G473" s="6" t="n"/>
      <c r="S473" t="inlineStr">
        <is>
          <t>SLIM JIM</t>
        </is>
      </c>
    </row>
    <row r="474">
      <c r="A474" t="n">
        <v>712</v>
      </c>
      <c r="B474" t="n">
        <v>1</v>
      </c>
      <c r="C474" t="inlineStr">
        <is>
          <t>COFFEE GRINDER</t>
        </is>
      </c>
      <c r="D474" t="n">
        <v>120</v>
      </c>
      <c r="E474" t="n">
        <v>1</v>
      </c>
      <c r="F474" s="5" t="n">
        <v>3.5</v>
      </c>
      <c r="G474" s="6">
        <f>IF(E474&gt;1,(1.732*D474*F474)/1000,(D474*F474)/1000)</f>
        <v/>
      </c>
    </row>
    <row r="475">
      <c r="A475" t="n">
        <v>713</v>
      </c>
      <c r="B475" t="n">
        <v>2</v>
      </c>
      <c r="C475" t="inlineStr">
        <is>
          <t>ESPRESSO GRINDER</t>
        </is>
      </c>
      <c r="D475" t="n">
        <v>120</v>
      </c>
      <c r="E475" t="n">
        <v>1</v>
      </c>
      <c r="F475" s="5" t="n">
        <v>7.5</v>
      </c>
      <c r="G475" s="6">
        <f>IF(E475&gt;1,(1.732*D475*F475)/1000,(D475*F475)/1000)</f>
        <v/>
      </c>
    </row>
    <row r="476">
      <c r="A476" t="n">
        <v>714</v>
      </c>
      <c r="B476" t="n">
        <v>1</v>
      </c>
      <c r="C476" t="inlineStr">
        <is>
          <t>ESPRESSO MACHINE</t>
        </is>
      </c>
      <c r="D476" t="n">
        <v>120</v>
      </c>
      <c r="E476" t="n">
        <v>1</v>
      </c>
      <c r="F476" s="5" t="n">
        <v>13</v>
      </c>
      <c r="G476" s="6">
        <f>IF(E476&gt;1,(1.732*D476*F476)/1000,(D476*F476)/1000)</f>
        <v/>
      </c>
      <c r="H476" t="inlineStr">
        <is>
          <t>3/8"</t>
        </is>
      </c>
      <c r="K476" t="inlineStr">
        <is>
          <t>1-1/4"</t>
        </is>
      </c>
    </row>
    <row r="477">
      <c r="A477" t="n">
        <v>715</v>
      </c>
      <c r="B477" t="inlineStr">
        <is>
          <t>-</t>
        </is>
      </c>
      <c r="C477" t="inlineStr">
        <is>
          <t>SPARE NUMBER</t>
        </is>
      </c>
      <c r="F477" s="5" t="n"/>
      <c r="G477" s="6" t="n"/>
    </row>
    <row r="478">
      <c r="A478" t="n">
        <v>716</v>
      </c>
      <c r="B478" t="n">
        <v>1</v>
      </c>
      <c r="C478" t="inlineStr">
        <is>
          <t>COFFEE AND TEA BREWER</t>
        </is>
      </c>
      <c r="D478" t="n">
        <v>120</v>
      </c>
      <c r="E478" t="n">
        <v>1</v>
      </c>
      <c r="F478" s="5" t="n">
        <v>13</v>
      </c>
      <c r="G478" s="6">
        <f>IF(E478&gt;1,(1.732*D478*F478)/1000,(D478*F478)/1000)</f>
        <v/>
      </c>
      <c r="H478" t="inlineStr">
        <is>
          <t>3/8"</t>
        </is>
      </c>
      <c r="J478" t="n">
        <v>10</v>
      </c>
    </row>
    <row r="479">
      <c r="A479" t="n">
        <v>717</v>
      </c>
      <c r="B479" t="n">
        <v>1</v>
      </c>
      <c r="C479" t="inlineStr">
        <is>
          <t>HOT WATER DISPENSER</t>
        </is>
      </c>
      <c r="D479" t="n">
        <v>120</v>
      </c>
      <c r="E479" t="n">
        <v>1</v>
      </c>
      <c r="F479" s="5" t="n">
        <v>15</v>
      </c>
      <c r="G479" s="6">
        <f>IF(E479&gt;1,(1.732*D479*F479)/1000,(D479*F479)/1000)</f>
        <v/>
      </c>
      <c r="H479" t="inlineStr">
        <is>
          <t>1/4"</t>
        </is>
      </c>
    </row>
    <row r="480">
      <c r="A480" t="n">
        <v>718</v>
      </c>
      <c r="B480" t="n">
        <v>1</v>
      </c>
      <c r="C480" t="inlineStr">
        <is>
          <t>SAKE WARMER</t>
        </is>
      </c>
      <c r="D480" t="n">
        <v>120</v>
      </c>
      <c r="E480" t="n">
        <v>1</v>
      </c>
      <c r="F480" s="5" t="n">
        <v>15</v>
      </c>
      <c r="G480" s="6">
        <f>IF(E480&gt;1,(1.732*D480*F480)/1000,(D480*F480)/1000)</f>
        <v/>
      </c>
    </row>
    <row r="481">
      <c r="A481" t="n">
        <v>719</v>
      </c>
      <c r="B481" t="inlineStr">
        <is>
          <t>-</t>
        </is>
      </c>
      <c r="C481" t="inlineStr">
        <is>
          <t>SPARE NUMBER</t>
        </is>
      </c>
      <c r="F481" s="5" t="n"/>
      <c r="G481" s="6" t="n"/>
    </row>
    <row r="482">
      <c r="A482" t="n">
        <v>720</v>
      </c>
      <c r="B482" t="inlineStr">
        <is>
          <t>-</t>
        </is>
      </c>
      <c r="C482" t="inlineStr">
        <is>
          <t>SPARE NUMBER</t>
        </is>
      </c>
      <c r="F482" s="5" t="n"/>
      <c r="G482" s="6" t="n"/>
    </row>
    <row r="483">
      <c r="A483" t="n">
        <v>721</v>
      </c>
      <c r="B483" t="n">
        <v>2</v>
      </c>
      <c r="C483" t="inlineStr">
        <is>
          <t>UNDERCOUNTER REFRIGERATOR</t>
        </is>
      </c>
      <c r="D483" t="n">
        <v>120</v>
      </c>
      <c r="E483" t="n">
        <v>1</v>
      </c>
      <c r="F483" s="5" t="n">
        <v>2</v>
      </c>
      <c r="G483" s="6">
        <f>IF(E483&gt;1,(1.732*D483*F483)/1000,(D483*F483)/1000)</f>
        <v/>
      </c>
      <c r="S483" t="inlineStr">
        <is>
          <t>MOBILE</t>
        </is>
      </c>
    </row>
    <row r="484">
      <c r="A484" t="n">
        <v>722</v>
      </c>
      <c r="B484" t="n">
        <v>2</v>
      </c>
      <c r="C484" t="inlineStr">
        <is>
          <t>UNDERCOUNTER FREEZER</t>
        </is>
      </c>
      <c r="D484" t="n">
        <v>120</v>
      </c>
      <c r="E484" t="n">
        <v>1</v>
      </c>
      <c r="F484" s="5" t="n">
        <v>2.3</v>
      </c>
      <c r="G484" s="6">
        <f>IF(E484&gt;1,(1.732*D484*F484)/1000,(D484*F484)/1000)</f>
        <v/>
      </c>
      <c r="S484" t="inlineStr">
        <is>
          <t>MOBILE</t>
        </is>
      </c>
    </row>
    <row r="485">
      <c r="A485" t="n">
        <v>723</v>
      </c>
      <c r="B485" t="n">
        <v>1</v>
      </c>
      <c r="C485" t="inlineStr">
        <is>
          <t>WATER FILTRATION SYSTEM</t>
        </is>
      </c>
      <c r="F485" s="5" t="n"/>
      <c r="G485" s="6" t="n"/>
      <c r="H485" t="inlineStr">
        <is>
          <t>3/8"</t>
        </is>
      </c>
      <c r="J485" t="n">
        <v>10</v>
      </c>
      <c r="S485" t="inlineStr">
        <is>
          <t>UNDER COUNTER FOR ITEM #714 #716. #717</t>
        </is>
      </c>
    </row>
    <row r="486">
      <c r="A486" t="n">
        <v>724</v>
      </c>
      <c r="B486" t="n">
        <v>1</v>
      </c>
      <c r="C486" t="inlineStr">
        <is>
          <t>UNDERCOUNTER REFRIGERATOR</t>
        </is>
      </c>
      <c r="D486" t="n">
        <v>120</v>
      </c>
      <c r="E486" t="n">
        <v>1</v>
      </c>
      <c r="F486" s="5" t="n">
        <v>2</v>
      </c>
      <c r="G486" s="6">
        <f>IF(E486&gt;1,(1.732*D486*F486)/1000,(D486*F486)/1000)</f>
        <v/>
      </c>
      <c r="S486" t="inlineStr">
        <is>
          <t>MOBILE</t>
        </is>
      </c>
    </row>
    <row r="487">
      <c r="A487" t="n">
        <v>725</v>
      </c>
      <c r="B487" t="inlineStr">
        <is>
          <t>-</t>
        </is>
      </c>
      <c r="C487" t="inlineStr">
        <is>
          <t>SPARE NUMBER</t>
        </is>
      </c>
      <c r="F487" s="5" t="n"/>
      <c r="G487" s="6" t="n"/>
    </row>
    <row r="488">
      <c r="A488" t="n">
        <v>726</v>
      </c>
      <c r="B488" t="n">
        <v>1</v>
      </c>
      <c r="C488" t="inlineStr">
        <is>
          <t>DOUBLE WALL SHELF</t>
        </is>
      </c>
      <c r="F488" s="5" t="n"/>
      <c r="G488" s="6" t="n"/>
      <c r="S488" t="inlineStr">
        <is>
          <t>CUSTOM FABRICATION</t>
        </is>
      </c>
    </row>
    <row r="489">
      <c r="A489" t="n">
        <v>727</v>
      </c>
      <c r="B489" t="inlineStr">
        <is>
          <t>-</t>
        </is>
      </c>
      <c r="C489" t="inlineStr">
        <is>
          <t>SPARE NUMBER</t>
        </is>
      </c>
      <c r="F489" s="5" t="n"/>
      <c r="G489" s="6" t="n"/>
    </row>
    <row r="490">
      <c r="A490" t="n">
        <v>728</v>
      </c>
      <c r="B490" t="inlineStr">
        <is>
          <t>-</t>
        </is>
      </c>
      <c r="C490" t="inlineStr">
        <is>
          <t>SPARE NUMBER</t>
        </is>
      </c>
      <c r="F490" s="5" t="n"/>
      <c r="G490" s="6" t="n"/>
    </row>
    <row r="491">
      <c r="A491" t="n">
        <v>729</v>
      </c>
      <c r="B491" t="inlineStr">
        <is>
          <t>-</t>
        </is>
      </c>
      <c r="C491" t="inlineStr">
        <is>
          <t>SPARE NUMBER</t>
        </is>
      </c>
      <c r="F491" s="5" t="n"/>
      <c r="G491" s="6" t="n"/>
    </row>
    <row r="492">
      <c r="A492" t="n">
        <v>730</v>
      </c>
      <c r="B492" t="inlineStr">
        <is>
          <t>-</t>
        </is>
      </c>
      <c r="C492" t="inlineStr">
        <is>
          <t>SPARE NUMBER</t>
        </is>
      </c>
      <c r="F492" s="5" t="n"/>
      <c r="G492" s="6" t="n"/>
    </row>
    <row r="493">
      <c r="A493" s="3" t="inlineStr">
        <is>
          <t>BAR AREA</t>
        </is>
      </c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</row>
    <row r="494">
      <c r="A494" t="n">
        <v>731</v>
      </c>
      <c r="B494" t="n">
        <v>1</v>
      </c>
      <c r="C494" t="inlineStr">
        <is>
          <t>BAR TOP AND DIE</t>
        </is>
      </c>
      <c r="F494" s="5" t="n"/>
      <c r="G494" s="6" t="n"/>
    </row>
    <row r="495">
      <c r="A495" t="n">
        <v>732</v>
      </c>
      <c r="B495" t="n">
        <v>1</v>
      </c>
      <c r="C495" t="inlineStr">
        <is>
          <t>CORNER DRAINBOARD</t>
        </is>
      </c>
      <c r="F495" s="5" t="n"/>
      <c r="G495" s="6" t="n"/>
      <c r="K495" t="inlineStr">
        <is>
          <t>1-1/2"</t>
        </is>
      </c>
    </row>
    <row r="496">
      <c r="A496" t="n">
        <v>733</v>
      </c>
      <c r="B496" t="n">
        <v>1</v>
      </c>
      <c r="C496" t="inlineStr">
        <is>
          <t>TRASH UNIT</t>
        </is>
      </c>
      <c r="F496" s="5" t="n"/>
      <c r="G496" s="6" t="n"/>
      <c r="S496" t="inlineStr">
        <is>
          <t>WITH SLIM JIM</t>
        </is>
      </c>
    </row>
    <row r="497">
      <c r="A497" t="n">
        <v>734</v>
      </c>
      <c r="B497" t="n">
        <v>1</v>
      </c>
      <c r="C497" t="inlineStr">
        <is>
          <t>HAND SINK</t>
        </is>
      </c>
      <c r="F497" s="5" t="n"/>
      <c r="G497" s="6" t="n"/>
      <c r="H497" t="inlineStr">
        <is>
          <t>1/2"</t>
        </is>
      </c>
      <c r="I497" t="inlineStr">
        <is>
          <t>1/2"</t>
        </is>
      </c>
      <c r="J497" t="n">
        <v>5</v>
      </c>
      <c r="L497" t="inlineStr">
        <is>
          <t>1-1/2"</t>
        </is>
      </c>
      <c r="S497" t="inlineStr">
        <is>
          <t>WITH SOAP &amp; TOWEL DISPENSER</t>
        </is>
      </c>
    </row>
    <row r="498">
      <c r="A498" t="n">
        <v>735</v>
      </c>
      <c r="B498" t="inlineStr">
        <is>
          <t>-</t>
        </is>
      </c>
      <c r="C498" t="inlineStr">
        <is>
          <t>SPARE NUMBER</t>
        </is>
      </c>
      <c r="F498" s="5" t="n"/>
      <c r="G498" s="6" t="n"/>
    </row>
    <row r="499">
      <c r="A499" t="n">
        <v>736</v>
      </c>
      <c r="B499" t="n">
        <v>1</v>
      </c>
      <c r="C499" t="inlineStr">
        <is>
          <t>TRASH UNIT</t>
        </is>
      </c>
      <c r="F499" s="5" t="n"/>
      <c r="G499" s="6" t="n"/>
      <c r="S499" t="inlineStr">
        <is>
          <t>WITH SLIM JIM</t>
        </is>
      </c>
    </row>
    <row r="500">
      <c r="A500" t="n">
        <v>737</v>
      </c>
      <c r="B500" t="n">
        <v>1</v>
      </c>
      <c r="C500" t="inlineStr">
        <is>
          <t>BOTTLE STORAGE BIN</t>
        </is>
      </c>
      <c r="F500" s="5" t="n"/>
      <c r="G500" s="6" t="n"/>
      <c r="K500" t="inlineStr">
        <is>
          <t>1/2"</t>
        </is>
      </c>
    </row>
    <row r="501">
      <c r="A501" t="n">
        <v>738</v>
      </c>
      <c r="B501" t="n">
        <v>1</v>
      </c>
      <c r="C501" t="inlineStr">
        <is>
          <t>SPEED RAIL</t>
        </is>
      </c>
      <c r="F501" s="5" t="n"/>
      <c r="G501" s="6" t="n"/>
    </row>
    <row r="502">
      <c r="A502" t="n">
        <v>739</v>
      </c>
      <c r="B502" t="inlineStr">
        <is>
          <t>-</t>
        </is>
      </c>
      <c r="C502" t="inlineStr">
        <is>
          <t>SPARE NUMBER</t>
        </is>
      </c>
      <c r="F502" s="5" t="n"/>
      <c r="G502" s="6" t="n"/>
    </row>
    <row r="503">
      <c r="A503" t="n">
        <v>740</v>
      </c>
      <c r="B503" t="inlineStr">
        <is>
          <t>-</t>
        </is>
      </c>
      <c r="C503" t="inlineStr">
        <is>
          <t>SPARE NUMBER</t>
        </is>
      </c>
      <c r="F503" s="5" t="n"/>
      <c r="G503" s="6" t="n"/>
    </row>
    <row r="504">
      <c r="A504" t="n">
        <v>741</v>
      </c>
      <c r="B504" t="n">
        <v>1</v>
      </c>
      <c r="C504" t="inlineStr">
        <is>
          <t>COCKTAIL STATION</t>
        </is>
      </c>
      <c r="F504" s="5" t="n"/>
      <c r="G504" s="6" t="n"/>
      <c r="K504" t="inlineStr">
        <is>
          <t>1/2"</t>
        </is>
      </c>
    </row>
    <row r="505">
      <c r="A505" t="n">
        <v>742</v>
      </c>
      <c r="B505" t="n">
        <v>1</v>
      </c>
      <c r="C505" t="inlineStr">
        <is>
          <t>HAND SINK</t>
        </is>
      </c>
      <c r="F505" s="5" t="n"/>
      <c r="G505" s="6" t="n"/>
      <c r="H505" t="inlineStr">
        <is>
          <t>1/2"</t>
        </is>
      </c>
      <c r="I505" t="inlineStr">
        <is>
          <t>1/2"</t>
        </is>
      </c>
      <c r="J505" t="n">
        <v>5</v>
      </c>
      <c r="L505" t="inlineStr">
        <is>
          <t>1-1/2"</t>
        </is>
      </c>
      <c r="S505" t="inlineStr">
        <is>
          <t>WITH SOAP &amp; TOWEL DISPENSER</t>
        </is>
      </c>
    </row>
    <row r="506">
      <c r="A506" t="n">
        <v>743</v>
      </c>
      <c r="B506" t="n">
        <v>2</v>
      </c>
      <c r="C506" t="inlineStr">
        <is>
          <t>GLASS RINSER</t>
        </is>
      </c>
      <c r="F506" s="5" t="n"/>
      <c r="G506" s="6" t="n"/>
      <c r="K506" t="inlineStr">
        <is>
          <t>1/2"</t>
        </is>
      </c>
    </row>
    <row r="507">
      <c r="A507" t="n">
        <v>744</v>
      </c>
      <c r="B507" t="n">
        <v>1</v>
      </c>
      <c r="C507" t="inlineStr">
        <is>
          <t>REFRIGERATED CABINET</t>
        </is>
      </c>
      <c r="D507" t="n">
        <v>120</v>
      </c>
      <c r="E507" t="n">
        <v>1</v>
      </c>
      <c r="F507" s="5" t="n">
        <v>1.9</v>
      </c>
      <c r="G507" s="6">
        <f>IF(E507&gt;1,(1.732*D507*F507)/1000,(D507*F507)/1000)</f>
        <v/>
      </c>
    </row>
    <row r="508">
      <c r="A508" t="n">
        <v>745</v>
      </c>
      <c r="B508" t="n">
        <v>1</v>
      </c>
      <c r="C508" t="inlineStr">
        <is>
          <t>DRAINBOARD</t>
        </is>
      </c>
      <c r="F508" s="5" t="n"/>
      <c r="G508" s="6" t="n"/>
      <c r="K508" t="inlineStr">
        <is>
          <t>1-1/2"</t>
        </is>
      </c>
    </row>
    <row r="509">
      <c r="A509" t="n">
        <v>746</v>
      </c>
      <c r="B509" t="n">
        <v>1</v>
      </c>
      <c r="C509" t="inlineStr">
        <is>
          <t>CORNER DRAINBOARD</t>
        </is>
      </c>
      <c r="F509" s="5" t="n"/>
      <c r="G509" s="6" t="n"/>
      <c r="K509" t="inlineStr">
        <is>
          <t>1-1/2"</t>
        </is>
      </c>
    </row>
    <row r="510">
      <c r="A510" t="n">
        <v>747</v>
      </c>
      <c r="B510" t="n">
        <v>1</v>
      </c>
      <c r="C510" t="inlineStr">
        <is>
          <t>GLASSWASHER</t>
        </is>
      </c>
      <c r="D510" t="n">
        <v>208</v>
      </c>
      <c r="E510" t="n">
        <v>1</v>
      </c>
      <c r="F510" s="5" t="n">
        <v>33</v>
      </c>
      <c r="G510" s="6">
        <f>IF(E510&gt;1,(1.732*D510*F510)/1000,(D510*F510)/1000)</f>
        <v/>
      </c>
      <c r="I510" t="inlineStr">
        <is>
          <t>1/2"</t>
        </is>
      </c>
      <c r="J510" t="n">
        <v>18</v>
      </c>
      <c r="K510" t="inlineStr">
        <is>
          <t>1"</t>
        </is>
      </c>
      <c r="L510" t="inlineStr">
        <is>
          <t>1"</t>
        </is>
      </c>
      <c r="S510" t="inlineStr">
        <is>
          <t>180°</t>
        </is>
      </c>
    </row>
    <row r="511">
      <c r="A511" t="n">
        <v>748</v>
      </c>
      <c r="B511" t="n">
        <v>1</v>
      </c>
      <c r="C511" t="inlineStr">
        <is>
          <t>BACK BAR</t>
        </is>
      </c>
      <c r="F511" s="5" t="n"/>
      <c r="G511" s="6" t="n"/>
    </row>
    <row r="512">
      <c r="A512" t="n">
        <v>749</v>
      </c>
      <c r="B512" t="n">
        <v>1</v>
      </c>
      <c r="C512" t="inlineStr">
        <is>
          <t>DRAINBOARD</t>
        </is>
      </c>
      <c r="F512" s="5" t="n"/>
      <c r="G512" s="6" t="n"/>
      <c r="K512" t="inlineStr">
        <is>
          <t>1-1/2"</t>
        </is>
      </c>
    </row>
    <row r="513">
      <c r="A513" t="n">
        <v>750</v>
      </c>
      <c r="B513" t="inlineStr">
        <is>
          <t>-</t>
        </is>
      </c>
      <c r="C513" t="inlineStr">
        <is>
          <t>SPARE NUMBER</t>
        </is>
      </c>
      <c r="F513" s="5" t="n"/>
      <c r="G513" s="6" t="n"/>
    </row>
    <row r="514">
      <c r="A514" t="n">
        <v>751</v>
      </c>
      <c r="B514" t="n">
        <v>2</v>
      </c>
      <c r="C514" t="inlineStr">
        <is>
          <t>POS PRINTER</t>
        </is>
      </c>
      <c r="D514" t="n">
        <v>120</v>
      </c>
      <c r="E514" t="n">
        <v>1</v>
      </c>
      <c r="F514" s="5" t="n">
        <v>5</v>
      </c>
      <c r="G514" s="6">
        <f>IF(E514&gt;1,(1.732*D514*F514)/1000,(D514*F514)/1000)</f>
        <v/>
      </c>
      <c r="S514" t="inlineStr">
        <is>
          <t>BY OS&amp;E</t>
        </is>
      </c>
    </row>
    <row r="515">
      <c r="A515" t="n">
        <v>752</v>
      </c>
      <c r="B515" t="n">
        <v>2</v>
      </c>
      <c r="C515" t="inlineStr">
        <is>
          <t>POS SYSTEM</t>
        </is>
      </c>
      <c r="D515" t="n">
        <v>120</v>
      </c>
      <c r="E515" t="n">
        <v>1</v>
      </c>
      <c r="F515" s="5" t="n">
        <v>20</v>
      </c>
      <c r="G515" s="6">
        <f>IF(E515&gt;1,(1.732*D515*F515)/1000,(D515*F515)/1000)</f>
        <v/>
      </c>
      <c r="S515" t="inlineStr">
        <is>
          <t>BY OS&amp;E</t>
        </is>
      </c>
    </row>
    <row r="516">
      <c r="A516" t="n">
        <v>753</v>
      </c>
      <c r="B516" t="n">
        <v>1</v>
      </c>
      <c r="C516" t="inlineStr">
        <is>
          <t>DRAFT BEER REFRIGERATOR</t>
        </is>
      </c>
      <c r="D516" t="n">
        <v>120</v>
      </c>
      <c r="E516" t="n">
        <v>1</v>
      </c>
      <c r="F516" s="5" t="n">
        <v>5.5</v>
      </c>
      <c r="G516" s="6">
        <f>IF(E516&gt;1,(1.732*D516*F516)/1000,(D516*F516)/1000)</f>
        <v/>
      </c>
      <c r="S516" t="inlineStr">
        <is>
          <t>MOBILE</t>
        </is>
      </c>
    </row>
    <row r="517">
      <c r="A517" t="n">
        <v>754</v>
      </c>
      <c r="B517" t="n">
        <v>1</v>
      </c>
      <c r="C517" t="inlineStr">
        <is>
          <t>DRIP TRAY</t>
        </is>
      </c>
      <c r="F517" s="5" t="n"/>
      <c r="G517" s="6" t="n"/>
      <c r="K517" t="inlineStr">
        <is>
          <t>1/2"</t>
        </is>
      </c>
    </row>
    <row r="518">
      <c r="A518" t="n">
        <v>755</v>
      </c>
      <c r="B518" t="inlineStr">
        <is>
          <t>-</t>
        </is>
      </c>
      <c r="C518" t="inlineStr">
        <is>
          <t>SPARE NUMBER</t>
        </is>
      </c>
      <c r="F518" s="5" t="n"/>
      <c r="G518" s="6" t="n"/>
    </row>
    <row r="519">
      <c r="A519" t="n">
        <v>756</v>
      </c>
      <c r="B519" t="n">
        <v>1</v>
      </c>
      <c r="C519" t="inlineStr">
        <is>
          <t>BEER DISPENSING TOWER</t>
        </is>
      </c>
      <c r="F519" s="5" t="n"/>
      <c r="G519" s="6" t="n"/>
      <c r="S519" t="inlineStr">
        <is>
          <t>2 TAP</t>
        </is>
      </c>
    </row>
    <row r="520">
      <c r="A520" t="n">
        <v>757</v>
      </c>
      <c r="B520" t="n">
        <v>1</v>
      </c>
      <c r="C520" t="inlineStr">
        <is>
          <t>BACK BAR REFRIGERATOR</t>
        </is>
      </c>
      <c r="D520" t="n">
        <v>120</v>
      </c>
      <c r="E520" t="n">
        <v>1</v>
      </c>
      <c r="F520" s="5" t="n">
        <v>5.5</v>
      </c>
      <c r="G520" s="6">
        <f>IF(E520&gt;1,(1.732*D520*F520)/1000,(D520*F520)/1000)</f>
        <v/>
      </c>
      <c r="S520" t="inlineStr">
        <is>
          <t>MOBILE</t>
        </is>
      </c>
    </row>
    <row r="521">
      <c r="A521" t="n">
        <v>758</v>
      </c>
      <c r="B521" t="n">
        <v>1</v>
      </c>
      <c r="C521" t="inlineStr">
        <is>
          <t>BOTTLE DISPLAY</t>
        </is>
      </c>
      <c r="D521" t="n">
        <v>120</v>
      </c>
      <c r="E521" t="n">
        <v>1</v>
      </c>
      <c r="F521" s="5" t="n">
        <v>20</v>
      </c>
      <c r="G521" s="6">
        <f>IF(E521&gt;1,(1.732*D521*F521)/1000,(D521*F521)/1000)</f>
        <v/>
      </c>
      <c r="S521" t="inlineStr">
        <is>
          <t>MILLWORK / BY GENERAL CONTRACTOR</t>
        </is>
      </c>
    </row>
    <row r="522">
      <c r="A522" t="n">
        <v>759</v>
      </c>
      <c r="B522" t="inlineStr">
        <is>
          <t>-</t>
        </is>
      </c>
      <c r="C522" t="inlineStr">
        <is>
          <t>SPARE NUMBER</t>
        </is>
      </c>
      <c r="F522" s="5" t="n"/>
      <c r="G522" s="6" t="n"/>
    </row>
    <row r="523">
      <c r="A523" t="inlineStr">
        <is>
          <t>760-770</t>
        </is>
      </c>
      <c r="B523" t="inlineStr">
        <is>
          <t>-</t>
        </is>
      </c>
      <c r="C523" t="inlineStr">
        <is>
          <t>SPARE NUMBER</t>
        </is>
      </c>
      <c r="F523" s="5" t="n"/>
      <c r="G523" s="6" t="n"/>
    </row>
    <row r="524">
      <c r="A524" s="3" t="inlineStr">
        <is>
          <t>BAR SUPPORT PANTRY</t>
        </is>
      </c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</row>
    <row r="525">
      <c r="A525" t="n">
        <v>771</v>
      </c>
      <c r="B525" t="n">
        <v>3</v>
      </c>
      <c r="C525" t="inlineStr">
        <is>
          <t>WINE REFRIGERATOR</t>
        </is>
      </c>
      <c r="D525" t="n">
        <v>120</v>
      </c>
      <c r="E525" t="n">
        <v>1</v>
      </c>
      <c r="F525" s="5" t="n">
        <v>3</v>
      </c>
      <c r="G525" s="6">
        <f>IF(E525&gt;1,(1.732*D525*F525)/1000,(D525*F525)/1000)</f>
        <v/>
      </c>
    </row>
    <row r="526">
      <c r="A526" t="n">
        <v>772</v>
      </c>
      <c r="B526" t="n">
        <v>1</v>
      </c>
      <c r="C526" t="inlineStr">
        <is>
          <t>WATER FILTRATION SYSTEM</t>
        </is>
      </c>
      <c r="F526" s="5" t="n"/>
      <c r="G526" s="6" t="n"/>
      <c r="H526" t="inlineStr">
        <is>
          <t>3/4"</t>
        </is>
      </c>
      <c r="S526" t="inlineStr">
        <is>
          <t>FOR ITEM #776</t>
        </is>
      </c>
    </row>
    <row r="527">
      <c r="A527" t="n">
        <v>773</v>
      </c>
      <c r="B527" t="n">
        <v>1</v>
      </c>
      <c r="C527" t="inlineStr">
        <is>
          <t>WATER FILTRATION SYSTEM</t>
        </is>
      </c>
      <c r="F527" s="5" t="n"/>
      <c r="G527" s="6" t="n"/>
      <c r="H527" t="inlineStr">
        <is>
          <t>3/4"</t>
        </is>
      </c>
      <c r="S527" t="inlineStr">
        <is>
          <t>FOR ITEM #781</t>
        </is>
      </c>
    </row>
    <row r="528">
      <c r="A528" t="n">
        <v>774</v>
      </c>
      <c r="B528" t="n">
        <v>1</v>
      </c>
      <c r="C528" t="inlineStr">
        <is>
          <t>FLOOR TROUGH &amp; GRATE</t>
        </is>
      </c>
      <c r="F528" s="5" t="n"/>
      <c r="G528" s="6" t="n"/>
      <c r="L528" t="inlineStr">
        <is>
          <t>2"</t>
        </is>
      </c>
      <c r="S528" t="inlineStr">
        <is>
          <t>CUSTOM FABRICATION</t>
        </is>
      </c>
    </row>
    <row r="529">
      <c r="A529" t="n">
        <v>775</v>
      </c>
      <c r="B529" t="inlineStr">
        <is>
          <t>-</t>
        </is>
      </c>
      <c r="C529" t="inlineStr">
        <is>
          <t>SPARE NUMBER</t>
        </is>
      </c>
      <c r="F529" s="5" t="n"/>
      <c r="G529" s="6" t="n"/>
    </row>
    <row r="530">
      <c r="A530" t="n">
        <v>776</v>
      </c>
      <c r="B530" t="n">
        <v>1</v>
      </c>
      <c r="C530" t="inlineStr">
        <is>
          <t>ICE MACHINE</t>
        </is>
      </c>
      <c r="D530" t="n">
        <v>120</v>
      </c>
      <c r="E530" t="n">
        <v>1</v>
      </c>
      <c r="F530" s="5" t="n">
        <v>11.5</v>
      </c>
      <c r="G530" s="6">
        <f>IF(E530&gt;1,(1.732*D530*F530)/1000,(D530*F530)/1000)</f>
        <v/>
      </c>
      <c r="H530" t="inlineStr">
        <is>
          <t>3/8"</t>
        </is>
      </c>
      <c r="K530" t="inlineStr">
        <is>
          <t>3/4"</t>
        </is>
      </c>
      <c r="P530" t="n">
        <v>4500</v>
      </c>
      <c r="S530" t="inlineStr">
        <is>
          <t>500LBS AIR COOLED LARGE CUBE STYLE</t>
        </is>
      </c>
    </row>
    <row r="531">
      <c r="A531" t="n">
        <v>777</v>
      </c>
      <c r="B531" t="n">
        <v>1</v>
      </c>
      <c r="C531" t="inlineStr">
        <is>
          <t>ICE BIN</t>
        </is>
      </c>
      <c r="F531" s="5" t="n"/>
      <c r="G531" s="6" t="n"/>
      <c r="K531" t="inlineStr">
        <is>
          <t>1"</t>
        </is>
      </c>
      <c r="S531" t="inlineStr">
        <is>
          <t>2100 LBS.</t>
        </is>
      </c>
    </row>
    <row r="532">
      <c r="A532" t="n">
        <v>778</v>
      </c>
      <c r="B532" t="n">
        <v>2</v>
      </c>
      <c r="C532" t="inlineStr">
        <is>
          <t>ICE CART</t>
        </is>
      </c>
      <c r="F532" s="5" t="n"/>
      <c r="G532" s="6" t="n"/>
      <c r="S532" t="inlineStr">
        <is>
          <t>MOBILE 250LBS</t>
        </is>
      </c>
    </row>
    <row r="533">
      <c r="A533" t="n">
        <v>779</v>
      </c>
      <c r="B533" t="inlineStr">
        <is>
          <t>-</t>
        </is>
      </c>
      <c r="C533" t="inlineStr">
        <is>
          <t>SPARE NUMBER</t>
        </is>
      </c>
      <c r="F533" s="5" t="n"/>
      <c r="G533" s="6" t="n"/>
    </row>
    <row r="534">
      <c r="A534" t="n">
        <v>780</v>
      </c>
      <c r="B534" t="inlineStr">
        <is>
          <t>-</t>
        </is>
      </c>
      <c r="C534" t="inlineStr">
        <is>
          <t>SPARE NUMBER</t>
        </is>
      </c>
      <c r="F534" s="5" t="n"/>
      <c r="G534" s="6" t="n"/>
    </row>
    <row r="535">
      <c r="A535" t="n">
        <v>781</v>
      </c>
      <c r="B535" t="n">
        <v>1</v>
      </c>
      <c r="C535" t="inlineStr">
        <is>
          <t>ICE MACHINE</t>
        </is>
      </c>
      <c r="D535" t="n">
        <v>120</v>
      </c>
      <c r="E535" t="n">
        <v>1</v>
      </c>
      <c r="F535" s="5" t="n">
        <v>15.2</v>
      </c>
      <c r="G535" s="6">
        <f>IF(E535&gt;1,(1.732*D535*F535)/1000,(D535*F535)/1000)</f>
        <v/>
      </c>
      <c r="H535" t="inlineStr">
        <is>
          <t>1/2"</t>
        </is>
      </c>
      <c r="K535" t="inlineStr">
        <is>
          <t>3/4"</t>
        </is>
      </c>
      <c r="P535" t="n">
        <v>8500</v>
      </c>
      <c r="S535" t="inlineStr">
        <is>
          <t>980LBS AIR-COOLED FLAKE STYLE</t>
        </is>
      </c>
    </row>
    <row r="536">
      <c r="A536" t="n">
        <v>782</v>
      </c>
      <c r="B536" t="inlineStr">
        <is>
          <t>-</t>
        </is>
      </c>
      <c r="C536" t="inlineStr">
        <is>
          <t>SPARE NUMBER</t>
        </is>
      </c>
      <c r="F536" s="5" t="n"/>
      <c r="G536" s="6" t="n"/>
    </row>
    <row r="537">
      <c r="A537" t="n">
        <v>783</v>
      </c>
      <c r="B537" t="inlineStr">
        <is>
          <t>-</t>
        </is>
      </c>
      <c r="C537" t="inlineStr">
        <is>
          <t>SPARE NUMBER</t>
        </is>
      </c>
      <c r="F537" s="5" t="n"/>
      <c r="G537" s="6" t="n"/>
    </row>
    <row r="538">
      <c r="A538" t="n">
        <v>784</v>
      </c>
      <c r="B538" t="inlineStr">
        <is>
          <t>-</t>
        </is>
      </c>
      <c r="C538" t="inlineStr">
        <is>
          <t>SPARE NUMBER</t>
        </is>
      </c>
      <c r="F538" s="5" t="n"/>
      <c r="G538" s="6" t="n"/>
    </row>
    <row r="539">
      <c r="A539" t="inlineStr">
        <is>
          <t>785-800</t>
        </is>
      </c>
      <c r="B539" t="inlineStr">
        <is>
          <t>-</t>
        </is>
      </c>
      <c r="C539" t="inlineStr">
        <is>
          <t>SPARE NUMBER</t>
        </is>
      </c>
      <c r="F539" s="5" t="n"/>
      <c r="G539" s="6" t="n"/>
    </row>
    <row r="540">
      <c r="A540" t="inlineStr"/>
    </row>
    <row r="541">
      <c r="A541" s="7" t="inlineStr">
        <is>
          <t>Total</t>
        </is>
      </c>
      <c r="G541" s="8">
        <f>SUM(G7:G540)</f>
        <v/>
      </c>
      <c r="J541" s="8">
        <f>SUM(J7:J540)</f>
        <v/>
      </c>
      <c r="M541" s="8">
        <f>SUM(M7:M540)</f>
        <v/>
      </c>
      <c r="N541" s="8">
        <f>SUM(N7:N540)</f>
        <v/>
      </c>
      <c r="O541" s="8">
        <f>SUM(O7:O540)</f>
        <v/>
      </c>
      <c r="P541" s="8">
        <f>SUM(P7:P540)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2024-08-06T17:25:33Z</dcterms:created>
  <dcterms:modified xmlns:dcterms="http://purl.org/dc/terms/" xmlns:xsi="http://www.w3.org/2001/XMLSchema-instance" xsi:type="dcterms:W3CDTF">2024-08-06T17:25:34Z</dcterms:modified>
</cp:coreProperties>
</file>