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00206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164" fontId="0" fillId="0" borderId="0" pivotButton="0" quotePrefix="0" xfId="0"/>
    <xf numFmtId="2" fontId="0" fillId="0" borderId="0" pivotButton="0" quotePrefix="0" xfId="0"/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19125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S100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August 01,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CAFE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t="n">
        <v>1</v>
      </c>
      <c r="B9" t="n">
        <v>1</v>
      </c>
      <c r="C9" t="inlineStr">
        <is>
          <t>BACK SERVING COUNTER WITH SINK</t>
        </is>
      </c>
      <c r="D9" t="n">
        <v>120</v>
      </c>
      <c r="E9" t="n">
        <v>1</v>
      </c>
      <c r="F9" s="5" t="n">
        <v>40</v>
      </c>
      <c r="G9" s="6">
        <f>IF(E9&gt;1,(1.732*D9*F9)/1000,(D9*F9)/1000)</f>
        <v/>
      </c>
      <c r="H9" t="inlineStr">
        <is>
          <t>1/2"</t>
        </is>
      </c>
      <c r="I9" t="inlineStr">
        <is>
          <t>1/2"</t>
        </is>
      </c>
      <c r="J9" t="n">
        <v>15</v>
      </c>
      <c r="K9" t="inlineStr">
        <is>
          <t>1-1/2"</t>
        </is>
      </c>
      <c r="S9" t="inlineStr">
        <is>
          <t>CUSTOM FABRICATION</t>
        </is>
      </c>
    </row>
    <row r="10">
      <c r="A10" t="n">
        <v>2</v>
      </c>
      <c r="B10" t="n">
        <v>2</v>
      </c>
      <c r="C10" t="inlineStr">
        <is>
          <t>BLENDER</t>
        </is>
      </c>
      <c r="D10" t="n">
        <v>120</v>
      </c>
      <c r="E10" t="n">
        <v>1</v>
      </c>
      <c r="F10" s="5" t="n">
        <v>30</v>
      </c>
      <c r="G10" s="6">
        <f>IF(E10&gt;1,(1.732*D10*F10)/1000,(D10*F10)/1000)</f>
        <v/>
      </c>
      <c r="S10" t="inlineStr">
        <is>
          <t>WITH DOME</t>
        </is>
      </c>
    </row>
    <row r="11">
      <c r="A11" t="n">
        <v>3</v>
      </c>
      <c r="B11" t="n">
        <v>1</v>
      </c>
      <c r="C11" t="inlineStr">
        <is>
          <t>UNDERCOUNTER DISH MACHINE</t>
        </is>
      </c>
      <c r="D11" t="n">
        <v>120</v>
      </c>
      <c r="E11" t="n">
        <v>1</v>
      </c>
      <c r="F11" s="5" t="n">
        <v>23.9</v>
      </c>
      <c r="G11" s="6">
        <f>IF(E11&gt;1,(1.732*D11*F11)/1000,(D11*F11)/1000)</f>
        <v/>
      </c>
      <c r="H11" t="inlineStr">
        <is>
          <t>3/4"</t>
        </is>
      </c>
      <c r="J11" t="n">
        <v>15</v>
      </c>
      <c r="K11" t="inlineStr">
        <is>
          <t>5/8"</t>
        </is>
      </c>
    </row>
    <row r="12">
      <c r="A12" t="n">
        <v>4</v>
      </c>
      <c r="B12" t="n">
        <v>1</v>
      </c>
      <c r="C12" t="inlineStr">
        <is>
          <t>DROP-IN ICE BIN</t>
        </is>
      </c>
      <c r="F12" s="5" t="n"/>
      <c r="G12" s="6" t="n"/>
      <c r="K12" t="inlineStr">
        <is>
          <t>1"</t>
        </is>
      </c>
    </row>
    <row r="13">
      <c r="A13" t="n">
        <v>5</v>
      </c>
      <c r="B13" t="n">
        <v>1</v>
      </c>
      <c r="C13" t="inlineStr">
        <is>
          <t>HAND SINK</t>
        </is>
      </c>
      <c r="F13" s="5" t="n"/>
      <c r="G13" s="6" t="n"/>
      <c r="H13" t="inlineStr">
        <is>
          <t>1/2"</t>
        </is>
      </c>
      <c r="I13" t="inlineStr">
        <is>
          <t>1/2"</t>
        </is>
      </c>
      <c r="J13" t="n">
        <v>15</v>
      </c>
      <c r="K13" t="inlineStr">
        <is>
          <t>1-1/2"</t>
        </is>
      </c>
      <c r="S13" t="inlineStr">
        <is>
          <t>CUSTOM FABRICATION WITH SOAP AND TOWEL DISPENSER</t>
        </is>
      </c>
    </row>
    <row r="14">
      <c r="A14" t="n">
        <v>6</v>
      </c>
      <c r="B14" t="n">
        <v>1</v>
      </c>
      <c r="C14" t="inlineStr">
        <is>
          <t>DRAFT BEER REFRIGERATOR</t>
        </is>
      </c>
      <c r="D14" t="n">
        <v>120</v>
      </c>
      <c r="E14" t="n">
        <v>1</v>
      </c>
      <c r="F14" s="5" t="n">
        <v>1.4</v>
      </c>
      <c r="G14" s="6">
        <f>IF(E14&gt;1,(1.732*D14*F14)/1000,(D14*F14)/1000)</f>
        <v/>
      </c>
      <c r="S14" t="inlineStr">
        <is>
          <t>MOBILE</t>
        </is>
      </c>
    </row>
    <row r="15">
      <c r="A15" t="n">
        <v>7</v>
      </c>
      <c r="B15" t="n">
        <v>1</v>
      </c>
      <c r="C15" t="inlineStr">
        <is>
          <t>COFFEE GRINDER</t>
        </is>
      </c>
      <c r="D15" t="n">
        <v>120</v>
      </c>
      <c r="E15" t="n">
        <v>1</v>
      </c>
      <c r="F15" s="5" t="n">
        <v>11</v>
      </c>
      <c r="G15" s="6">
        <f>IF(E15&gt;1,(1.732*D15*F15)/1000,(D15*F15)/1000)</f>
        <v/>
      </c>
    </row>
    <row r="16">
      <c r="A16" t="n">
        <v>8</v>
      </c>
      <c r="B16" t="n">
        <v>1</v>
      </c>
      <c r="C16" t="inlineStr">
        <is>
          <t>UNDERCOUNTER ICE MAKER</t>
        </is>
      </c>
      <c r="D16" t="n">
        <v>208</v>
      </c>
      <c r="E16" t="n">
        <v>3</v>
      </c>
      <c r="F16" s="5" t="n">
        <v>15</v>
      </c>
      <c r="G16" s="6">
        <f>IF(E16&gt;1,(1.732*D16*F16)/1000,(D16*F16)/1000)</f>
        <v/>
      </c>
      <c r="H16" t="inlineStr">
        <is>
          <t>3/8"</t>
        </is>
      </c>
      <c r="S16" t="inlineStr">
        <is>
          <t>WITH BIN AIR-COOLED 3OOLBS</t>
        </is>
      </c>
    </row>
    <row r="17">
      <c r="A17" t="n">
        <v>9</v>
      </c>
      <c r="B17" t="n">
        <v>1</v>
      </c>
      <c r="C17" t="inlineStr">
        <is>
          <t>WATER FILTRATION SYSTEM</t>
        </is>
      </c>
      <c r="F17" s="5" t="n"/>
      <c r="G17" s="6" t="n"/>
      <c r="H17" t="inlineStr">
        <is>
          <t>3/8"</t>
        </is>
      </c>
      <c r="S17" t="inlineStr">
        <is>
          <t>FOR ITEM #8</t>
        </is>
      </c>
    </row>
    <row r="18">
      <c r="A18" t="n">
        <v>10</v>
      </c>
      <c r="B18" t="inlineStr">
        <is>
          <t>-</t>
        </is>
      </c>
      <c r="C18" t="inlineStr">
        <is>
          <t>SPARE NUMBER</t>
        </is>
      </c>
      <c r="F18" s="5" t="n"/>
      <c r="G18" s="6" t="n"/>
    </row>
    <row r="19">
      <c r="A19" t="n">
        <v>11</v>
      </c>
      <c r="B19" t="n">
        <v>1</v>
      </c>
      <c r="C19" t="inlineStr">
        <is>
          <t>COFFEE BREWER</t>
        </is>
      </c>
      <c r="D19" t="n">
        <v>208</v>
      </c>
      <c r="E19" t="n">
        <v>1</v>
      </c>
      <c r="F19" s="5" t="n">
        <v>19.7</v>
      </c>
      <c r="G19" s="6">
        <f>IF(E19&gt;1,(1.732*D19*F19)/1000,(D19*F19)/1000)</f>
        <v/>
      </c>
      <c r="H19" t="inlineStr">
        <is>
          <t>3/8"</t>
        </is>
      </c>
      <c r="J19" t="n">
        <v>11.5</v>
      </c>
    </row>
    <row r="20">
      <c r="A20" t="n">
        <v>12</v>
      </c>
      <c r="B20" t="n">
        <v>1</v>
      </c>
      <c r="C20" t="inlineStr">
        <is>
          <t>UNDERCOUNTER REFRIGERATOR</t>
        </is>
      </c>
      <c r="D20" t="n">
        <v>120</v>
      </c>
      <c r="E20" t="n">
        <v>1</v>
      </c>
      <c r="F20" s="5" t="n">
        <v>2</v>
      </c>
      <c r="G20" s="6">
        <f>IF(E20&gt;1,(1.732*D20*F20)/1000,(D20*F20)/1000)</f>
        <v/>
      </c>
      <c r="S20" t="inlineStr">
        <is>
          <t>MOBILE</t>
        </is>
      </c>
    </row>
    <row r="21">
      <c r="A21" t="n">
        <v>13</v>
      </c>
      <c r="B21" t="n">
        <v>6</v>
      </c>
      <c r="C21" t="inlineStr">
        <is>
          <t>AIRPOT</t>
        </is>
      </c>
      <c r="F21" s="5" t="n"/>
      <c r="G21" s="6" t="n"/>
    </row>
    <row r="22">
      <c r="A22" t="n">
        <v>14</v>
      </c>
      <c r="B22" t="n">
        <v>1</v>
      </c>
      <c r="C22" t="inlineStr">
        <is>
          <t>AIRPOT SERVING RACK</t>
        </is>
      </c>
      <c r="F22" s="5" t="n"/>
      <c r="G22" s="6" t="n"/>
    </row>
    <row r="23">
      <c r="A23" t="n">
        <v>15</v>
      </c>
      <c r="B23" t="inlineStr">
        <is>
          <t>-</t>
        </is>
      </c>
      <c r="C23" t="inlineStr">
        <is>
          <t>SPARE NUMBER</t>
        </is>
      </c>
      <c r="F23" s="5" t="n"/>
      <c r="G23" s="6" t="n"/>
    </row>
    <row r="24">
      <c r="A24" t="n">
        <v>16</v>
      </c>
      <c r="B24" t="n">
        <v>1</v>
      </c>
      <c r="C24" t="inlineStr">
        <is>
          <t>COLD BREW AND COFFEE DISPENSER</t>
        </is>
      </c>
      <c r="D24" t="n">
        <v>120</v>
      </c>
      <c r="E24" t="n">
        <v>1</v>
      </c>
      <c r="F24" s="5" t="n">
        <v>6</v>
      </c>
      <c r="G24" s="6">
        <f>IF(E24&gt;1,(1.732*D24*F24)/1000,(D24*F24)/1000)</f>
        <v/>
      </c>
      <c r="H24" t="inlineStr">
        <is>
          <t>3/8"</t>
        </is>
      </c>
      <c r="J24" t="n">
        <v>10</v>
      </c>
    </row>
    <row r="25">
      <c r="A25" t="n">
        <v>17</v>
      </c>
      <c r="B25" t="n">
        <v>2</v>
      </c>
      <c r="C25" t="inlineStr">
        <is>
          <t>ICED TEA DISPENSER</t>
        </is>
      </c>
      <c r="F25" s="5" t="n"/>
      <c r="G25" s="6" t="n"/>
    </row>
    <row r="26">
      <c r="A26" t="n">
        <v>18</v>
      </c>
      <c r="B26" t="n">
        <v>1</v>
      </c>
      <c r="C26" t="inlineStr">
        <is>
          <t>UNDERCOUNTER REFRIGERATOR</t>
        </is>
      </c>
      <c r="D26" t="n">
        <v>120</v>
      </c>
      <c r="E26" t="n">
        <v>1</v>
      </c>
      <c r="F26" s="5" t="n">
        <v>2</v>
      </c>
      <c r="G26" s="6">
        <f>IF(E26&gt;1,(1.732*D26*F26)/1000,(D26*F26)/1000)</f>
        <v/>
      </c>
      <c r="S26" t="inlineStr">
        <is>
          <t>MOBILE</t>
        </is>
      </c>
    </row>
    <row r="27">
      <c r="A27" t="n">
        <v>19</v>
      </c>
      <c r="B27" t="inlineStr">
        <is>
          <t>-</t>
        </is>
      </c>
      <c r="C27" t="inlineStr">
        <is>
          <t>SPARE NUMBER</t>
        </is>
      </c>
      <c r="F27" s="5" t="n"/>
      <c r="G27" s="6" t="n"/>
    </row>
    <row r="28">
      <c r="A28" t="n">
        <v>20</v>
      </c>
      <c r="B28" t="inlineStr">
        <is>
          <t>-</t>
        </is>
      </c>
      <c r="C28" t="inlineStr">
        <is>
          <t>SPARE NUMBER</t>
        </is>
      </c>
      <c r="F28" s="5" t="n"/>
      <c r="G28" s="6" t="n"/>
    </row>
    <row r="29">
      <c r="A29" t="n">
        <v>21</v>
      </c>
      <c r="B29" t="n">
        <v>1</v>
      </c>
      <c r="C29" t="inlineStr">
        <is>
          <t>RAPID COOK OVEN</t>
        </is>
      </c>
      <c r="D29" t="n">
        <v>208</v>
      </c>
      <c r="E29" t="n">
        <v>3</v>
      </c>
      <c r="F29" s="5" t="n">
        <v>20</v>
      </c>
      <c r="G29" s="6">
        <f>IF(E29&gt;1,(1.732*D29*F29)/1000,(D29*F29)/1000)</f>
        <v/>
      </c>
    </row>
    <row r="30">
      <c r="A30" t="n">
        <v>22</v>
      </c>
      <c r="B30" t="n">
        <v>1</v>
      </c>
      <c r="C30" t="inlineStr">
        <is>
          <t>REFRIGERATED GRAB &amp; GO CASE</t>
        </is>
      </c>
      <c r="D30" t="n">
        <v>120</v>
      </c>
      <c r="E30" t="n">
        <v>1</v>
      </c>
      <c r="F30" s="5" t="n">
        <v>17.5</v>
      </c>
      <c r="G30" s="6">
        <f>IF(E30&gt;1,(1.732*D30*F30)/1000,(D30*F30)/1000)</f>
        <v/>
      </c>
      <c r="K30" t="inlineStr">
        <is>
          <t>1 1/2"</t>
        </is>
      </c>
    </row>
    <row r="31">
      <c r="A31" t="n">
        <v>23</v>
      </c>
      <c r="B31" t="n">
        <v>1</v>
      </c>
      <c r="C31" t="inlineStr">
        <is>
          <t>FRONT SERVING COUNTER</t>
        </is>
      </c>
      <c r="F31" s="5" t="n"/>
      <c r="G31" s="6" t="n"/>
      <c r="S31" t="inlineStr">
        <is>
          <t>CUSTOM FABRICATION</t>
        </is>
      </c>
    </row>
    <row r="32">
      <c r="A32" t="n">
        <v>24</v>
      </c>
      <c r="B32" t="n">
        <v>2</v>
      </c>
      <c r="C32" t="inlineStr">
        <is>
          <t>POS SYSTEM</t>
        </is>
      </c>
      <c r="D32" t="n">
        <v>120</v>
      </c>
      <c r="E32" t="n">
        <v>1</v>
      </c>
      <c r="F32" s="5" t="n">
        <v>40</v>
      </c>
      <c r="G32" s="6">
        <f>IF(E32&gt;1,(1.732*D32*F32)/1000,(D32*F32)/1000)</f>
        <v/>
      </c>
      <c r="S32" t="inlineStr">
        <is>
          <t>BY OS&amp;E</t>
        </is>
      </c>
    </row>
    <row r="33">
      <c r="A33" t="n">
        <v>25</v>
      </c>
      <c r="B33" t="inlineStr">
        <is>
          <t>-</t>
        </is>
      </c>
      <c r="C33" t="inlineStr">
        <is>
          <t>SPARE NUMBER</t>
        </is>
      </c>
      <c r="F33" s="5" t="n"/>
      <c r="G33" s="6" t="n"/>
    </row>
    <row r="34">
      <c r="A34" t="n">
        <v>26</v>
      </c>
      <c r="B34" t="n">
        <v>2</v>
      </c>
      <c r="C34" t="inlineStr">
        <is>
          <t>POS PRINTER</t>
        </is>
      </c>
      <c r="D34" t="n">
        <v>120</v>
      </c>
      <c r="E34" t="n">
        <v>1</v>
      </c>
      <c r="F34" s="5" t="n">
        <v>10</v>
      </c>
      <c r="G34" s="6">
        <f>IF(E34&gt;1,(1.732*D34*F34)/1000,(D34*F34)/1000)</f>
        <v/>
      </c>
      <c r="S34" t="inlineStr">
        <is>
          <t>BY OS&amp;E</t>
        </is>
      </c>
    </row>
    <row r="35">
      <c r="A35" t="n">
        <v>27</v>
      </c>
      <c r="B35" t="n">
        <v>1</v>
      </c>
      <c r="C35" t="inlineStr">
        <is>
          <t>TEA WIRE RACK</t>
        </is>
      </c>
      <c r="F35" s="5" t="n"/>
      <c r="G35" s="6" t="n"/>
      <c r="S35" t="inlineStr">
        <is>
          <t>BY VENDOR</t>
        </is>
      </c>
    </row>
    <row r="36">
      <c r="A36" t="n">
        <v>28</v>
      </c>
      <c r="B36" t="n">
        <v>1</v>
      </c>
      <c r="C36" t="inlineStr">
        <is>
          <t>TRASH RECEPTACLE</t>
        </is>
      </c>
      <c r="F36" s="5" t="n"/>
      <c r="G36" s="6" t="n"/>
      <c r="S36" t="inlineStr">
        <is>
          <t>SLIM JIM</t>
        </is>
      </c>
    </row>
    <row r="37">
      <c r="A37" t="n">
        <v>29</v>
      </c>
      <c r="B37" t="inlineStr">
        <is>
          <t>-</t>
        </is>
      </c>
      <c r="C37" t="inlineStr">
        <is>
          <t>SPARE NUMBER</t>
        </is>
      </c>
      <c r="F37" s="5" t="n"/>
      <c r="G37" s="6" t="n"/>
    </row>
    <row r="38">
      <c r="A38" t="n">
        <v>30</v>
      </c>
      <c r="B38" t="inlineStr">
        <is>
          <t>-</t>
        </is>
      </c>
      <c r="C38" t="inlineStr">
        <is>
          <t>SPARE NUMBER</t>
        </is>
      </c>
      <c r="F38" s="5" t="n"/>
      <c r="G38" s="6" t="n"/>
    </row>
    <row r="39">
      <c r="A39" t="n">
        <v>31</v>
      </c>
      <c r="B39" t="n">
        <v>1</v>
      </c>
      <c r="C39" t="inlineStr">
        <is>
          <t>KNOCK BOX</t>
        </is>
      </c>
      <c r="F39" s="5" t="n"/>
      <c r="G39" s="6" t="n"/>
      <c r="S39" t="inlineStr">
        <is>
          <t>CUSTOM FABRICATION PART OF ITEM #23</t>
        </is>
      </c>
    </row>
    <row r="40">
      <c r="A40" t="n">
        <v>32</v>
      </c>
      <c r="B40" t="n">
        <v>1</v>
      </c>
      <c r="C40" t="inlineStr">
        <is>
          <t>SYRUP WIRE RACK</t>
        </is>
      </c>
      <c r="F40" s="5" t="n"/>
      <c r="G40" s="6" t="n"/>
      <c r="S40" t="inlineStr">
        <is>
          <t>BY VENDOR</t>
        </is>
      </c>
    </row>
    <row r="41">
      <c r="A41" t="n">
        <v>33</v>
      </c>
      <c r="B41" t="n">
        <v>1</v>
      </c>
      <c r="C41" t="inlineStr">
        <is>
          <t>UNDERCOUNTER FREEZER</t>
        </is>
      </c>
      <c r="D41" t="n">
        <v>120</v>
      </c>
      <c r="E41" t="n">
        <v>1</v>
      </c>
      <c r="F41" s="5" t="n">
        <v>4</v>
      </c>
      <c r="G41" s="6">
        <f>IF(E41&gt;1,(1.732*D41*F41)/1000,(D41*F41)/1000)</f>
        <v/>
      </c>
      <c r="S41" t="inlineStr">
        <is>
          <t>MOBILE</t>
        </is>
      </c>
    </row>
    <row r="42">
      <c r="A42" t="n">
        <v>34</v>
      </c>
      <c r="B42" t="n">
        <v>1</v>
      </c>
      <c r="C42" t="inlineStr">
        <is>
          <t>ACRYLIC SURROUND</t>
        </is>
      </c>
      <c r="F42" s="5" t="n"/>
      <c r="G42" s="6" t="n"/>
      <c r="S42" t="inlineStr">
        <is>
          <t>MILLWORK / BY GENERAL CONTRACTOR</t>
        </is>
      </c>
    </row>
    <row r="43">
      <c r="A43" t="n">
        <v>35</v>
      </c>
      <c r="B43" t="inlineStr">
        <is>
          <t>-</t>
        </is>
      </c>
      <c r="C43" t="inlineStr">
        <is>
          <t>SPARE NUMBER</t>
        </is>
      </c>
      <c r="F43" s="5" t="n"/>
      <c r="G43" s="6" t="n"/>
    </row>
    <row r="44">
      <c r="A44" t="n">
        <v>36</v>
      </c>
      <c r="B44" t="n">
        <v>1</v>
      </c>
      <c r="C44" t="inlineStr">
        <is>
          <t>SAUCE WIRE RACK</t>
        </is>
      </c>
      <c r="F44" s="5" t="n"/>
      <c r="G44" s="6" t="n"/>
      <c r="S44" t="inlineStr">
        <is>
          <t>BY VENDOR</t>
        </is>
      </c>
    </row>
    <row r="45">
      <c r="A45" t="n">
        <v>37</v>
      </c>
      <c r="B45" t="n">
        <v>1</v>
      </c>
      <c r="C45" t="inlineStr">
        <is>
          <t>ESPRESSO MACHINE</t>
        </is>
      </c>
      <c r="D45" t="n">
        <v>208</v>
      </c>
      <c r="E45" t="n">
        <v>3</v>
      </c>
      <c r="F45" s="5" t="n">
        <v>30</v>
      </c>
      <c r="G45" s="6">
        <f>IF(E45&gt;1,(1.732*D45*F45)/1000,(D45*F45)/1000)</f>
        <v/>
      </c>
      <c r="H45" t="inlineStr">
        <is>
          <t>3/8"</t>
        </is>
      </c>
      <c r="K45" t="inlineStr">
        <is>
          <t>1 1/2"</t>
        </is>
      </c>
    </row>
    <row r="46">
      <c r="A46" t="n">
        <v>38</v>
      </c>
      <c r="B46" t="n">
        <v>1</v>
      </c>
      <c r="C46" t="inlineStr">
        <is>
          <t>DRIP TROUGH</t>
        </is>
      </c>
      <c r="F46" s="5" t="n"/>
      <c r="G46" s="6" t="n"/>
      <c r="H46" t="inlineStr">
        <is>
          <t>1/2"</t>
        </is>
      </c>
      <c r="K46" t="inlineStr">
        <is>
          <t>1/2"</t>
        </is>
      </c>
    </row>
    <row r="47">
      <c r="A47" t="n">
        <v>39</v>
      </c>
      <c r="B47" t="inlineStr">
        <is>
          <t>-</t>
        </is>
      </c>
      <c r="C47" t="inlineStr">
        <is>
          <t>SPARE NUMBER</t>
        </is>
      </c>
      <c r="F47" s="5" t="n"/>
      <c r="G47" s="6" t="n"/>
    </row>
    <row r="48">
      <c r="A48" t="n">
        <v>40</v>
      </c>
      <c r="B48" t="inlineStr">
        <is>
          <t>-</t>
        </is>
      </c>
      <c r="C48" t="inlineStr">
        <is>
          <t>SPARE NUMBER</t>
        </is>
      </c>
      <c r="F48" s="5" t="n"/>
      <c r="G48" s="6" t="n"/>
    </row>
    <row r="49">
      <c r="A49" t="n">
        <v>41</v>
      </c>
      <c r="B49" t="n">
        <v>1</v>
      </c>
      <c r="C49" t="inlineStr">
        <is>
          <t>WATER STATION</t>
        </is>
      </c>
      <c r="F49" s="5" t="n"/>
      <c r="G49" s="6" t="n"/>
      <c r="H49" t="inlineStr">
        <is>
          <t>1/2"</t>
        </is>
      </c>
      <c r="K49" t="inlineStr">
        <is>
          <t>1 1/4"</t>
        </is>
      </c>
    </row>
    <row r="50">
      <c r="A50" t="n">
        <v>42</v>
      </c>
      <c r="B50" t="n">
        <v>1</v>
      </c>
      <c r="C50" t="inlineStr">
        <is>
          <t>DIPPERWELL</t>
        </is>
      </c>
      <c r="F50" s="5" t="n"/>
      <c r="G50" s="6" t="n"/>
      <c r="H50" t="inlineStr">
        <is>
          <t>1/2"</t>
        </is>
      </c>
      <c r="K50" t="inlineStr">
        <is>
          <t>1-1/2"</t>
        </is>
      </c>
    </row>
    <row r="51">
      <c r="A51" t="n">
        <v>43</v>
      </c>
      <c r="B51" t="n">
        <v>1</v>
      </c>
      <c r="C51" t="inlineStr">
        <is>
          <t>UNDERCOUNTER REFRIGERATOR</t>
        </is>
      </c>
      <c r="D51" t="n">
        <v>120</v>
      </c>
      <c r="E51" t="n">
        <v>1</v>
      </c>
      <c r="F51" s="5" t="n">
        <v>2</v>
      </c>
      <c r="G51" s="6">
        <f>IF(E51&gt;1,(1.732*D51*F51)/1000,(D51*F51)/1000)</f>
        <v/>
      </c>
      <c r="S51" t="inlineStr">
        <is>
          <t>MOBILE</t>
        </is>
      </c>
    </row>
    <row r="52">
      <c r="A52" t="n">
        <v>44</v>
      </c>
      <c r="B52" t="inlineStr">
        <is>
          <t>-</t>
        </is>
      </c>
      <c r="C52" t="inlineStr">
        <is>
          <t>SPARE NUMBER</t>
        </is>
      </c>
      <c r="F52" s="5" t="n"/>
      <c r="G52" s="6" t="n"/>
    </row>
    <row r="53">
      <c r="A53" t="n">
        <v>45</v>
      </c>
      <c r="B53" t="inlineStr">
        <is>
          <t>-</t>
        </is>
      </c>
      <c r="C53" t="inlineStr">
        <is>
          <t>SPARE NUMBER</t>
        </is>
      </c>
      <c r="F53" s="5" t="n"/>
      <c r="G53" s="6" t="n"/>
    </row>
    <row r="54">
      <c r="A54" t="n">
        <v>46</v>
      </c>
      <c r="B54" t="n">
        <v>1</v>
      </c>
      <c r="C54" t="inlineStr">
        <is>
          <t>FREEZER MERCHANDISER</t>
        </is>
      </c>
      <c r="D54" t="n">
        <v>120</v>
      </c>
      <c r="E54" t="n">
        <v>1</v>
      </c>
      <c r="F54" s="5" t="n">
        <v>4.6</v>
      </c>
      <c r="G54" s="6">
        <f>IF(E54&gt;1,(1.732*D54*F54)/1000,(D54*F54)/1000)</f>
        <v/>
      </c>
      <c r="S54" t="inlineStr">
        <is>
          <t>MOBILE</t>
        </is>
      </c>
    </row>
    <row r="55">
      <c r="A55" t="n">
        <v>47</v>
      </c>
      <c r="B55" t="n">
        <v>2</v>
      </c>
      <c r="C55" t="inlineStr">
        <is>
          <t>REFRIGERATED MERCHANDISER</t>
        </is>
      </c>
      <c r="D55" t="n">
        <v>120</v>
      </c>
      <c r="E55" t="n">
        <v>1</v>
      </c>
      <c r="F55" s="5" t="n">
        <v>3.1</v>
      </c>
      <c r="G55" s="6">
        <f>IF(E55&gt;1,(1.732*D55*F55)/1000,(D55*F55)/1000)</f>
        <v/>
      </c>
      <c r="S55" t="inlineStr">
        <is>
          <t>MOBILE</t>
        </is>
      </c>
    </row>
    <row r="56">
      <c r="A56" t="n">
        <v>48</v>
      </c>
      <c r="B56" t="n">
        <v>1</v>
      </c>
      <c r="C56" t="inlineStr">
        <is>
          <t>OPEN DISPLAY MERCHANDISER</t>
        </is>
      </c>
      <c r="D56" t="n">
        <v>120</v>
      </c>
      <c r="E56" t="n">
        <v>1</v>
      </c>
      <c r="F56" s="5" t="n">
        <v>16.9</v>
      </c>
      <c r="G56" s="6">
        <f>IF(E56&gt;1,(1.732*D56*F56)/1000,(D56*F56)/1000)</f>
        <v/>
      </c>
    </row>
    <row r="57">
      <c r="A57" t="n">
        <v>49</v>
      </c>
      <c r="B57" t="inlineStr">
        <is>
          <t>-</t>
        </is>
      </c>
      <c r="C57" t="inlineStr">
        <is>
          <t>SPARE NUMBER</t>
        </is>
      </c>
      <c r="F57" s="5" t="n"/>
      <c r="G57" s="6" t="n"/>
    </row>
    <row r="58">
      <c r="A58" t="n">
        <v>50</v>
      </c>
      <c r="B58" t="inlineStr">
        <is>
          <t>-</t>
        </is>
      </c>
      <c r="C58" t="inlineStr">
        <is>
          <t>SPARE NUMBER</t>
        </is>
      </c>
      <c r="F58" s="5" t="n"/>
      <c r="G58" s="6" t="n"/>
    </row>
    <row r="59">
      <c r="A59" t="n">
        <v>51</v>
      </c>
      <c r="B59" t="n">
        <v>1</v>
      </c>
      <c r="C59" t="inlineStr">
        <is>
          <t>TRASH CHUTE</t>
        </is>
      </c>
      <c r="F59" s="5" t="n"/>
      <c r="G59" s="6" t="n"/>
      <c r="S59" t="inlineStr">
        <is>
          <t>CUSTOM FABRICATION PART OF ITEM #63</t>
        </is>
      </c>
    </row>
    <row r="60">
      <c r="A60" t="n">
        <v>52</v>
      </c>
      <c r="B60" t="n">
        <v>1</v>
      </c>
      <c r="C60" t="inlineStr">
        <is>
          <t>TRASH RECEPTACLE</t>
        </is>
      </c>
      <c r="F60" s="5" t="n"/>
      <c r="G60" s="6" t="n"/>
      <c r="S60" t="inlineStr">
        <is>
          <t>SLIM JIM</t>
        </is>
      </c>
    </row>
    <row r="61">
      <c r="A61" t="n">
        <v>53</v>
      </c>
      <c r="B61" t="n">
        <v>1</v>
      </c>
      <c r="C61" t="inlineStr">
        <is>
          <t>PAPER NAPKIN DISPENSER</t>
        </is>
      </c>
      <c r="F61" s="5" t="n"/>
      <c r="G61" s="6" t="n"/>
    </row>
    <row r="62">
      <c r="A62" t="n">
        <v>54</v>
      </c>
      <c r="B62" t="n">
        <v>3</v>
      </c>
      <c r="C62" t="inlineStr">
        <is>
          <t>AIRPOT</t>
        </is>
      </c>
      <c r="F62" s="5" t="n"/>
      <c r="G62" s="6" t="n"/>
    </row>
    <row r="63">
      <c r="A63" t="n">
        <v>55</v>
      </c>
      <c r="B63" t="inlineStr">
        <is>
          <t>-</t>
        </is>
      </c>
      <c r="C63" t="inlineStr">
        <is>
          <t>SPARE NUMBER</t>
        </is>
      </c>
      <c r="F63" s="5" t="n"/>
      <c r="G63" s="6" t="n"/>
    </row>
    <row r="64">
      <c r="A64" t="n">
        <v>56</v>
      </c>
      <c r="B64" t="n">
        <v>2</v>
      </c>
      <c r="C64" t="inlineStr">
        <is>
          <t>CONDIMENT CADDY</t>
        </is>
      </c>
      <c r="F64" s="5" t="n"/>
      <c r="G64" s="6" t="n"/>
    </row>
    <row r="65">
      <c r="A65" t="n">
        <v>57</v>
      </c>
      <c r="B65" t="n">
        <v>1</v>
      </c>
      <c r="C65" t="inlineStr">
        <is>
          <t>TRASH RECEPTACLE</t>
        </is>
      </c>
      <c r="F65" s="5" t="n"/>
      <c r="G65" s="6" t="n"/>
      <c r="S65" t="inlineStr">
        <is>
          <t>SLIM JIM</t>
        </is>
      </c>
    </row>
    <row r="66">
      <c r="A66" t="n">
        <v>58</v>
      </c>
      <c r="B66" t="n">
        <v>1</v>
      </c>
      <c r="C66" t="inlineStr">
        <is>
          <t>TRASH CHUTE</t>
        </is>
      </c>
      <c r="F66" s="5" t="n"/>
      <c r="G66" s="6" t="n"/>
      <c r="S66" t="inlineStr">
        <is>
          <t>CUSTOM FABRICATION PART OF ITEM #63</t>
        </is>
      </c>
    </row>
    <row r="67">
      <c r="A67" t="n">
        <v>59</v>
      </c>
      <c r="B67" t="inlineStr">
        <is>
          <t>-</t>
        </is>
      </c>
      <c r="C67" t="inlineStr">
        <is>
          <t>SPARE NUMBER</t>
        </is>
      </c>
      <c r="F67" s="5" t="n"/>
      <c r="G67" s="6" t="n"/>
    </row>
    <row r="68">
      <c r="A68" t="n">
        <v>60</v>
      </c>
      <c r="B68" t="inlineStr">
        <is>
          <t>-</t>
        </is>
      </c>
      <c r="C68" t="inlineStr">
        <is>
          <t>SPARE NUMBER</t>
        </is>
      </c>
      <c r="F68" s="5" t="n"/>
      <c r="G68" s="6" t="n"/>
    </row>
    <row r="69">
      <c r="A69" t="n">
        <v>61</v>
      </c>
      <c r="B69" t="n">
        <v>2</v>
      </c>
      <c r="C69" t="inlineStr">
        <is>
          <t>SELF-PAY POS SYSTEM</t>
        </is>
      </c>
      <c r="D69" t="n">
        <v>120</v>
      </c>
      <c r="E69" t="n">
        <v>1</v>
      </c>
      <c r="F69" s="5" t="n">
        <v>40</v>
      </c>
      <c r="G69" s="6">
        <f>IF(E69&gt;1,(1.732*D69*F69)/1000,(D69*F69)/1000)</f>
        <v/>
      </c>
      <c r="S69" t="inlineStr">
        <is>
          <t>BY OS&amp;E</t>
        </is>
      </c>
    </row>
    <row r="70">
      <c r="A70" t="n">
        <v>62</v>
      </c>
      <c r="B70" t="n">
        <v>2</v>
      </c>
      <c r="C70" t="inlineStr">
        <is>
          <t>POS PRINTER</t>
        </is>
      </c>
      <c r="D70" t="n">
        <v>120</v>
      </c>
      <c r="E70" t="n">
        <v>1</v>
      </c>
      <c r="F70" s="5" t="n">
        <v>10</v>
      </c>
      <c r="G70" s="6">
        <f>IF(E70&gt;1,(1.732*D70*F70)/1000,(D70*F70)/1000)</f>
        <v/>
      </c>
      <c r="S70" t="inlineStr">
        <is>
          <t>BY OS&amp;E</t>
        </is>
      </c>
    </row>
    <row r="71">
      <c r="A71" t="n">
        <v>63</v>
      </c>
      <c r="B71" t="n">
        <v>1</v>
      </c>
      <c r="C71" t="inlineStr">
        <is>
          <t>SELF CHECK-OUT COUNTER</t>
        </is>
      </c>
      <c r="D71" t="n">
        <v>120</v>
      </c>
      <c r="E71" t="n">
        <v>1</v>
      </c>
      <c r="F71" s="5" t="n">
        <v>20</v>
      </c>
      <c r="G71" s="6">
        <f>IF(E71&gt;1,(1.732*D71*F71)/1000,(D71*F71)/1000)</f>
        <v/>
      </c>
      <c r="S71" t="inlineStr">
        <is>
          <t>CUSTOM FABRICATION</t>
        </is>
      </c>
    </row>
    <row r="72">
      <c r="A72" t="n">
        <v>64</v>
      </c>
      <c r="B72" t="n">
        <v>1</v>
      </c>
      <c r="C72" t="inlineStr">
        <is>
          <t>SNACK SHELVING</t>
        </is>
      </c>
      <c r="F72" s="5" t="n"/>
      <c r="G72" s="6" t="n"/>
      <c r="S72" t="inlineStr">
        <is>
          <t>CUSTOM FABRICATION</t>
        </is>
      </c>
    </row>
    <row r="73">
      <c r="A73" t="n">
        <v>65</v>
      </c>
      <c r="B73" t="inlineStr">
        <is>
          <t>-</t>
        </is>
      </c>
      <c r="C73" t="inlineStr">
        <is>
          <t>SPARE NUMBER</t>
        </is>
      </c>
      <c r="F73" s="5" t="n"/>
      <c r="G73" s="6" t="n"/>
    </row>
    <row r="74">
      <c r="A74" t="n">
        <v>66</v>
      </c>
      <c r="B74" t="n">
        <v>1</v>
      </c>
      <c r="C74" t="inlineStr">
        <is>
          <t>ROBOBURGER MACHINE</t>
        </is>
      </c>
      <c r="F74" s="5" t="n"/>
      <c r="G74" s="6" t="n"/>
    </row>
    <row r="75">
      <c r="A75" t="n">
        <v>67</v>
      </c>
      <c r="B75" t="n">
        <v>1</v>
      </c>
      <c r="C75" t="inlineStr">
        <is>
          <t>SOFT SERVE ICE CREAM VENDING MACHINE</t>
        </is>
      </c>
      <c r="D75" t="n">
        <v>208</v>
      </c>
      <c r="E75" t="n">
        <v>1</v>
      </c>
      <c r="F75" s="5" t="n">
        <v>25</v>
      </c>
      <c r="G75" s="6" t="n"/>
    </row>
    <row r="76">
      <c r="A76" t="n">
        <v>68</v>
      </c>
      <c r="B76" t="n">
        <v>1</v>
      </c>
      <c r="C76" t="inlineStr">
        <is>
          <t>HOT FOOD VENDING MACHINE</t>
        </is>
      </c>
      <c r="D76" t="n">
        <v>260</v>
      </c>
      <c r="E76" t="n">
        <v>1</v>
      </c>
      <c r="F76" s="5" t="n">
        <v>30</v>
      </c>
      <c r="G76" s="6">
        <f>IF(E76&gt;1,(1.732*D76*F76)/1000,(D76*F76)/1000)</f>
        <v/>
      </c>
    </row>
    <row r="77">
      <c r="A77" t="n">
        <v>69</v>
      </c>
      <c r="B77" t="inlineStr">
        <is>
          <t>-</t>
        </is>
      </c>
      <c r="C77" t="inlineStr">
        <is>
          <t>SPARE NUMBER</t>
        </is>
      </c>
      <c r="F77" s="5" t="n"/>
      <c r="G77" s="6" t="n"/>
    </row>
    <row r="78">
      <c r="A78" t="n">
        <v>71</v>
      </c>
      <c r="B78" t="n">
        <v>1</v>
      </c>
      <c r="C78" t="inlineStr">
        <is>
          <t>PIZZA VENDING MACHINE</t>
        </is>
      </c>
      <c r="D78" t="n">
        <v>230</v>
      </c>
      <c r="E78" t="n">
        <v>3</v>
      </c>
      <c r="F78" s="5" t="n">
        <v>32</v>
      </c>
      <c r="G78" s="6">
        <f>IF(E78&gt;1,(1.732*D78*F78)/1000,(D78*F78)/1000)</f>
        <v/>
      </c>
    </row>
    <row r="79">
      <c r="A79" t="n">
        <v>72</v>
      </c>
      <c r="B79" t="inlineStr">
        <is>
          <t>-</t>
        </is>
      </c>
      <c r="C79" t="inlineStr">
        <is>
          <t>SPARE NUMBER</t>
        </is>
      </c>
      <c r="F79" s="5" t="n"/>
      <c r="G79" s="6" t="n"/>
    </row>
    <row r="80">
      <c r="A80" t="n">
        <v>73</v>
      </c>
      <c r="B80" t="inlineStr">
        <is>
          <t>-</t>
        </is>
      </c>
      <c r="C80" t="inlineStr">
        <is>
          <t>SPARE NUMBER</t>
        </is>
      </c>
      <c r="F80" s="5" t="n"/>
      <c r="G80" s="6" t="n"/>
    </row>
    <row r="81">
      <c r="A81" t="n">
        <v>74</v>
      </c>
      <c r="B81" t="inlineStr">
        <is>
          <t>-</t>
        </is>
      </c>
      <c r="C81" t="inlineStr">
        <is>
          <t>SPARE NUMBER</t>
        </is>
      </c>
      <c r="F81" s="5" t="n"/>
      <c r="G81" s="6" t="n"/>
    </row>
    <row r="82">
      <c r="A82" t="inlineStr">
        <is>
          <t>75-80</t>
        </is>
      </c>
      <c r="B82" t="inlineStr">
        <is>
          <t>-</t>
        </is>
      </c>
      <c r="C82" t="inlineStr">
        <is>
          <t>SPARE NUMBER</t>
        </is>
      </c>
      <c r="F82" s="5" t="n"/>
      <c r="G82" s="6" t="n"/>
    </row>
    <row r="83">
      <c r="A83" s="3" t="inlineStr">
        <is>
          <t>BACK OF HOUSE AREA</t>
        </is>
      </c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</row>
    <row r="84">
      <c r="A84" t="n">
        <v>81</v>
      </c>
      <c r="B84" t="n">
        <v>1</v>
      </c>
      <c r="C84" t="inlineStr">
        <is>
          <t>THREE COMPARTMENT SINK</t>
        </is>
      </c>
      <c r="F84" s="5" t="n"/>
      <c r="G84" s="6" t="n"/>
      <c r="H84" t="inlineStr">
        <is>
          <t>(2)3/4"</t>
        </is>
      </c>
      <c r="I84" t="inlineStr">
        <is>
          <t>(2)3/4"</t>
        </is>
      </c>
      <c r="J84" t="n">
        <v>90</v>
      </c>
      <c r="K84" t="inlineStr">
        <is>
          <t>(3)2"</t>
        </is>
      </c>
      <c r="S84" t="inlineStr">
        <is>
          <t>CUSTOM FABRICATION</t>
        </is>
      </c>
    </row>
    <row r="85">
      <c r="A85" t="n">
        <v>82</v>
      </c>
      <c r="B85" t="n">
        <v>1</v>
      </c>
      <c r="C85" t="inlineStr">
        <is>
          <t>POT SHELF</t>
        </is>
      </c>
      <c r="F85" s="5" t="n"/>
      <c r="G85" s="6" t="n"/>
      <c r="S85" t="inlineStr">
        <is>
          <t>CUSTOM FABRICATION</t>
        </is>
      </c>
    </row>
    <row r="86">
      <c r="A86" t="n">
        <v>83</v>
      </c>
      <c r="B86" t="n">
        <v>1</v>
      </c>
      <c r="C86" t="inlineStr">
        <is>
          <t>REACH-IN FREEZER</t>
        </is>
      </c>
      <c r="D86" t="n">
        <v>120</v>
      </c>
      <c r="E86" t="n">
        <v>1</v>
      </c>
      <c r="F86" s="5" t="n">
        <v>3.7</v>
      </c>
      <c r="G86" s="6">
        <f>IF(E86&gt;1,(1.732*D86*F86)/1000,(D86*F86)/1000)</f>
        <v/>
      </c>
      <c r="S86" t="inlineStr">
        <is>
          <t>MOBILE</t>
        </is>
      </c>
    </row>
    <row r="87">
      <c r="A87" t="n">
        <v>84</v>
      </c>
      <c r="B87" t="n">
        <v>2</v>
      </c>
      <c r="C87" t="inlineStr">
        <is>
          <t>REACH-IN REFRIGERATOR</t>
        </is>
      </c>
      <c r="D87" t="n">
        <v>120</v>
      </c>
      <c r="E87" t="n">
        <v>1</v>
      </c>
      <c r="F87" s="5" t="n">
        <v>10.8</v>
      </c>
      <c r="G87" s="6">
        <f>IF(E87&gt;1,(1.732*D87*F87)/1000,(D87*F87)/1000)</f>
        <v/>
      </c>
      <c r="S87" t="inlineStr">
        <is>
          <t>MOBILE</t>
        </is>
      </c>
    </row>
    <row r="88">
      <c r="A88" t="n">
        <v>85</v>
      </c>
      <c r="B88" t="inlineStr">
        <is>
          <t>-</t>
        </is>
      </c>
      <c r="C88" t="inlineStr">
        <is>
          <t>SPARE NUMBER</t>
        </is>
      </c>
      <c r="F88" s="5" t="n"/>
      <c r="G88" s="6" t="n"/>
    </row>
    <row r="89">
      <c r="A89" t="n">
        <v>86</v>
      </c>
      <c r="B89" t="n">
        <v>1</v>
      </c>
      <c r="C89" t="inlineStr">
        <is>
          <t>SOILED DISH TABLE</t>
        </is>
      </c>
      <c r="F89" s="5" t="n"/>
      <c r="G89" s="6" t="n"/>
    </row>
    <row r="90">
      <c r="A90" t="n">
        <v>87</v>
      </c>
      <c r="B90" t="n">
        <v>1</v>
      </c>
      <c r="C90" t="inlineStr">
        <is>
          <t>UNDERCOUNTER DISHWASHER</t>
        </is>
      </c>
      <c r="D90" t="n">
        <v>120</v>
      </c>
      <c r="E90" t="n">
        <v>1</v>
      </c>
      <c r="F90" s="5" t="n">
        <v>12</v>
      </c>
      <c r="G90" s="6">
        <f>IF(E90&gt;1,(1.732*D90*F90)/1000,(D90*F90)/1000)</f>
        <v/>
      </c>
      <c r="H90" t="inlineStr">
        <is>
          <t>3/8"</t>
        </is>
      </c>
      <c r="K90" t="inlineStr">
        <is>
          <t>6.5"</t>
        </is>
      </c>
    </row>
    <row r="91">
      <c r="A91" t="n">
        <v>88</v>
      </c>
      <c r="B91" t="n">
        <v>1</v>
      </c>
      <c r="C91" t="inlineStr">
        <is>
          <t>HAND SINK</t>
        </is>
      </c>
      <c r="F91" s="5" t="n"/>
      <c r="G91" s="6" t="n"/>
      <c r="H91" t="inlineStr">
        <is>
          <t>1/2"</t>
        </is>
      </c>
      <c r="I91" t="inlineStr">
        <is>
          <t>1/2"</t>
        </is>
      </c>
      <c r="J91" t="n">
        <v>5</v>
      </c>
      <c r="L91" t="inlineStr">
        <is>
          <t>1-1/2"</t>
        </is>
      </c>
      <c r="S91" t="inlineStr">
        <is>
          <t>WITH VENDOR PROVIDED SOAP &amp; TOWEL DISPENSER</t>
        </is>
      </c>
    </row>
    <row r="92">
      <c r="A92" t="n">
        <v>89</v>
      </c>
      <c r="B92" t="inlineStr">
        <is>
          <t>-</t>
        </is>
      </c>
      <c r="C92" t="inlineStr">
        <is>
          <t>SPARE NUMBER</t>
        </is>
      </c>
      <c r="F92" s="5" t="n"/>
      <c r="G92" s="6" t="n"/>
    </row>
    <row r="93">
      <c r="A93" t="n">
        <v>90</v>
      </c>
      <c r="B93" t="inlineStr">
        <is>
          <t>-</t>
        </is>
      </c>
      <c r="C93" t="inlineStr">
        <is>
          <t>SPARE NUMBER</t>
        </is>
      </c>
      <c r="F93" s="5" t="n"/>
      <c r="G93" s="6" t="n"/>
    </row>
    <row r="94">
      <c r="A94" t="n">
        <v>91</v>
      </c>
      <c r="B94" t="n">
        <v>1</v>
      </c>
      <c r="C94" t="inlineStr">
        <is>
          <t>TRASH RECEPTACLE</t>
        </is>
      </c>
      <c r="F94" s="5" t="n"/>
      <c r="G94" s="6" t="n"/>
      <c r="S94" t="inlineStr">
        <is>
          <t>SLIM JIM</t>
        </is>
      </c>
    </row>
    <row r="95">
      <c r="A95" t="n">
        <v>92</v>
      </c>
      <c r="B95" t="inlineStr">
        <is>
          <t>-</t>
        </is>
      </c>
      <c r="C95" t="inlineStr">
        <is>
          <t>SPARE NUMBER</t>
        </is>
      </c>
      <c r="F95" s="5" t="n"/>
      <c r="G95" s="6" t="n"/>
    </row>
    <row r="96">
      <c r="A96" t="n">
        <v>93</v>
      </c>
      <c r="B96" t="inlineStr">
        <is>
          <t>-</t>
        </is>
      </c>
      <c r="C96" t="inlineStr">
        <is>
          <t>SPARE NUMBER</t>
        </is>
      </c>
      <c r="F96" s="5" t="n"/>
      <c r="G96" s="6" t="n"/>
    </row>
    <row r="97">
      <c r="A97" t="n">
        <v>94</v>
      </c>
      <c r="B97" t="inlineStr">
        <is>
          <t>-</t>
        </is>
      </c>
      <c r="C97" t="inlineStr">
        <is>
          <t>SPARE NUMBER</t>
        </is>
      </c>
      <c r="F97" s="5" t="n"/>
      <c r="G97" s="6" t="n"/>
    </row>
    <row r="98">
      <c r="A98" t="inlineStr">
        <is>
          <t>95-100</t>
        </is>
      </c>
      <c r="B98" t="inlineStr">
        <is>
          <t>-</t>
        </is>
      </c>
      <c r="C98" t="inlineStr">
        <is>
          <t>SPARE NUMBER</t>
        </is>
      </c>
      <c r="F98" s="5" t="n"/>
      <c r="G98" s="6" t="n"/>
    </row>
    <row r="99">
      <c r="A99" t="inlineStr"/>
    </row>
    <row r="100">
      <c r="A100" s="7" t="inlineStr">
        <is>
          <t>Total</t>
        </is>
      </c>
      <c r="G100" s="8">
        <f>SUM(G7:G99)</f>
        <v/>
      </c>
      <c r="J100" s="8">
        <f>SUM(J7:J99)</f>
        <v/>
      </c>
      <c r="M100" s="8">
        <f>SUM(M7:M99)</f>
        <v/>
      </c>
      <c r="N100" s="8">
        <f>SUM(N7:N99)</f>
        <v/>
      </c>
      <c r="O100" s="8">
        <f>SUM(O7:O99)</f>
        <v/>
      </c>
      <c r="P100" s="8">
        <f>SUM(P7:P99)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2024-08-01T14:42:48Z</dcterms:created>
  <dcterms:modified xmlns:dcterms="http://purl.org/dc/terms/" xmlns:xsi="http://www.w3.org/2001/XMLSchema-instance" xsi:type="dcterms:W3CDTF">2024-08-01T14:42:48Z</dcterms:modified>
</cp:coreProperties>
</file>