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760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BULK STORAGE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REFRIGERATION RACK</t>
        </is>
      </c>
      <c r="D9" t="n">
        <v>480</v>
      </c>
      <c r="E9" t="n">
        <v>3</v>
      </c>
      <c r="F9" s="5" t="n">
        <v>109.2</v>
      </c>
      <c r="G9" s="6">
        <f>IF(E9&gt;1,(1.732*D9*F9)/1000,(D9*F9)/1000)</f>
        <v/>
      </c>
      <c r="S9" t="inlineStr">
        <is>
          <t>OUTDOOR AIR-COOLED ON EMERGENCY POWER</t>
        </is>
      </c>
    </row>
    <row r="10">
      <c r="A10" t="n">
        <v>2</v>
      </c>
      <c r="B10" t="inlineStr">
        <is>
          <t>-</t>
        </is>
      </c>
      <c r="C10" t="inlineStr">
        <is>
          <t>SPARE NUMBER</t>
        </is>
      </c>
      <c r="F10" s="5" t="n"/>
      <c r="G10" s="6" t="n"/>
    </row>
    <row r="11">
      <c r="A11" t="n">
        <v>3</v>
      </c>
      <c r="B11" t="inlineStr">
        <is>
          <t>-</t>
        </is>
      </c>
      <c r="C11" t="inlineStr">
        <is>
          <t>SPARE NUMBER</t>
        </is>
      </c>
      <c r="F11" s="5" t="n"/>
      <c r="G11" s="6" t="n"/>
    </row>
    <row r="12">
      <c r="A12" t="n">
        <v>4</v>
      </c>
      <c r="B12" t="inlineStr">
        <is>
          <t>-</t>
        </is>
      </c>
      <c r="C12" t="inlineStr">
        <is>
          <t>SPARE NUMBER</t>
        </is>
      </c>
      <c r="F12" s="5" t="n"/>
      <c r="G12" s="6" t="n"/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inlineStr">
        <is>
          <t>-</t>
        </is>
      </c>
      <c r="C14" t="inlineStr">
        <is>
          <t>SPARE NUMBER</t>
        </is>
      </c>
      <c r="F14" s="5" t="n"/>
      <c r="G14" s="6" t="n"/>
    </row>
    <row r="15">
      <c r="A15" t="n">
        <v>7</v>
      </c>
      <c r="B15" t="inlineStr">
        <is>
          <t>-</t>
        </is>
      </c>
      <c r="C15" t="inlineStr">
        <is>
          <t>SPARE NUMBER</t>
        </is>
      </c>
      <c r="F15" s="5" t="n"/>
      <c r="G15" s="6" t="n"/>
    </row>
    <row r="16">
      <c r="A16" t="n">
        <v>8</v>
      </c>
      <c r="B16" t="inlineStr">
        <is>
          <t>-</t>
        </is>
      </c>
      <c r="C16" t="inlineStr">
        <is>
          <t>SPARE NUMBER</t>
        </is>
      </c>
      <c r="F16" s="5" t="n"/>
      <c r="G16" s="6" t="n"/>
    </row>
    <row r="17">
      <c r="A17" t="n">
        <v>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HIGH-DENSITY SHELVING</t>
        </is>
      </c>
      <c r="F19" s="5" t="n"/>
      <c r="G19" s="6" t="n"/>
    </row>
    <row r="20">
      <c r="A20" t="n">
        <v>12</v>
      </c>
      <c r="B20" t="n">
        <v>1</v>
      </c>
      <c r="C20" t="inlineStr">
        <is>
          <t>HIGH-DENSITY SHELVING</t>
        </is>
      </c>
      <c r="F20" s="5" t="n"/>
      <c r="G20" s="6" t="n"/>
    </row>
    <row r="21">
      <c r="A21" t="n">
        <v>13</v>
      </c>
      <c r="B21" t="n">
        <v>2</v>
      </c>
      <c r="C21" t="inlineStr">
        <is>
          <t>HIGH-DENSITY SHELVING</t>
        </is>
      </c>
      <c r="F21" s="5" t="n"/>
      <c r="G21" s="6" t="n"/>
    </row>
    <row r="22">
      <c r="A22" t="n">
        <v>14</v>
      </c>
      <c r="B22" t="n">
        <v>4</v>
      </c>
      <c r="C22" t="inlineStr">
        <is>
          <t>DRY STORAGE SHELVING</t>
        </is>
      </c>
      <c r="F22" s="5" t="n"/>
      <c r="G22" s="6" t="n"/>
      <c r="S22" t="inlineStr">
        <is>
          <t>FIXED FIVE TIER</t>
        </is>
      </c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10</v>
      </c>
      <c r="C24" t="inlineStr">
        <is>
          <t>NON-FOOD STORAGE SHELVING</t>
        </is>
      </c>
      <c r="F24" s="5" t="n"/>
      <c r="G24" s="6" t="n"/>
      <c r="S24" t="inlineStr">
        <is>
          <t>FIXED FIVE TIER</t>
        </is>
      </c>
    </row>
    <row r="25">
      <c r="A25" t="n">
        <v>17</v>
      </c>
      <c r="B25" t="n">
        <v>9</v>
      </c>
      <c r="C25" t="inlineStr">
        <is>
          <t>EQUIPMENT STORAGE SHELVING</t>
        </is>
      </c>
      <c r="F25" s="5" t="n"/>
      <c r="G25" s="6" t="n"/>
      <c r="S25" t="inlineStr">
        <is>
          <t>FIXED FIVE TIER</t>
        </is>
      </c>
    </row>
    <row r="26">
      <c r="A26" t="n">
        <v>18</v>
      </c>
      <c r="B26" t="n">
        <v>1</v>
      </c>
      <c r="C26" t="inlineStr">
        <is>
          <t>BEVERAGE COOLER</t>
        </is>
      </c>
      <c r="D26" t="n">
        <v>120</v>
      </c>
      <c r="E26" t="n">
        <v>1</v>
      </c>
      <c r="F26" s="5" t="n">
        <v>20</v>
      </c>
      <c r="G26" s="6">
        <f>IF(E26&gt;1,(1.732*D26*F26)/1000,(D26*F26)/1000)</f>
        <v/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1</v>
      </c>
      <c r="C29" t="inlineStr">
        <is>
          <t>FLOOR TROUGH &amp; GRATE</t>
        </is>
      </c>
      <c r="F29" s="5" t="n"/>
      <c r="G29" s="6" t="n"/>
      <c r="L29" t="inlineStr">
        <is>
          <t>2"</t>
        </is>
      </c>
      <c r="S29" t="inlineStr">
        <is>
          <t>CUSTOM FABRICATION</t>
        </is>
      </c>
    </row>
    <row r="30">
      <c r="A30" t="n">
        <v>22</v>
      </c>
      <c r="B30" t="n">
        <v>1</v>
      </c>
      <c r="C30" t="inlineStr">
        <is>
          <t>EVAPORATOR COIL</t>
        </is>
      </c>
      <c r="D30" t="n">
        <v>120</v>
      </c>
      <c r="E30" t="n">
        <v>1</v>
      </c>
      <c r="F30" s="5" t="n">
        <v>1.8</v>
      </c>
      <c r="G30" s="6">
        <f>IF(E30&gt;1,(1.732*D30*F30)/1000,(D30*F30)/1000)</f>
        <v/>
      </c>
      <c r="K30" t="inlineStr">
        <is>
          <t>3/4"</t>
        </is>
      </c>
      <c r="S30" t="inlineStr">
        <is>
          <t>ON EMERGENCY POWER</t>
        </is>
      </c>
    </row>
    <row r="31">
      <c r="A31" t="n">
        <v>23</v>
      </c>
      <c r="B31" t="n">
        <v>5</v>
      </c>
      <c r="C31" t="inlineStr">
        <is>
          <t>COOLER STORAGE SHELVING</t>
        </is>
      </c>
      <c r="F31" s="5" t="n"/>
      <c r="G31" s="6" t="n"/>
      <c r="S31" t="inlineStr">
        <is>
          <t>MOBILE FIVE TIER</t>
        </is>
      </c>
    </row>
    <row r="32">
      <c r="A32" t="n">
        <v>24</v>
      </c>
      <c r="B32" t="n">
        <v>6</v>
      </c>
      <c r="C32" t="inlineStr">
        <is>
          <t>BEVERAGE STORAGE SHELVING</t>
        </is>
      </c>
      <c r="F32" s="5" t="n"/>
      <c r="G32" s="6" t="n"/>
      <c r="S32" t="inlineStr">
        <is>
          <t>FIXED FIVE TIER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26</v>
      </c>
      <c r="B34" t="n">
        <v>2</v>
      </c>
      <c r="C34" t="inlineStr">
        <is>
          <t>SODA BAG IN BOX RACK</t>
        </is>
      </c>
      <c r="D34" t="n">
        <v>120</v>
      </c>
      <c r="E34" t="n">
        <v>1</v>
      </c>
      <c r="F34" s="5" t="n">
        <v>20</v>
      </c>
      <c r="G34" s="6">
        <f>IF(E34&gt;1,(1.732*D34*F34)/1000,(D34*F34)/1000)</f>
        <v/>
      </c>
      <c r="H34" t="inlineStr">
        <is>
          <t>1/2"</t>
        </is>
      </c>
      <c r="S34" t="inlineStr">
        <is>
          <t>BY VENDOR</t>
        </is>
      </c>
    </row>
    <row r="35">
      <c r="A35" t="n">
        <v>27</v>
      </c>
      <c r="B35" t="n">
        <v>5</v>
      </c>
      <c r="C35" t="inlineStr">
        <is>
          <t>CO2 TANK</t>
        </is>
      </c>
      <c r="F35" s="5" t="n"/>
      <c r="G35" s="6" t="n"/>
      <c r="S35" t="inlineStr">
        <is>
          <t>BY VENDOR</t>
        </is>
      </c>
    </row>
    <row r="36">
      <c r="A36" t="n">
        <v>28</v>
      </c>
      <c r="B36" t="n">
        <v>1</v>
      </c>
      <c r="C36" t="inlineStr">
        <is>
          <t>AIR CURTAIN</t>
        </is>
      </c>
      <c r="D36" t="n">
        <v>120</v>
      </c>
      <c r="E36" t="n">
        <v>1</v>
      </c>
      <c r="F36" s="5" t="n">
        <v>5.7</v>
      </c>
      <c r="G36" s="6">
        <f>IF(E36&gt;1,(1.732*D36*F36)/1000,(D36*F36)/1000)</f>
        <v/>
      </c>
      <c r="S36" t="inlineStr">
        <is>
          <t>WALL MOUNTED WITH UV HEPAC AND IONIZER</t>
        </is>
      </c>
    </row>
    <row r="37">
      <c r="A37" t="n">
        <v>29</v>
      </c>
      <c r="B37" t="inlineStr">
        <is>
          <t>-</t>
        </is>
      </c>
      <c r="C37" t="inlineStr">
        <is>
          <t>SPARE NUMBER</t>
        </is>
      </c>
      <c r="F37" s="5" t="n"/>
      <c r="G37" s="6" t="n"/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1</v>
      </c>
      <c r="C39" t="inlineStr">
        <is>
          <t>BULK COOLER</t>
        </is>
      </c>
      <c r="D39" t="n">
        <v>120</v>
      </c>
      <c r="E39" t="n">
        <v>1</v>
      </c>
      <c r="F39" s="5" t="n">
        <v>40</v>
      </c>
      <c r="G39" s="6">
        <f>IF(E39&gt;1,(1.732*D39*F39)/1000,(D39*F39)/1000)</f>
        <v/>
      </c>
    </row>
    <row r="40">
      <c r="A40" t="n">
        <v>32</v>
      </c>
      <c r="B40" t="n">
        <v>1</v>
      </c>
      <c r="C40" t="inlineStr">
        <is>
          <t>FLOOR TROUGH &amp; GRATE</t>
        </is>
      </c>
      <c r="F40" s="5" t="n"/>
      <c r="G40" s="6" t="n"/>
      <c r="L40" t="inlineStr">
        <is>
          <t>2"</t>
        </is>
      </c>
      <c r="S40" t="inlineStr">
        <is>
          <t>CUSTOM FABRICATION</t>
        </is>
      </c>
    </row>
    <row r="41">
      <c r="A41" t="n">
        <v>33</v>
      </c>
      <c r="B41" t="n">
        <v>2</v>
      </c>
      <c r="C41" t="inlineStr">
        <is>
          <t>LOW-PROFILE EVAPORATOR COIL</t>
        </is>
      </c>
      <c r="D41" t="n">
        <v>120</v>
      </c>
      <c r="E41" t="n">
        <v>1</v>
      </c>
      <c r="F41" s="5" t="n">
        <v>1.7</v>
      </c>
      <c r="G41" s="6">
        <f>IF(E41&gt;1,(1.732*D41*F41)/1000,(D41*F41)/1000)</f>
        <v/>
      </c>
      <c r="K41" t="inlineStr">
        <is>
          <t>3/4"</t>
        </is>
      </c>
      <c r="S41" t="inlineStr">
        <is>
          <t>ON EMERGENCY POWER</t>
        </is>
      </c>
    </row>
    <row r="42">
      <c r="A42" t="n">
        <v>34</v>
      </c>
      <c r="B42" t="n">
        <v>13</v>
      </c>
      <c r="C42" t="inlineStr">
        <is>
          <t>COOLER STORAGE SHELVING</t>
        </is>
      </c>
      <c r="F42" s="5" t="n"/>
      <c r="G42" s="6" t="n"/>
      <c r="S42" t="inlineStr">
        <is>
          <t>MOBILE FIVE TIER</t>
        </is>
      </c>
    </row>
    <row r="43">
      <c r="A43" t="n">
        <v>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36</v>
      </c>
      <c r="B44" t="n">
        <v>1</v>
      </c>
      <c r="C44" t="inlineStr">
        <is>
          <t>BULK FREEZER</t>
        </is>
      </c>
      <c r="D44" t="n">
        <v>120</v>
      </c>
      <c r="E44" t="n">
        <v>1</v>
      </c>
      <c r="F44" s="5" t="n">
        <v>40</v>
      </c>
      <c r="G44" s="6">
        <f>IF(E44&gt;1,(1.732*D44*F44)/1000,(D44*F44)/1000)</f>
        <v/>
      </c>
    </row>
    <row r="45">
      <c r="A45" t="n">
        <v>37</v>
      </c>
      <c r="B45" t="n">
        <v>1</v>
      </c>
      <c r="C45" t="inlineStr">
        <is>
          <t>FLOOR TROUGH &amp; GRATE</t>
        </is>
      </c>
      <c r="F45" s="5" t="n"/>
      <c r="G45" s="6" t="n"/>
      <c r="L45" t="inlineStr">
        <is>
          <t>2"</t>
        </is>
      </c>
      <c r="S45" t="inlineStr">
        <is>
          <t>CUSTOM FABRICATION</t>
        </is>
      </c>
    </row>
    <row r="46">
      <c r="A46" t="n">
        <v>38</v>
      </c>
      <c r="B46" t="n">
        <v>2</v>
      </c>
      <c r="C46" t="inlineStr">
        <is>
          <t>EVAPORATOR COIL</t>
        </is>
      </c>
      <c r="D46" t="n">
        <v>208</v>
      </c>
      <c r="E46" t="n">
        <v>1</v>
      </c>
      <c r="F46" s="5" t="n">
        <v>9.1</v>
      </c>
      <c r="G46" s="6">
        <f>IF(E46&gt;1,(1.732*D46*F46)/1000,(D46*F46)/1000)</f>
        <v/>
      </c>
      <c r="K46" t="inlineStr">
        <is>
          <t>3/4"</t>
        </is>
      </c>
      <c r="S46" t="inlineStr">
        <is>
          <t>ON EMERGENCY POWER</t>
        </is>
      </c>
    </row>
    <row r="47">
      <c r="A47" t="n">
        <v>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41</v>
      </c>
      <c r="B49" t="n">
        <v>14</v>
      </c>
      <c r="C49" t="inlineStr">
        <is>
          <t>FREEZER STORAGE SHELVING</t>
        </is>
      </c>
      <c r="F49" s="5" t="n"/>
      <c r="G49" s="6" t="n"/>
      <c r="S49" t="inlineStr">
        <is>
          <t>MOBILE FIVE TIER</t>
        </is>
      </c>
    </row>
    <row r="50">
      <c r="A50" t="n">
        <v>42</v>
      </c>
      <c r="B50" t="n">
        <v>1</v>
      </c>
      <c r="C50" t="inlineStr">
        <is>
          <t>THAW COOLER</t>
        </is>
      </c>
      <c r="D50" t="n">
        <v>120</v>
      </c>
      <c r="E50" t="n">
        <v>1</v>
      </c>
      <c r="F50" s="5" t="n">
        <v>20</v>
      </c>
      <c r="G50" s="6">
        <f>IF(E50&gt;1,(1.732*D50*F50)/1000,(D50*F50)/1000)</f>
        <v/>
      </c>
    </row>
    <row r="51">
      <c r="A51" t="n">
        <v>43</v>
      </c>
      <c r="B51" t="n">
        <v>1</v>
      </c>
      <c r="C51" t="inlineStr">
        <is>
          <t>FLOOR TROUGH &amp; GRATE</t>
        </is>
      </c>
      <c r="F51" s="5" t="n"/>
      <c r="G51" s="6" t="n"/>
      <c r="L51" t="inlineStr">
        <is>
          <t>2"</t>
        </is>
      </c>
      <c r="S51" t="inlineStr">
        <is>
          <t>CUSTOM FABRICATION</t>
        </is>
      </c>
    </row>
    <row r="52">
      <c r="A52" t="n">
        <v>44</v>
      </c>
      <c r="B52" t="n">
        <v>1</v>
      </c>
      <c r="C52" t="inlineStr">
        <is>
          <t>EVAPORATOR COIL</t>
        </is>
      </c>
      <c r="D52" t="n">
        <v>208</v>
      </c>
      <c r="E52" t="n">
        <v>1</v>
      </c>
      <c r="F52" s="5" t="n">
        <v>13.7</v>
      </c>
      <c r="G52" s="6">
        <f>IF(E52&gt;1,(1.732*D52*F52)/1000,(D52*F52)/1000)</f>
        <v/>
      </c>
      <c r="K52" t="inlineStr">
        <is>
          <t>3/4"</t>
        </is>
      </c>
      <c r="S52" t="inlineStr">
        <is>
          <t>ON EMERGENCY POWER</t>
        </is>
      </c>
    </row>
    <row r="53">
      <c r="A53" t="n">
        <v>45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46</v>
      </c>
      <c r="B54" t="n">
        <v>8</v>
      </c>
      <c r="C54" t="inlineStr">
        <is>
          <t>COOLER STORAGE SHELVING</t>
        </is>
      </c>
      <c r="F54" s="5" t="n"/>
      <c r="G54" s="6" t="n"/>
      <c r="S54" t="inlineStr">
        <is>
          <t>MOBILE FIVE TIER</t>
        </is>
      </c>
    </row>
    <row r="55">
      <c r="A55" t="n">
        <v>47</v>
      </c>
      <c r="B55" t="n">
        <v>2</v>
      </c>
      <c r="C55" t="inlineStr">
        <is>
          <t>UTILITY RACK</t>
        </is>
      </c>
      <c r="F55" s="5" t="n"/>
      <c r="G55" s="6" t="n"/>
      <c r="S55" t="inlineStr">
        <is>
          <t>MOBILE</t>
        </is>
      </c>
    </row>
    <row r="56">
      <c r="A56" t="n">
        <v>48</v>
      </c>
      <c r="B56" t="n">
        <v>1</v>
      </c>
      <c r="C56" t="inlineStr">
        <is>
          <t>DAIRY COOLER</t>
        </is>
      </c>
      <c r="D56" t="n">
        <v>120</v>
      </c>
      <c r="E56" t="n">
        <v>1</v>
      </c>
      <c r="F56" s="5" t="n">
        <v>20</v>
      </c>
      <c r="G56" s="6">
        <f>IF(E56&gt;1,(1.732*D56*F56)/1000,(D56*F56)/1000)</f>
        <v/>
      </c>
    </row>
    <row r="57">
      <c r="A57" t="n">
        <v>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50</v>
      </c>
      <c r="B58" t="inlineStr">
        <is>
          <t>-</t>
        </is>
      </c>
      <c r="C58" t="inlineStr">
        <is>
          <t>SPARE NUMBER</t>
        </is>
      </c>
      <c r="F58" s="5" t="n"/>
      <c r="G58" s="6" t="n"/>
    </row>
    <row r="59">
      <c r="A59" t="n">
        <v>51</v>
      </c>
      <c r="B59" t="n">
        <v>1</v>
      </c>
      <c r="C59" t="inlineStr">
        <is>
          <t>FLOOR TROUGH &amp; GRATE</t>
        </is>
      </c>
      <c r="F59" s="5" t="n"/>
      <c r="G59" s="6" t="n"/>
      <c r="L59" t="inlineStr">
        <is>
          <t>2"</t>
        </is>
      </c>
      <c r="S59" t="inlineStr">
        <is>
          <t>CUSTOM FABRICATION</t>
        </is>
      </c>
    </row>
    <row r="60">
      <c r="A60" t="n">
        <v>52</v>
      </c>
      <c r="B60" t="n">
        <v>1</v>
      </c>
      <c r="C60" t="inlineStr">
        <is>
          <t>EVAPORATOR COIL</t>
        </is>
      </c>
      <c r="D60" t="n">
        <v>120</v>
      </c>
      <c r="E60" t="n">
        <v>1</v>
      </c>
      <c r="F60" s="5" t="n">
        <v>1.8</v>
      </c>
      <c r="G60" s="6">
        <f>IF(E60&gt;1,(1.732*D60*F60)/1000,(D60*F60)/1000)</f>
        <v/>
      </c>
      <c r="K60" t="inlineStr">
        <is>
          <t>3/4"</t>
        </is>
      </c>
      <c r="S60" t="inlineStr">
        <is>
          <t>ON EMERGENCY POWER</t>
        </is>
      </c>
    </row>
    <row r="61">
      <c r="A61" t="n">
        <v>53</v>
      </c>
      <c r="B61" t="n">
        <v>6</v>
      </c>
      <c r="C61" t="inlineStr">
        <is>
          <t>COOLER STORAGE SHELVING</t>
        </is>
      </c>
      <c r="F61" s="5" t="n"/>
      <c r="G61" s="6" t="n"/>
      <c r="S61" t="inlineStr">
        <is>
          <t>MOBILE FIVE TIER</t>
        </is>
      </c>
    </row>
    <row r="62">
      <c r="A62" t="n">
        <v>54</v>
      </c>
      <c r="B62" t="inlineStr">
        <is>
          <t>-</t>
        </is>
      </c>
      <c r="C62" t="inlineStr">
        <is>
          <t>SPARE NUMBER</t>
        </is>
      </c>
      <c r="F62" s="5" t="n"/>
      <c r="G62" s="6" t="n"/>
    </row>
    <row r="63">
      <c r="A63" t="n">
        <v>55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s="3" t="inlineStr">
        <is>
          <t>PREPARATION AREA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</row>
    <row r="65">
      <c r="A65" t="n">
        <v>56</v>
      </c>
      <c r="B65" t="n">
        <v>1</v>
      </c>
      <c r="C65" t="inlineStr">
        <is>
          <t>PROTEIN FREEZER</t>
        </is>
      </c>
      <c r="D65" t="n">
        <v>120</v>
      </c>
      <c r="E65" t="n">
        <v>1</v>
      </c>
      <c r="F65" s="5" t="n">
        <v>20</v>
      </c>
      <c r="G65" s="6">
        <f>IF(E65&gt;1,(1.732*D65*F65)/1000,(D65*F65)/1000)</f>
        <v/>
      </c>
    </row>
    <row r="66">
      <c r="A66" t="n">
        <v>57</v>
      </c>
      <c r="B66" t="n">
        <v>1</v>
      </c>
      <c r="C66" t="inlineStr">
        <is>
          <t>EVAPORATOR COIL</t>
        </is>
      </c>
      <c r="D66" t="n">
        <v>208</v>
      </c>
      <c r="E66" t="n">
        <v>1</v>
      </c>
      <c r="F66" s="5" t="n">
        <v>9.1</v>
      </c>
      <c r="G66" s="6">
        <f>IF(E66&gt;1,(1.732*D66*F66)/1000,(D66*F66)/1000)</f>
        <v/>
      </c>
      <c r="K66" t="inlineStr">
        <is>
          <t>3/4"</t>
        </is>
      </c>
      <c r="S66" t="inlineStr">
        <is>
          <t>ON EMERGENCY POWER</t>
        </is>
      </c>
    </row>
    <row r="67">
      <c r="A67" t="n">
        <v>58</v>
      </c>
      <c r="B67" t="n">
        <v>6</v>
      </c>
      <c r="C67" t="inlineStr">
        <is>
          <t>FREEZER STORAGE SHELVING</t>
        </is>
      </c>
      <c r="F67" s="5" t="n"/>
      <c r="G67" s="6" t="n"/>
      <c r="S67" t="inlineStr">
        <is>
          <t>MOBILE FIVE TIER</t>
        </is>
      </c>
    </row>
    <row r="68">
      <c r="A68" t="n">
        <v>59</v>
      </c>
      <c r="B68" t="inlineStr">
        <is>
          <t>-</t>
        </is>
      </c>
      <c r="C68" t="inlineStr">
        <is>
          <t>SPARE NUMBER</t>
        </is>
      </c>
      <c r="F68" s="5" t="n"/>
      <c r="G68" s="6" t="n"/>
    </row>
    <row r="69">
      <c r="A69" t="n">
        <v>60</v>
      </c>
      <c r="B69" t="inlineStr">
        <is>
          <t>-</t>
        </is>
      </c>
      <c r="C69" t="inlineStr">
        <is>
          <t>SPARE NUMBER</t>
        </is>
      </c>
      <c r="F69" s="5" t="n"/>
      <c r="G69" s="6" t="n"/>
    </row>
    <row r="70">
      <c r="A70" t="n">
        <v>61</v>
      </c>
      <c r="B70" t="n">
        <v>1</v>
      </c>
      <c r="C70" t="inlineStr">
        <is>
          <t>PROTEIN COOLER</t>
        </is>
      </c>
      <c r="D70" t="n">
        <v>120</v>
      </c>
      <c r="E70" t="n">
        <v>1</v>
      </c>
      <c r="F70" s="5" t="n">
        <v>20</v>
      </c>
      <c r="G70" s="6">
        <f>IF(E70&gt;1,(1.732*D70*F70)/1000,(D70*F70)/1000)</f>
        <v/>
      </c>
    </row>
    <row r="71">
      <c r="A71" t="n">
        <v>62</v>
      </c>
      <c r="B71" t="n">
        <v>1</v>
      </c>
      <c r="C71" t="inlineStr">
        <is>
          <t>FLOOR TROUGH &amp; GRATE</t>
        </is>
      </c>
      <c r="F71" s="5" t="n"/>
      <c r="G71" s="6" t="n"/>
      <c r="L71" t="inlineStr">
        <is>
          <t>2"</t>
        </is>
      </c>
      <c r="S71" t="inlineStr">
        <is>
          <t>CUSTOM FABRICATION</t>
        </is>
      </c>
    </row>
    <row r="72">
      <c r="A72" t="n">
        <v>63</v>
      </c>
      <c r="B72" t="n">
        <v>1</v>
      </c>
      <c r="C72" t="inlineStr">
        <is>
          <t>EVAPORATOR COIL</t>
        </is>
      </c>
      <c r="D72" t="n">
        <v>120</v>
      </c>
      <c r="E72" t="n">
        <v>1</v>
      </c>
      <c r="F72" s="5" t="n">
        <v>1.8</v>
      </c>
      <c r="G72" s="6">
        <f>IF(E72&gt;1,(1.732*D72*F72)/1000,(D72*F72)/1000)</f>
        <v/>
      </c>
      <c r="K72" t="inlineStr">
        <is>
          <t>3/4"</t>
        </is>
      </c>
      <c r="S72" t="inlineStr">
        <is>
          <t>ON EMERGENCY POWER</t>
        </is>
      </c>
    </row>
    <row r="73">
      <c r="A73" t="n">
        <v>64</v>
      </c>
      <c r="B73" t="n">
        <v>8</v>
      </c>
      <c r="C73" t="inlineStr">
        <is>
          <t>COOLER STORAGE SHELVING</t>
        </is>
      </c>
      <c r="F73" s="5" t="n"/>
      <c r="G73" s="6" t="n"/>
      <c r="S73" t="inlineStr">
        <is>
          <t>MOBILE FIVE TIER</t>
        </is>
      </c>
    </row>
    <row r="74">
      <c r="A74" t="n">
        <v>65</v>
      </c>
      <c r="B74" t="inlineStr">
        <is>
          <t>-</t>
        </is>
      </c>
      <c r="C74" t="inlineStr">
        <is>
          <t>SPARE NUMBER</t>
        </is>
      </c>
      <c r="F74" s="5" t="n"/>
      <c r="G74" s="6" t="n"/>
    </row>
    <row r="75">
      <c r="A75" t="n">
        <v>66</v>
      </c>
      <c r="B75" t="n">
        <v>1</v>
      </c>
      <c r="C75" t="inlineStr">
        <is>
          <t>HAND SINK</t>
        </is>
      </c>
      <c r="F75" s="5" t="n"/>
      <c r="G75" s="6" t="n"/>
      <c r="H75" t="inlineStr">
        <is>
          <t>1/2"</t>
        </is>
      </c>
      <c r="I75" t="inlineStr">
        <is>
          <t>1/2"</t>
        </is>
      </c>
      <c r="J75" t="n">
        <v>5</v>
      </c>
      <c r="L75" t="inlineStr">
        <is>
          <t>1-1/2"</t>
        </is>
      </c>
      <c r="S75" t="inlineStr">
        <is>
          <t>WITH VENDOR PROVIDED SOAP &amp; TOWEL DISPENSER</t>
        </is>
      </c>
    </row>
    <row r="76">
      <c r="A76" t="n">
        <v>67</v>
      </c>
      <c r="B76" t="n">
        <v>1</v>
      </c>
      <c r="C76" t="inlineStr">
        <is>
          <t>TRASH RECEPTACLE</t>
        </is>
      </c>
      <c r="F76" s="5" t="n"/>
      <c r="G76" s="6" t="n"/>
      <c r="S76" t="inlineStr">
        <is>
          <t>SLIM JIM</t>
        </is>
      </c>
    </row>
    <row r="77">
      <c r="A77" t="n">
        <v>68</v>
      </c>
      <c r="B77" t="inlineStr">
        <is>
          <t>-</t>
        </is>
      </c>
      <c r="C77" t="inlineStr">
        <is>
          <t>SPARE NUMBER</t>
        </is>
      </c>
      <c r="F77" s="5" t="n"/>
      <c r="G77" s="6" t="n"/>
    </row>
    <row r="78">
      <c r="A78" t="n">
        <v>69</v>
      </c>
      <c r="B78" t="inlineStr">
        <is>
          <t>-</t>
        </is>
      </c>
      <c r="C78" t="inlineStr">
        <is>
          <t>SPARE NUMBER</t>
        </is>
      </c>
      <c r="F78" s="5" t="n"/>
      <c r="G78" s="6" t="n"/>
    </row>
    <row r="79">
      <c r="A79" t="n">
        <v>70</v>
      </c>
      <c r="B79" t="inlineStr">
        <is>
          <t>-</t>
        </is>
      </c>
      <c r="C79" t="inlineStr">
        <is>
          <t>SPARE NUMBER</t>
        </is>
      </c>
      <c r="F79" s="5" t="n"/>
      <c r="G79" s="6" t="n"/>
    </row>
    <row r="80">
      <c r="A80" t="n">
        <v>71</v>
      </c>
      <c r="B80" t="n">
        <v>1</v>
      </c>
      <c r="C80" t="inlineStr">
        <is>
          <t>PREPARATION TABLE</t>
        </is>
      </c>
      <c r="D80" t="n">
        <v>120</v>
      </c>
      <c r="E80" t="n">
        <v>1</v>
      </c>
      <c r="F80" s="5" t="n">
        <v>60</v>
      </c>
      <c r="G80" s="6">
        <f>IF(E80&gt;1,(1.732*D80*F80)/1000,(D80*F80)/1000)</f>
        <v/>
      </c>
      <c r="S80" t="inlineStr">
        <is>
          <t>CUSTOM FABRICATION</t>
        </is>
      </c>
    </row>
    <row r="81">
      <c r="A81" t="n">
        <v>72</v>
      </c>
      <c r="B81" t="n">
        <v>1</v>
      </c>
      <c r="C81" t="inlineStr">
        <is>
          <t>DOUBLE WALL SHELF</t>
        </is>
      </c>
      <c r="F81" s="5" t="n"/>
      <c r="G81" s="6" t="n"/>
      <c r="S81" t="inlineStr">
        <is>
          <t>CUSTOM FABRICATION</t>
        </is>
      </c>
    </row>
    <row r="82">
      <c r="A82" t="n">
        <v>73</v>
      </c>
      <c r="B82" t="n">
        <v>1</v>
      </c>
      <c r="C82" t="inlineStr">
        <is>
          <t>TRASH RECEPTACLE</t>
        </is>
      </c>
      <c r="F82" s="5" t="n"/>
      <c r="G82" s="6" t="n"/>
      <c r="S82" t="inlineStr">
        <is>
          <t>WITH LID AND DOLLY</t>
        </is>
      </c>
    </row>
    <row r="83">
      <c r="A83" t="n">
        <v>74</v>
      </c>
      <c r="B83" t="n">
        <v>1</v>
      </c>
      <c r="C83" t="inlineStr">
        <is>
          <t>RECCESSED CUTTING BOARD</t>
        </is>
      </c>
      <c r="F83" s="5" t="n"/>
      <c r="G83" s="6" t="n"/>
      <c r="S83" t="inlineStr">
        <is>
          <t>CUSTOM FABRICATION PART OF ITEM #91</t>
        </is>
      </c>
    </row>
    <row r="84">
      <c r="A84" t="n">
        <v>75</v>
      </c>
      <c r="B84" t="inlineStr">
        <is>
          <t>-</t>
        </is>
      </c>
      <c r="C84" t="inlineStr">
        <is>
          <t>SPARE NUMBER</t>
        </is>
      </c>
      <c r="F84" s="5" t="n"/>
      <c r="G84" s="6" t="n"/>
    </row>
    <row r="85">
      <c r="A85" t="n">
        <v>76</v>
      </c>
      <c r="B85" t="n">
        <v>1</v>
      </c>
      <c r="C85" t="inlineStr">
        <is>
          <t>MEAT GRINDER</t>
        </is>
      </c>
      <c r="D85" t="n">
        <v>120</v>
      </c>
      <c r="E85" t="n">
        <v>1</v>
      </c>
      <c r="F85" s="5" t="n">
        <v>8</v>
      </c>
      <c r="G85" s="6">
        <f>IF(E85&gt;1,(1.732*D85*F85)/1000,(D85*F85)/1000)</f>
        <v/>
      </c>
    </row>
    <row r="86">
      <c r="A86" t="n">
        <v>77</v>
      </c>
      <c r="B86" t="n">
        <v>1</v>
      </c>
      <c r="C86" t="inlineStr">
        <is>
          <t>VACUUM PACKAGING MACHINE</t>
        </is>
      </c>
      <c r="D86" t="n">
        <v>120</v>
      </c>
      <c r="E86" t="n">
        <v>1</v>
      </c>
      <c r="F86" s="5" t="n">
        <v>20</v>
      </c>
      <c r="G86" s="6">
        <f>IF(E86&gt;1,(1.732*D86*F86)/1000,(D86*F86)/1000)</f>
        <v/>
      </c>
      <c r="S86" t="inlineStr">
        <is>
          <t>MOBILE WITH CART</t>
        </is>
      </c>
    </row>
    <row r="87">
      <c r="A87" t="n">
        <v>78</v>
      </c>
      <c r="B87" t="n">
        <v>1</v>
      </c>
      <c r="C87" t="inlineStr">
        <is>
          <t>TRASH RECEPTACLE</t>
        </is>
      </c>
      <c r="F87" s="5" t="n"/>
      <c r="G87" s="6" t="n"/>
      <c r="S87" t="inlineStr">
        <is>
          <t>WITH LID AND DOLLY</t>
        </is>
      </c>
    </row>
    <row r="88">
      <c r="A88" t="n">
        <v>79</v>
      </c>
      <c r="B88" t="inlineStr">
        <is>
          <t>-</t>
        </is>
      </c>
      <c r="C88" t="inlineStr">
        <is>
          <t>SPARE NUMBER</t>
        </is>
      </c>
      <c r="F88" s="5" t="n"/>
      <c r="G88" s="6" t="n"/>
    </row>
    <row r="89">
      <c r="A89" t="n">
        <v>80</v>
      </c>
      <c r="B89" t="inlineStr">
        <is>
          <t>-</t>
        </is>
      </c>
      <c r="C89" t="inlineStr">
        <is>
          <t>SPARE NUMBER</t>
        </is>
      </c>
      <c r="F89" s="5" t="n"/>
      <c r="G89" s="6" t="n"/>
    </row>
    <row r="90">
      <c r="A90" t="n">
        <v>81</v>
      </c>
      <c r="B90" t="n">
        <v>2</v>
      </c>
      <c r="C90" t="inlineStr">
        <is>
          <t>RECCESSED CUTTING BOARD</t>
        </is>
      </c>
      <c r="F90" s="5" t="n"/>
      <c r="G90" s="6" t="n"/>
      <c r="S90" t="inlineStr">
        <is>
          <t>CUSTOM FABRICATION PART OF ITEM #71</t>
        </is>
      </c>
    </row>
    <row r="91">
      <c r="A91" t="n">
        <v>82</v>
      </c>
      <c r="B91" t="n">
        <v>1</v>
      </c>
      <c r="C91" t="inlineStr">
        <is>
          <t>KNIFE SANITIZER</t>
        </is>
      </c>
      <c r="D91" t="n">
        <v>120</v>
      </c>
      <c r="E91" t="n">
        <v>1</v>
      </c>
      <c r="F91" s="5" t="n">
        <v>10</v>
      </c>
      <c r="G91" s="6">
        <f>IF(E91&gt;1,(1.732*D91*F91)/1000,(D91*F91)/1000)</f>
        <v/>
      </c>
      <c r="S91" t="inlineStr">
        <is>
          <t>WALL MOUNTED</t>
        </is>
      </c>
    </row>
    <row r="92">
      <c r="A92" t="n">
        <v>83</v>
      </c>
      <c r="B92" t="n">
        <v>1</v>
      </c>
      <c r="C92" t="inlineStr">
        <is>
          <t>PATIENT ROOM SCANNER</t>
        </is>
      </c>
      <c r="D92" t="n">
        <v>120</v>
      </c>
      <c r="E92" t="n">
        <v>1</v>
      </c>
      <c r="F92" s="5" t="n">
        <v>5</v>
      </c>
      <c r="G92" s="6">
        <f>IF(E92&gt;1,(1.732*D92*F92)/1000,(D92*F92)/1000)</f>
        <v/>
      </c>
      <c r="S92" t="inlineStr">
        <is>
          <t>BY OS&amp;E</t>
        </is>
      </c>
    </row>
    <row r="93">
      <c r="A93" t="n">
        <v>84</v>
      </c>
      <c r="B93" t="n">
        <v>2</v>
      </c>
      <c r="C93" t="inlineStr">
        <is>
          <t>PORTION SCALE</t>
        </is>
      </c>
      <c r="D93" t="n">
        <v>120</v>
      </c>
      <c r="E93" t="n">
        <v>1</v>
      </c>
      <c r="F93" s="5" t="n">
        <v>0.5</v>
      </c>
      <c r="G93" s="6">
        <f>IF(E93&gt;1,(1.732*D93*F93)/1000,(D93*F93)/1000)</f>
        <v/>
      </c>
    </row>
    <row r="94">
      <c r="A94" t="n">
        <v>85</v>
      </c>
      <c r="B94" t="inlineStr">
        <is>
          <t>-</t>
        </is>
      </c>
      <c r="C94" t="inlineStr">
        <is>
          <t>SPARE NUMBER</t>
        </is>
      </c>
      <c r="F94" s="5" t="n"/>
      <c r="G94" s="6" t="n"/>
    </row>
    <row r="95">
      <c r="A95" t="n">
        <v>86</v>
      </c>
      <c r="B95" t="n">
        <v>1</v>
      </c>
      <c r="C95" t="inlineStr">
        <is>
          <t>20 QT. MIXER</t>
        </is>
      </c>
      <c r="D95" t="n">
        <v>120</v>
      </c>
      <c r="E95" t="n">
        <v>1</v>
      </c>
      <c r="F95" s="5" t="n">
        <v>6</v>
      </c>
      <c r="G95" s="6">
        <f>IF(E95&gt;1,(1.732*D95*F95)/1000,(D95*F95)/1000)</f>
        <v/>
      </c>
    </row>
    <row r="96">
      <c r="A96" t="n">
        <v>87</v>
      </c>
      <c r="B96" t="n">
        <v>1</v>
      </c>
      <c r="C96" t="inlineStr">
        <is>
          <t>MIXER UTENSIL RACK</t>
        </is>
      </c>
      <c r="F96" s="5" t="n"/>
      <c r="G96" s="6" t="n"/>
      <c r="S96" t="inlineStr">
        <is>
          <t>CUSTOM FABRICATION</t>
        </is>
      </c>
    </row>
    <row r="97">
      <c r="A97" t="n">
        <v>88</v>
      </c>
      <c r="B97" t="n">
        <v>1</v>
      </c>
      <c r="C97" t="inlineStr">
        <is>
          <t>AIR PURIFIER</t>
        </is>
      </c>
      <c r="D97" t="n">
        <v>120</v>
      </c>
      <c r="E97" t="n">
        <v>1</v>
      </c>
      <c r="F97" s="5" t="n">
        <v>0.8</v>
      </c>
      <c r="G97" s="6">
        <f>IF(E97&gt;1,(1.732*D97*F97)/1000,(D97*F97)/1000)</f>
        <v/>
      </c>
      <c r="S97" t="inlineStr">
        <is>
          <t>WALL MOUNTED</t>
        </is>
      </c>
    </row>
    <row r="98">
      <c r="A98" t="n">
        <v>89</v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n">
        <v>90</v>
      </c>
      <c r="B99" t="n">
        <v>1</v>
      </c>
      <c r="C99" t="inlineStr">
        <is>
          <t>DOUBLE WALL SHELF</t>
        </is>
      </c>
      <c r="F99" s="5" t="n"/>
      <c r="G99" s="6" t="n"/>
      <c r="S99" t="inlineStr">
        <is>
          <t>CUSTOM FABRICATION</t>
        </is>
      </c>
    </row>
    <row r="100">
      <c r="A100" t="n">
        <v>91</v>
      </c>
      <c r="B100" t="n">
        <v>1</v>
      </c>
      <c r="C100" t="inlineStr">
        <is>
          <t>PREPARATION TABLE WITH SINK</t>
        </is>
      </c>
      <c r="D100" t="n">
        <v>120</v>
      </c>
      <c r="E100" t="n">
        <v>1</v>
      </c>
      <c r="F100" s="5" t="n">
        <v>60</v>
      </c>
      <c r="G100" s="6">
        <f>IF(E100&gt;1,(1.732*D100*F100)/1000,(D100*F100)/1000)</f>
        <v/>
      </c>
      <c r="H100" t="inlineStr">
        <is>
          <t>1/2"</t>
        </is>
      </c>
      <c r="I100" t="inlineStr">
        <is>
          <t>1/2"</t>
        </is>
      </c>
      <c r="J100" t="n">
        <v>15</v>
      </c>
      <c r="K100" t="inlineStr">
        <is>
          <t>1-1/2"</t>
        </is>
      </c>
      <c r="S100" t="inlineStr">
        <is>
          <t>CUSTOM FABRICATION</t>
        </is>
      </c>
    </row>
    <row r="101">
      <c r="A101" t="n">
        <v>92</v>
      </c>
      <c r="B101" t="n">
        <v>3</v>
      </c>
      <c r="C101" t="inlineStr">
        <is>
          <t>UTILITY RACK</t>
        </is>
      </c>
      <c r="F101" s="5" t="n"/>
      <c r="G101" s="6" t="n"/>
      <c r="S101" t="inlineStr">
        <is>
          <t>MOBILE</t>
        </is>
      </c>
    </row>
    <row r="102">
      <c r="A102" t="n">
        <v>93</v>
      </c>
      <c r="B102" t="n">
        <v>2</v>
      </c>
      <c r="C102" t="inlineStr">
        <is>
          <t>DRY STORAGE SHELVING</t>
        </is>
      </c>
      <c r="F102" s="5" t="n"/>
      <c r="G102" s="6" t="n"/>
      <c r="S102" t="inlineStr">
        <is>
          <t>FIXED FIVE TIER</t>
        </is>
      </c>
    </row>
    <row r="103">
      <c r="A103" t="n">
        <v>94</v>
      </c>
      <c r="B103" t="n">
        <v>1</v>
      </c>
      <c r="C103" t="inlineStr">
        <is>
          <t>LOW-PROFILE EVAPORATOR COIL</t>
        </is>
      </c>
      <c r="D103" t="n">
        <v>120</v>
      </c>
      <c r="E103" t="n">
        <v>1</v>
      </c>
      <c r="F103" s="5" t="n">
        <v>1.7</v>
      </c>
      <c r="G103" s="6">
        <f>IF(E103&gt;1,(1.732*D103*F103)/1000,(D103*F103)/1000)</f>
        <v/>
      </c>
      <c r="K103" t="inlineStr">
        <is>
          <t>3/4"</t>
        </is>
      </c>
      <c r="S103" t="inlineStr">
        <is>
          <t>ON EMERGENCY POWER</t>
        </is>
      </c>
    </row>
    <row r="104">
      <c r="A104" t="inlineStr">
        <is>
          <t>95-100</t>
        </is>
      </c>
      <c r="B104" t="inlineStr">
        <is>
          <t>-</t>
        </is>
      </c>
      <c r="C104" t="inlineStr">
        <is>
          <t>SPARE NUMBER</t>
        </is>
      </c>
      <c r="F104" s="5" t="n"/>
      <c r="G104" s="6" t="n"/>
    </row>
    <row r="105">
      <c r="A105" s="3" t="inlineStr">
        <is>
          <t>PREPARATION AREA</t>
        </is>
      </c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</row>
    <row r="106">
      <c r="A106" t="n">
        <v>101</v>
      </c>
      <c r="B106" t="n">
        <v>1</v>
      </c>
      <c r="C106" t="inlineStr">
        <is>
          <t>VEGETABLE COOLER</t>
        </is>
      </c>
      <c r="D106" t="n">
        <v>120</v>
      </c>
      <c r="E106" t="n">
        <v>1</v>
      </c>
      <c r="F106" s="5" t="n">
        <v>40</v>
      </c>
      <c r="G106" s="6">
        <f>IF(E106&gt;1,(1.732*D106*F106)/1000,(D106*F106)/1000)</f>
        <v/>
      </c>
    </row>
    <row r="107">
      <c r="A107" t="n">
        <v>102</v>
      </c>
      <c r="B107" t="n">
        <v>1</v>
      </c>
      <c r="C107" t="inlineStr">
        <is>
          <t>FLOOR TROUGH &amp; GRATE</t>
        </is>
      </c>
      <c r="F107" s="5" t="n"/>
      <c r="G107" s="6" t="n"/>
      <c r="L107" t="inlineStr">
        <is>
          <t>2"</t>
        </is>
      </c>
      <c r="S107" t="inlineStr">
        <is>
          <t>CUSTOM FABRICATION</t>
        </is>
      </c>
    </row>
    <row r="108">
      <c r="A108" t="n">
        <v>103</v>
      </c>
      <c r="B108" t="n">
        <v>2</v>
      </c>
      <c r="C108" t="inlineStr">
        <is>
          <t>LOW-PROFILE EVAPORATOR COIL</t>
        </is>
      </c>
      <c r="D108" t="n">
        <v>120</v>
      </c>
      <c r="E108" t="n">
        <v>1</v>
      </c>
      <c r="F108" s="5" t="n">
        <v>0.8</v>
      </c>
      <c r="G108" s="6">
        <f>IF(E108&gt;1,(1.732*D108*F108)/1000,(D108*F108)/1000)</f>
        <v/>
      </c>
      <c r="K108" t="inlineStr">
        <is>
          <t>3/4"</t>
        </is>
      </c>
      <c r="S108" t="inlineStr">
        <is>
          <t>ON EMERGENCY POWER</t>
        </is>
      </c>
    </row>
    <row r="109">
      <c r="A109" t="n">
        <v>104</v>
      </c>
      <c r="B109" t="n">
        <v>11</v>
      </c>
      <c r="C109" t="inlineStr">
        <is>
          <t>COOLER STORAGE SHELVING</t>
        </is>
      </c>
      <c r="F109" s="5" t="n"/>
      <c r="G109" s="6" t="n"/>
      <c r="S109" t="inlineStr">
        <is>
          <t>MOBILE FIVE TIER</t>
        </is>
      </c>
    </row>
    <row r="110">
      <c r="A110" t="n">
        <v>105</v>
      </c>
      <c r="B110" t="inlineStr">
        <is>
          <t>-</t>
        </is>
      </c>
      <c r="C110" t="inlineStr">
        <is>
          <t>SPARE NUMBER</t>
        </is>
      </c>
      <c r="F110" s="5" t="n"/>
      <c r="G110" s="6" t="n"/>
    </row>
    <row r="111">
      <c r="A111" t="n">
        <v>106</v>
      </c>
      <c r="B111" t="n">
        <v>1</v>
      </c>
      <c r="C111" t="inlineStr">
        <is>
          <t>FLOOR TROUGH &amp; GRATE</t>
        </is>
      </c>
      <c r="F111" s="5" t="n"/>
      <c r="G111" s="6" t="n"/>
      <c r="L111" t="inlineStr">
        <is>
          <t>2"</t>
        </is>
      </c>
      <c r="S111" t="inlineStr">
        <is>
          <t>CUSTOM FABRICATION</t>
        </is>
      </c>
    </row>
    <row r="112">
      <c r="A112" t="n">
        <v>107</v>
      </c>
      <c r="B112" t="n">
        <v>1</v>
      </c>
      <c r="C112" t="inlineStr">
        <is>
          <t>PREPARATION TABLE WITH SINKS</t>
        </is>
      </c>
      <c r="D112" t="n">
        <v>120</v>
      </c>
      <c r="E112" t="n">
        <v>1</v>
      </c>
      <c r="F112" s="5" t="n">
        <v>60</v>
      </c>
      <c r="G112" s="6">
        <f>IF(E112&gt;1,(1.732*D112*F112)/1000,(D112*F112)/1000)</f>
        <v/>
      </c>
      <c r="H112" t="inlineStr">
        <is>
          <t>1/2"</t>
        </is>
      </c>
      <c r="I112" t="inlineStr">
        <is>
          <t>1/2"</t>
        </is>
      </c>
      <c r="J112" t="n">
        <v>30</v>
      </c>
      <c r="K112" t="inlineStr">
        <is>
          <t>1-1/2"</t>
        </is>
      </c>
      <c r="S112" t="inlineStr">
        <is>
          <t>CUSTOM FABRICATION WITH MIXER RECESS</t>
        </is>
      </c>
    </row>
    <row r="113">
      <c r="A113" t="n">
        <v>108</v>
      </c>
      <c r="B113" t="n">
        <v>1</v>
      </c>
      <c r="C113" t="inlineStr">
        <is>
          <t>DOUBLE WALL SHELF</t>
        </is>
      </c>
      <c r="F113" s="5" t="n"/>
      <c r="G113" s="6" t="n"/>
      <c r="S113" t="inlineStr">
        <is>
          <t>CUSTOM FABRICATION</t>
        </is>
      </c>
    </row>
    <row r="114">
      <c r="A114" t="n">
        <v>109</v>
      </c>
      <c r="B114" t="inlineStr">
        <is>
          <t>-</t>
        </is>
      </c>
      <c r="C114" t="inlineStr">
        <is>
          <t>SPARE NUMBER</t>
        </is>
      </c>
      <c r="F114" s="5" t="n"/>
      <c r="G114" s="6" t="n"/>
    </row>
    <row r="115">
      <c r="A115" t="n">
        <v>110</v>
      </c>
      <c r="B115" t="inlineStr">
        <is>
          <t>-</t>
        </is>
      </c>
      <c r="C115" t="inlineStr">
        <is>
          <t>SPARE NUMBER</t>
        </is>
      </c>
      <c r="F115" s="5" t="n"/>
      <c r="G115" s="6" t="n"/>
    </row>
    <row r="116">
      <c r="A116" t="n">
        <v>111</v>
      </c>
      <c r="B116" t="n">
        <v>1</v>
      </c>
      <c r="C116" t="inlineStr">
        <is>
          <t>TRASH RECEPTACLE</t>
        </is>
      </c>
      <c r="F116" s="5" t="n"/>
      <c r="G116" s="6" t="n"/>
      <c r="S116" t="inlineStr">
        <is>
          <t>WITH LID AND DOLLY</t>
        </is>
      </c>
    </row>
    <row r="117">
      <c r="A117" t="n">
        <v>112</v>
      </c>
      <c r="B117" t="n">
        <v>1</v>
      </c>
      <c r="C117" t="inlineStr">
        <is>
          <t>VEGETABLE DRYER</t>
        </is>
      </c>
      <c r="D117" t="n">
        <v>120</v>
      </c>
      <c r="E117" t="n">
        <v>1</v>
      </c>
      <c r="F117" s="5" t="n">
        <v>2.5</v>
      </c>
      <c r="G117" s="6">
        <f>IF(E117&gt;1,(1.732*D117*F117)/1000,(D117*F117)/1000)</f>
        <v/>
      </c>
      <c r="S117" t="inlineStr">
        <is>
          <t>MOBILE</t>
        </is>
      </c>
    </row>
    <row r="118">
      <c r="A118" t="n">
        <v>113</v>
      </c>
      <c r="B118" t="n">
        <v>2</v>
      </c>
      <c r="C118" t="inlineStr">
        <is>
          <t>RECCESSED CUTTING BOARD</t>
        </is>
      </c>
      <c r="F118" s="5" t="n"/>
      <c r="G118" s="6" t="n"/>
      <c r="S118" t="inlineStr">
        <is>
          <t>CUSTOM FABRICATION PART OF ITEM #107</t>
        </is>
      </c>
    </row>
    <row r="119">
      <c r="A119" t="n">
        <v>114</v>
      </c>
      <c r="B119" t="n">
        <v>1</v>
      </c>
      <c r="C119" t="inlineStr">
        <is>
          <t>KNIFE SANITIZER</t>
        </is>
      </c>
      <c r="D119" t="n">
        <v>120</v>
      </c>
      <c r="E119" t="n">
        <v>1</v>
      </c>
      <c r="F119" s="5" t="n">
        <v>10</v>
      </c>
      <c r="G119" s="6">
        <f>IF(E119&gt;1,(1.732*D119*F119)/1000,(D119*F119)/1000)</f>
        <v/>
      </c>
      <c r="S119" t="inlineStr">
        <is>
          <t>WALL MOUNTED</t>
        </is>
      </c>
    </row>
    <row r="120">
      <c r="A120" t="n">
        <v>115</v>
      </c>
      <c r="B120" t="inlineStr">
        <is>
          <t>-</t>
        </is>
      </c>
      <c r="C120" t="inlineStr">
        <is>
          <t>SPARE NUMBER</t>
        </is>
      </c>
      <c r="F120" s="5" t="n"/>
      <c r="G120" s="6" t="n"/>
    </row>
    <row r="121">
      <c r="A121" t="n">
        <v>116</v>
      </c>
      <c r="B121" t="n">
        <v>1</v>
      </c>
      <c r="C121" t="inlineStr">
        <is>
          <t>PATIENT ROOM SCANNER</t>
        </is>
      </c>
      <c r="D121" t="n">
        <v>120</v>
      </c>
      <c r="E121" t="n">
        <v>1</v>
      </c>
      <c r="F121" s="5" t="n">
        <v>5</v>
      </c>
      <c r="G121" s="6">
        <f>IF(E121&gt;1,(1.732*D121*F121)/1000,(D121*F121)/1000)</f>
        <v/>
      </c>
      <c r="S121" t="inlineStr">
        <is>
          <t>BY OS&amp;E</t>
        </is>
      </c>
    </row>
    <row r="122">
      <c r="A122" t="n">
        <v>117</v>
      </c>
      <c r="B122" t="n">
        <v>2</v>
      </c>
      <c r="C122" t="inlineStr">
        <is>
          <t>PORTION SCALE</t>
        </is>
      </c>
      <c r="D122" t="n">
        <v>120</v>
      </c>
      <c r="E122" t="n">
        <v>1</v>
      </c>
      <c r="F122" s="5" t="n">
        <v>0.5</v>
      </c>
      <c r="G122" s="6">
        <f>IF(E122&gt;1,(1.732*D122*F122)/1000,(D122*F122)/1000)</f>
        <v/>
      </c>
    </row>
    <row r="123">
      <c r="A123" t="n">
        <v>118</v>
      </c>
      <c r="B123" t="inlineStr">
        <is>
          <t>-</t>
        </is>
      </c>
      <c r="C123" t="inlineStr">
        <is>
          <t>SPARE NUMBER</t>
        </is>
      </c>
      <c r="F123" s="5" t="n"/>
      <c r="G123" s="6" t="n"/>
    </row>
    <row r="124">
      <c r="A124" t="n">
        <v>119</v>
      </c>
      <c r="B124" t="inlineStr">
        <is>
          <t>-</t>
        </is>
      </c>
      <c r="C124" t="inlineStr">
        <is>
          <t>SPARE NUMBER</t>
        </is>
      </c>
      <c r="F124" s="5" t="n"/>
      <c r="G124" s="6" t="n"/>
    </row>
    <row r="125">
      <c r="A125" t="n">
        <v>120</v>
      </c>
      <c r="B125" t="inlineStr">
        <is>
          <t>-</t>
        </is>
      </c>
      <c r="C125" t="inlineStr">
        <is>
          <t>SPARE NUMBER</t>
        </is>
      </c>
      <c r="F125" s="5" t="n"/>
      <c r="G125" s="6" t="n"/>
    </row>
    <row r="126">
      <c r="A126" t="n">
        <v>121</v>
      </c>
      <c r="B126" t="n">
        <v>1</v>
      </c>
      <c r="C126" t="inlineStr">
        <is>
          <t>20 QT. MIXER</t>
        </is>
      </c>
      <c r="D126" t="n">
        <v>120</v>
      </c>
      <c r="E126" t="n">
        <v>1</v>
      </c>
      <c r="F126" s="5" t="n">
        <v>6</v>
      </c>
      <c r="G126" s="6">
        <f>IF(E126&gt;1,(1.732*D126*F126)/1000,(D126*F126)/1000)</f>
        <v/>
      </c>
    </row>
    <row r="127">
      <c r="A127" t="n">
        <v>122</v>
      </c>
      <c r="B127" t="n">
        <v>1</v>
      </c>
      <c r="C127" t="inlineStr">
        <is>
          <t>MIXER UTENSIL RACK</t>
        </is>
      </c>
      <c r="F127" s="5" t="n"/>
      <c r="G127" s="6" t="n"/>
      <c r="S127" t="inlineStr">
        <is>
          <t>CUSTOM FABRICATION</t>
        </is>
      </c>
    </row>
    <row r="128">
      <c r="A128" t="n">
        <v>123</v>
      </c>
      <c r="B128" t="inlineStr">
        <is>
          <t>-</t>
        </is>
      </c>
      <c r="C128" t="inlineStr">
        <is>
          <t>SPARE NUMBER</t>
        </is>
      </c>
      <c r="F128" s="5" t="n"/>
      <c r="G128" s="6" t="n"/>
    </row>
    <row r="129">
      <c r="A129" t="n">
        <v>124</v>
      </c>
      <c r="B129" t="inlineStr">
        <is>
          <t>-</t>
        </is>
      </c>
      <c r="C129" t="inlineStr">
        <is>
          <t>SPARE NUMBER</t>
        </is>
      </c>
      <c r="F129" s="5" t="n"/>
      <c r="G129" s="6" t="n"/>
    </row>
    <row r="130">
      <c r="A130" t="n">
        <v>125</v>
      </c>
      <c r="B130" t="inlineStr">
        <is>
          <t>-</t>
        </is>
      </c>
      <c r="C130" t="inlineStr">
        <is>
          <t>SPARE NUMBER</t>
        </is>
      </c>
      <c r="F130" s="5" t="n"/>
      <c r="G130" s="6" t="n"/>
    </row>
    <row r="131">
      <c r="A131" t="n">
        <v>126</v>
      </c>
      <c r="B131" t="n">
        <v>1</v>
      </c>
      <c r="C131" t="inlineStr">
        <is>
          <t>LOW-PROFILE EVAPORATOR COIL</t>
        </is>
      </c>
      <c r="D131" t="n">
        <v>120</v>
      </c>
      <c r="E131" t="n">
        <v>1</v>
      </c>
      <c r="F131" s="5" t="n">
        <v>1.7</v>
      </c>
      <c r="G131" s="6">
        <f>IF(E131&gt;1,(1.732*D131*F131)/1000,(D131*F131)/1000)</f>
        <v/>
      </c>
      <c r="K131" t="inlineStr">
        <is>
          <t>3/4"</t>
        </is>
      </c>
      <c r="S131" t="inlineStr">
        <is>
          <t>ON EMERGENCY POWER</t>
        </is>
      </c>
    </row>
    <row r="132">
      <c r="A132" t="n">
        <v>127</v>
      </c>
      <c r="B132" t="n">
        <v>1</v>
      </c>
      <c r="C132" t="inlineStr">
        <is>
          <t>PREPARATION TABLE WITH SINK</t>
        </is>
      </c>
      <c r="D132" t="n">
        <v>120</v>
      </c>
      <c r="E132" t="n">
        <v>1</v>
      </c>
      <c r="F132" s="5" t="n">
        <v>40</v>
      </c>
      <c r="G132" s="6">
        <f>IF(E132&gt;1,(1.732*D132*F132)/1000,(D132*F132)/1000)</f>
        <v/>
      </c>
      <c r="H132" t="inlineStr">
        <is>
          <t>1/2"</t>
        </is>
      </c>
      <c r="I132" t="inlineStr">
        <is>
          <t>1/2"</t>
        </is>
      </c>
      <c r="J132" t="n">
        <v>15</v>
      </c>
      <c r="K132" t="inlineStr">
        <is>
          <t>1-1/2"</t>
        </is>
      </c>
      <c r="S132" t="inlineStr">
        <is>
          <t>CUSTOM FABRICATION</t>
        </is>
      </c>
    </row>
    <row r="133">
      <c r="A133" t="n">
        <v>128</v>
      </c>
      <c r="B133" t="n">
        <v>1</v>
      </c>
      <c r="C133" t="inlineStr">
        <is>
          <t>DOUBLE WALL SHELF</t>
        </is>
      </c>
      <c r="F133" s="5" t="n"/>
      <c r="G133" s="6" t="n"/>
      <c r="S133" t="inlineStr">
        <is>
          <t>CUSTOM FABRICATION</t>
        </is>
      </c>
    </row>
    <row r="134">
      <c r="A134" t="n">
        <v>129</v>
      </c>
      <c r="B134" t="inlineStr">
        <is>
          <t>-</t>
        </is>
      </c>
      <c r="C134" t="inlineStr">
        <is>
          <t>SPARE NUMBER</t>
        </is>
      </c>
      <c r="F134" s="5" t="n"/>
      <c r="G134" s="6" t="n"/>
    </row>
    <row r="135">
      <c r="A135" t="n">
        <v>130</v>
      </c>
      <c r="B135" t="inlineStr">
        <is>
          <t>-</t>
        </is>
      </c>
      <c r="C135" t="inlineStr">
        <is>
          <t>SPARE NUMBER</t>
        </is>
      </c>
      <c r="F135" s="5" t="n"/>
      <c r="G135" s="6" t="n"/>
    </row>
    <row r="136">
      <c r="A136" t="n">
        <v>131</v>
      </c>
      <c r="B136" t="n">
        <v>1</v>
      </c>
      <c r="C136" t="inlineStr">
        <is>
          <t>FOOD PROCESSOR</t>
        </is>
      </c>
      <c r="D136" t="n">
        <v>120</v>
      </c>
      <c r="E136" t="n">
        <v>1</v>
      </c>
      <c r="F136" s="5" t="n">
        <v>7</v>
      </c>
      <c r="G136" s="6">
        <f>IF(E136&gt;1,(1.732*D136*F136)/1000,(D136*F136)/1000)</f>
        <v/>
      </c>
    </row>
    <row r="137">
      <c r="A137" t="n">
        <v>132</v>
      </c>
      <c r="B137" t="n">
        <v>1</v>
      </c>
      <c r="C137" t="inlineStr">
        <is>
          <t>VEGETABLE SLICER</t>
        </is>
      </c>
      <c r="D137" t="n">
        <v>120</v>
      </c>
      <c r="E137" t="n">
        <v>1</v>
      </c>
      <c r="F137" s="5" t="n">
        <v>3</v>
      </c>
      <c r="G137" s="6">
        <f>IF(E137&gt;1,(1.732*D137*F137)/1000,(D137*F137)/1000)</f>
        <v/>
      </c>
    </row>
    <row r="138">
      <c r="A138" t="n">
        <v>133</v>
      </c>
      <c r="B138" t="n">
        <v>1</v>
      </c>
      <c r="C138" t="inlineStr">
        <is>
          <t>TRASH RECEPTACLE</t>
        </is>
      </c>
      <c r="F138" s="5" t="n"/>
      <c r="G138" s="6" t="n"/>
      <c r="S138" t="inlineStr">
        <is>
          <t>WITH LID AND DOLLY</t>
        </is>
      </c>
    </row>
    <row r="139">
      <c r="A139" t="n">
        <v>134</v>
      </c>
      <c r="B139" t="n">
        <v>1</v>
      </c>
      <c r="C139" t="inlineStr">
        <is>
          <t>HAND SINK</t>
        </is>
      </c>
      <c r="F139" s="5" t="n"/>
      <c r="G139" s="6" t="n"/>
      <c r="H139" t="inlineStr">
        <is>
          <t>1/2"</t>
        </is>
      </c>
      <c r="I139" t="inlineStr">
        <is>
          <t>1/2"</t>
        </is>
      </c>
      <c r="J139" t="n">
        <v>5</v>
      </c>
      <c r="L139" t="inlineStr">
        <is>
          <t>1-1/2"</t>
        </is>
      </c>
      <c r="S139" t="inlineStr">
        <is>
          <t>WITH VENDOR PROVIDED SOAP &amp; TOWEL DISPENSER</t>
        </is>
      </c>
    </row>
    <row r="140">
      <c r="A140" t="n">
        <v>135</v>
      </c>
      <c r="B140" t="inlineStr">
        <is>
          <t>-</t>
        </is>
      </c>
      <c r="C140" t="inlineStr">
        <is>
          <t>SPARE NUMBER</t>
        </is>
      </c>
      <c r="F140" s="5" t="n"/>
      <c r="G140" s="6" t="n"/>
    </row>
    <row r="141">
      <c r="A141" t="n">
        <v>136</v>
      </c>
      <c r="B141" t="n">
        <v>1</v>
      </c>
      <c r="C141" t="inlineStr">
        <is>
          <t>TRASH RECEPTACLE</t>
        </is>
      </c>
      <c r="F141" s="5" t="n"/>
      <c r="G141" s="6" t="n"/>
      <c r="S141" t="inlineStr">
        <is>
          <t>SLIM JIM</t>
        </is>
      </c>
    </row>
    <row r="142">
      <c r="A142" t="n">
        <v>137</v>
      </c>
      <c r="B142" t="n">
        <v>1</v>
      </c>
      <c r="C142" t="inlineStr">
        <is>
          <t>AIR PURIFIER</t>
        </is>
      </c>
      <c r="D142" t="n">
        <v>120</v>
      </c>
      <c r="E142" t="n">
        <v>1</v>
      </c>
      <c r="F142" s="5" t="n">
        <v>0.8</v>
      </c>
      <c r="G142" s="6">
        <f>IF(E142&gt;1,(1.732*D142*F142)/1000,(D142*F142)/1000)</f>
        <v/>
      </c>
      <c r="S142" t="inlineStr">
        <is>
          <t>WALL MOUNTED</t>
        </is>
      </c>
    </row>
    <row r="143">
      <c r="A143" t="n">
        <v>138</v>
      </c>
      <c r="B143" t="n">
        <v>2</v>
      </c>
      <c r="C143" t="inlineStr">
        <is>
          <t>UTILITY RACK</t>
        </is>
      </c>
      <c r="F143" s="5" t="n"/>
      <c r="G143" s="6" t="n"/>
      <c r="S143" t="inlineStr">
        <is>
          <t>MOBILE</t>
        </is>
      </c>
    </row>
    <row r="144">
      <c r="A144" t="n">
        <v>139</v>
      </c>
      <c r="B144" t="inlineStr">
        <is>
          <t>-</t>
        </is>
      </c>
      <c r="C144" t="inlineStr">
        <is>
          <t>SPARE NUMBER</t>
        </is>
      </c>
      <c r="F144" s="5" t="n"/>
      <c r="G144" s="6" t="n"/>
    </row>
    <row r="145">
      <c r="A145" t="inlineStr">
        <is>
          <t>140-145</t>
        </is>
      </c>
      <c r="B145" t="inlineStr">
        <is>
          <t>-</t>
        </is>
      </c>
      <c r="C145" t="inlineStr">
        <is>
          <t>SPARE NUMBER</t>
        </is>
      </c>
      <c r="F145" s="5" t="n"/>
      <c r="G145" s="6" t="n"/>
    </row>
    <row r="146">
      <c r="A146" t="n">
        <v>146</v>
      </c>
      <c r="B146" t="n">
        <v>1</v>
      </c>
      <c r="C146" t="inlineStr">
        <is>
          <t>CATERING COOLER</t>
        </is>
      </c>
      <c r="D146" t="n">
        <v>120</v>
      </c>
      <c r="E146" t="n">
        <v>1</v>
      </c>
      <c r="F146" s="5" t="n">
        <v>20</v>
      </c>
      <c r="G146" s="6">
        <f>IF(E146&gt;1,(1.732*D146*F146)/1000,(D146*F146)/1000)</f>
        <v/>
      </c>
    </row>
    <row r="147">
      <c r="A147" t="n">
        <v>147</v>
      </c>
      <c r="B147" t="n">
        <v>1</v>
      </c>
      <c r="C147" t="inlineStr">
        <is>
          <t>FLOOR TROUGH &amp; GRATE</t>
        </is>
      </c>
      <c r="F147" s="5" t="n"/>
      <c r="G147" s="6" t="n"/>
      <c r="L147" t="inlineStr">
        <is>
          <t>2"</t>
        </is>
      </c>
      <c r="S147" t="inlineStr">
        <is>
          <t>CUSTOM FABRICATION</t>
        </is>
      </c>
    </row>
    <row r="148">
      <c r="A148" t="n">
        <v>148</v>
      </c>
      <c r="B148" t="n">
        <v>1</v>
      </c>
      <c r="C148" t="inlineStr">
        <is>
          <t>EVAPORATOR COIL</t>
        </is>
      </c>
      <c r="D148" t="n">
        <v>120</v>
      </c>
      <c r="E148" t="n">
        <v>1</v>
      </c>
      <c r="F148" s="5" t="n">
        <v>1.8</v>
      </c>
      <c r="G148" s="6">
        <f>IF(E148&gt;1,(1.732*D148*F148)/1000,(D148*F148)/1000)</f>
        <v/>
      </c>
      <c r="K148" t="inlineStr">
        <is>
          <t>3/4"</t>
        </is>
      </c>
      <c r="S148" t="inlineStr">
        <is>
          <t>ON EMERGENCY POWER</t>
        </is>
      </c>
    </row>
    <row r="149">
      <c r="A149" t="n">
        <v>149</v>
      </c>
      <c r="B149" t="inlineStr">
        <is>
          <t>-</t>
        </is>
      </c>
      <c r="C149" t="inlineStr">
        <is>
          <t>SPARE NUMBER</t>
        </is>
      </c>
      <c r="F149" s="5" t="n"/>
      <c r="G149" s="6" t="n"/>
    </row>
    <row r="150">
      <c r="A150" t="n">
        <v>150</v>
      </c>
      <c r="B150" t="inlineStr">
        <is>
          <t>-</t>
        </is>
      </c>
      <c r="C150" t="inlineStr">
        <is>
          <t>SPARE NUMBER</t>
        </is>
      </c>
      <c r="F150" s="5" t="n"/>
      <c r="G150" s="6" t="n"/>
    </row>
    <row r="151">
      <c r="A151" t="n">
        <v>151</v>
      </c>
      <c r="B151" t="n">
        <v>6</v>
      </c>
      <c r="C151" t="inlineStr">
        <is>
          <t>COOLER STORAGE SHELVING</t>
        </is>
      </c>
      <c r="F151" s="5" t="n"/>
      <c r="G151" s="6" t="n"/>
      <c r="S151" t="inlineStr">
        <is>
          <t>MOBILE FIVE TIER</t>
        </is>
      </c>
    </row>
    <row r="152">
      <c r="A152" t="n">
        <v>152</v>
      </c>
      <c r="B152" t="n">
        <v>1</v>
      </c>
      <c r="C152" t="inlineStr">
        <is>
          <t>PREPARATION TABLE WITH SINK</t>
        </is>
      </c>
      <c r="D152" t="n">
        <v>120</v>
      </c>
      <c r="E152" t="n">
        <v>1</v>
      </c>
      <c r="F152" s="5" t="n">
        <v>40</v>
      </c>
      <c r="G152" s="6">
        <f>IF(E152&gt;1,(1.732*D152*F152)/1000,(D152*F152)/1000)</f>
        <v/>
      </c>
      <c r="H152" t="inlineStr">
        <is>
          <t>1/2"</t>
        </is>
      </c>
      <c r="I152" t="inlineStr">
        <is>
          <t>1/2"</t>
        </is>
      </c>
      <c r="J152" t="n">
        <v>15</v>
      </c>
      <c r="K152" t="inlineStr">
        <is>
          <t>1-1/2"</t>
        </is>
      </c>
      <c r="S152" t="inlineStr">
        <is>
          <t>CUSTOM FABRICATION</t>
        </is>
      </c>
    </row>
    <row r="153">
      <c r="A153" t="n">
        <v>153</v>
      </c>
      <c r="B153" t="n">
        <v>1</v>
      </c>
      <c r="C153" t="inlineStr">
        <is>
          <t>DOUBLE WALL SHELF</t>
        </is>
      </c>
      <c r="F153" s="5" t="n"/>
      <c r="G153" s="6" t="n"/>
      <c r="S153" t="inlineStr">
        <is>
          <t>CUSTOM FABRICATION</t>
        </is>
      </c>
    </row>
    <row r="154">
      <c r="A154" t="n">
        <v>154</v>
      </c>
      <c r="B154" t="n">
        <v>2</v>
      </c>
      <c r="C154" t="inlineStr">
        <is>
          <t>RECCESSED CUTTING BOARD</t>
        </is>
      </c>
      <c r="F154" s="5" t="n"/>
      <c r="G154" s="6" t="n"/>
      <c r="S154" t="inlineStr">
        <is>
          <t>CUSTOM FABRICATION PART OF ITEM #152</t>
        </is>
      </c>
    </row>
    <row r="155">
      <c r="A155" t="n">
        <v>155</v>
      </c>
      <c r="B155" t="inlineStr">
        <is>
          <t>-</t>
        </is>
      </c>
      <c r="C155" t="inlineStr">
        <is>
          <t>SPARE NUMBER</t>
        </is>
      </c>
      <c r="F155" s="5" t="n"/>
      <c r="G155" s="6" t="n"/>
    </row>
    <row r="156">
      <c r="A156" t="n">
        <v>156</v>
      </c>
      <c r="B156" t="n">
        <v>1</v>
      </c>
      <c r="C156" t="inlineStr">
        <is>
          <t>PATIENT ROOM SCANNER</t>
        </is>
      </c>
      <c r="D156" t="n">
        <v>120</v>
      </c>
      <c r="E156" t="n">
        <v>1</v>
      </c>
      <c r="F156" s="5" t="n">
        <v>5</v>
      </c>
      <c r="G156" s="6">
        <f>IF(E156&gt;1,(1.732*D156*F156)/1000,(D156*F156)/1000)</f>
        <v/>
      </c>
      <c r="S156" t="inlineStr">
        <is>
          <t>BY OS&amp;E</t>
        </is>
      </c>
    </row>
    <row r="157">
      <c r="A157" t="n">
        <v>157</v>
      </c>
      <c r="B157" t="n">
        <v>2</v>
      </c>
      <c r="C157" t="inlineStr">
        <is>
          <t>PORTION SCALE</t>
        </is>
      </c>
      <c r="D157" t="n">
        <v>120</v>
      </c>
      <c r="E157" t="n">
        <v>1</v>
      </c>
      <c r="F157" s="5" t="n">
        <v>0.5</v>
      </c>
      <c r="G157" s="6">
        <f>IF(E157&gt;1,(1.732*D157*F157)/1000,(D157*F157)/1000)</f>
        <v/>
      </c>
    </row>
    <row r="158">
      <c r="A158" t="n">
        <v>158</v>
      </c>
      <c r="B158" t="n">
        <v>1</v>
      </c>
      <c r="C158" t="inlineStr">
        <is>
          <t>TRASH RECEPTACLE</t>
        </is>
      </c>
      <c r="F158" s="5" t="n"/>
      <c r="G158" s="6" t="n"/>
      <c r="S158" t="inlineStr">
        <is>
          <t>WITH LID AND DOLLY</t>
        </is>
      </c>
    </row>
    <row r="159">
      <c r="A159" t="n">
        <v>159</v>
      </c>
      <c r="B159" t="inlineStr">
        <is>
          <t>-</t>
        </is>
      </c>
      <c r="C159" t="inlineStr">
        <is>
          <t>SPARE NUMBER</t>
        </is>
      </c>
      <c r="F159" s="5" t="n"/>
      <c r="G159" s="6" t="n"/>
    </row>
    <row r="160">
      <c r="A160" t="n">
        <v>160</v>
      </c>
      <c r="B160" t="inlineStr">
        <is>
          <t>-</t>
        </is>
      </c>
      <c r="C160" t="inlineStr">
        <is>
          <t>SPARE NUMBER</t>
        </is>
      </c>
      <c r="F160" s="5" t="n"/>
      <c r="G160" s="6" t="n"/>
    </row>
    <row r="161">
      <c r="A161" t="n">
        <v>161</v>
      </c>
      <c r="B161" t="n">
        <v>1</v>
      </c>
      <c r="C161" t="inlineStr">
        <is>
          <t>REACH-IN REFRIGERATOR</t>
        </is>
      </c>
      <c r="D161" t="n">
        <v>120</v>
      </c>
      <c r="E161" t="n">
        <v>1</v>
      </c>
      <c r="F161" s="5" t="n">
        <v>5.9</v>
      </c>
      <c r="G161" s="6">
        <f>IF(E161&gt;1,(1.732*D161*F161)/1000,(D161*F161)/1000)</f>
        <v/>
      </c>
      <c r="S161" t="inlineStr">
        <is>
          <t>MOBILE</t>
        </is>
      </c>
    </row>
    <row r="162">
      <c r="A162" t="n">
        <v>162</v>
      </c>
      <c r="B162" t="n">
        <v>3</v>
      </c>
      <c r="C162" t="inlineStr">
        <is>
          <t>UTILITY RACK</t>
        </is>
      </c>
      <c r="F162" s="5" t="n"/>
      <c r="G162" s="6" t="n"/>
      <c r="S162" t="inlineStr">
        <is>
          <t>MOBILE</t>
        </is>
      </c>
    </row>
    <row r="163">
      <c r="A163" t="n">
        <v>163</v>
      </c>
      <c r="B163" t="n">
        <v>1</v>
      </c>
      <c r="C163" t="inlineStr">
        <is>
          <t>HAND SINK</t>
        </is>
      </c>
      <c r="F163" s="5" t="n"/>
      <c r="G163" s="6" t="n"/>
      <c r="H163" t="inlineStr">
        <is>
          <t>1/2"</t>
        </is>
      </c>
      <c r="I163" t="inlineStr">
        <is>
          <t>1/2"</t>
        </is>
      </c>
      <c r="J163" t="n">
        <v>5</v>
      </c>
      <c r="L163" t="inlineStr">
        <is>
          <t>1-1/2"</t>
        </is>
      </c>
      <c r="S163" t="inlineStr">
        <is>
          <t>WITH VENDOR PROVIDED SOAP &amp; TOWEL DISPENSER</t>
        </is>
      </c>
    </row>
    <row r="164">
      <c r="A164" t="n">
        <v>164</v>
      </c>
      <c r="B164" t="n">
        <v>1</v>
      </c>
      <c r="C164" t="inlineStr">
        <is>
          <t>TRASH RECEPTACLE</t>
        </is>
      </c>
      <c r="F164" s="5" t="n"/>
      <c r="G164" s="6" t="n"/>
      <c r="S164" t="inlineStr">
        <is>
          <t>SLIM JIM</t>
        </is>
      </c>
    </row>
    <row r="165">
      <c r="A165" t="n">
        <v>165</v>
      </c>
      <c r="B165" t="inlineStr">
        <is>
          <t>-</t>
        </is>
      </c>
      <c r="C165" t="inlineStr">
        <is>
          <t>SPARE NUMBER</t>
        </is>
      </c>
      <c r="F165" s="5" t="n"/>
      <c r="G165" s="6" t="n"/>
    </row>
    <row r="166">
      <c r="A166" t="n">
        <v>166</v>
      </c>
      <c r="B166" t="n">
        <v>1</v>
      </c>
      <c r="C166" t="inlineStr">
        <is>
          <t>AIR PURIFIER</t>
        </is>
      </c>
      <c r="D166" t="n">
        <v>120</v>
      </c>
      <c r="E166" t="n">
        <v>1</v>
      </c>
      <c r="F166" s="5" t="n">
        <v>0.8</v>
      </c>
      <c r="G166" s="6">
        <f>IF(E166&gt;1,(1.732*D166*F166)/1000,(D166*F166)/1000)</f>
        <v/>
      </c>
      <c r="S166" t="inlineStr">
        <is>
          <t>WALL MOUNTED</t>
        </is>
      </c>
    </row>
    <row r="167">
      <c r="A167" t="n">
        <v>167</v>
      </c>
      <c r="B167" t="n">
        <v>1</v>
      </c>
      <c r="C167" t="inlineStr">
        <is>
          <t>PREPARATION TABLE</t>
        </is>
      </c>
      <c r="D167" t="n">
        <v>120</v>
      </c>
      <c r="E167" t="n">
        <v>1</v>
      </c>
      <c r="F167" s="5" t="n">
        <v>20</v>
      </c>
      <c r="G167" s="6">
        <f>IF(E167&gt;1,(1.732*D167*F167)/1000,(D167*F167)/1000)</f>
        <v/>
      </c>
      <c r="S167" t="inlineStr">
        <is>
          <t>CUSTOM FABRICATION</t>
        </is>
      </c>
    </row>
    <row r="168">
      <c r="A168" t="n">
        <v>168</v>
      </c>
      <c r="B168" t="n">
        <v>1</v>
      </c>
      <c r="C168" t="inlineStr">
        <is>
          <t>DOUBLE WALL SHELF</t>
        </is>
      </c>
      <c r="F168" s="5" t="n"/>
      <c r="G168" s="6" t="n"/>
      <c r="S168" t="inlineStr">
        <is>
          <t>CUSTOM FABRICATION</t>
        </is>
      </c>
    </row>
    <row r="169">
      <c r="A169" t="n">
        <v>169</v>
      </c>
      <c r="B169" t="inlineStr">
        <is>
          <t>-</t>
        </is>
      </c>
      <c r="C169" t="inlineStr">
        <is>
          <t>SPARE NUMBER</t>
        </is>
      </c>
      <c r="F169" s="5" t="n"/>
      <c r="G169" s="6" t="n"/>
    </row>
    <row r="170">
      <c r="A170" t="n">
        <v>170</v>
      </c>
      <c r="B170" t="inlineStr">
        <is>
          <t>-</t>
        </is>
      </c>
      <c r="C170" t="inlineStr">
        <is>
          <t>SPARE NUMBER</t>
        </is>
      </c>
      <c r="F170" s="5" t="n"/>
      <c r="G170" s="6" t="n"/>
    </row>
    <row r="171">
      <c r="A171" t="n">
        <v>171</v>
      </c>
      <c r="B171" t="n">
        <v>1</v>
      </c>
      <c r="C171" t="inlineStr">
        <is>
          <t>FOOD PROCESSOR</t>
        </is>
      </c>
      <c r="D171" t="n">
        <v>120</v>
      </c>
      <c r="E171" t="n">
        <v>1</v>
      </c>
      <c r="F171" s="5" t="n">
        <v>7</v>
      </c>
      <c r="G171" s="6">
        <f>IF(E171&gt;1,(1.732*D171*F171)/1000,(D171*F171)/1000)</f>
        <v/>
      </c>
    </row>
    <row r="172">
      <c r="A172" t="n">
        <v>172</v>
      </c>
      <c r="B172" t="n">
        <v>1</v>
      </c>
      <c r="C172" t="inlineStr">
        <is>
          <t>VEGETABLE SLICER</t>
        </is>
      </c>
      <c r="D172" t="n">
        <v>120</v>
      </c>
      <c r="E172" t="n">
        <v>1</v>
      </c>
      <c r="F172" s="5" t="n">
        <v>3</v>
      </c>
      <c r="G172" s="6">
        <f>IF(E172&gt;1,(1.732*D172*F172)/1000,(D172*F172)/1000)</f>
        <v/>
      </c>
    </row>
    <row r="173">
      <c r="A173" t="n">
        <v>173</v>
      </c>
      <c r="B173" t="inlineStr">
        <is>
          <t>-</t>
        </is>
      </c>
      <c r="C173" t="inlineStr">
        <is>
          <t>SPARE NUMBER</t>
        </is>
      </c>
      <c r="F173" s="5" t="n"/>
      <c r="G173" s="6" t="n"/>
    </row>
    <row r="174">
      <c r="A174" t="n">
        <v>174</v>
      </c>
      <c r="B174" t="inlineStr">
        <is>
          <t>-</t>
        </is>
      </c>
      <c r="C174" t="inlineStr">
        <is>
          <t>SPARE NUMBER</t>
        </is>
      </c>
      <c r="F174" s="5" t="n"/>
      <c r="G174" s="6" t="n"/>
    </row>
    <row r="175">
      <c r="A175" t="inlineStr">
        <is>
          <t>175-180</t>
        </is>
      </c>
      <c r="B175" t="inlineStr">
        <is>
          <t>-</t>
        </is>
      </c>
      <c r="C175" t="inlineStr">
        <is>
          <t>SPARE NUMBER</t>
        </is>
      </c>
      <c r="F175" s="5" t="n"/>
      <c r="G175" s="6" t="n"/>
    </row>
    <row r="176">
      <c r="A176" t="n">
        <v>181</v>
      </c>
      <c r="B176" t="inlineStr">
        <is>
          <t>-</t>
        </is>
      </c>
      <c r="C176" t="inlineStr">
        <is>
          <t>SPARE NUMBER</t>
        </is>
      </c>
      <c r="F176" s="5" t="n"/>
      <c r="G176" s="6" t="n"/>
    </row>
    <row r="177">
      <c r="A177" t="n">
        <v>182</v>
      </c>
      <c r="B177" t="inlineStr">
        <is>
          <t>-</t>
        </is>
      </c>
      <c r="C177" t="inlineStr">
        <is>
          <t>SPARE NUMBER</t>
        </is>
      </c>
      <c r="F177" s="5" t="n"/>
      <c r="G177" s="6" t="n"/>
    </row>
    <row r="178">
      <c r="A178" t="n">
        <v>183</v>
      </c>
      <c r="B178" t="inlineStr">
        <is>
          <t>-</t>
        </is>
      </c>
      <c r="C178" t="inlineStr">
        <is>
          <t>SPARE NUMBER</t>
        </is>
      </c>
      <c r="F178" s="5" t="n"/>
      <c r="G178" s="6" t="n"/>
    </row>
    <row r="179">
      <c r="A179" t="n">
        <v>184</v>
      </c>
      <c r="B179" t="inlineStr">
        <is>
          <t>-</t>
        </is>
      </c>
      <c r="C179" t="inlineStr">
        <is>
          <t>SPARE NUMBER</t>
        </is>
      </c>
      <c r="F179" s="5" t="n"/>
      <c r="G179" s="6" t="n"/>
    </row>
    <row r="180">
      <c r="A180" t="n">
        <v>185</v>
      </c>
      <c r="B180" t="inlineStr">
        <is>
          <t>-</t>
        </is>
      </c>
      <c r="C180" t="inlineStr">
        <is>
          <t>SPARE NUMBER</t>
        </is>
      </c>
      <c r="F180" s="5" t="n"/>
      <c r="G180" s="6" t="n"/>
    </row>
    <row r="181">
      <c r="A181" t="n">
        <v>186</v>
      </c>
      <c r="B181" t="inlineStr">
        <is>
          <t>-</t>
        </is>
      </c>
      <c r="C181" t="inlineStr">
        <is>
          <t>SPARE NUMBER</t>
        </is>
      </c>
      <c r="F181" s="5" t="n"/>
      <c r="G181" s="6" t="n"/>
    </row>
    <row r="182">
      <c r="A182" t="n">
        <v>187</v>
      </c>
      <c r="B182" t="inlineStr">
        <is>
          <t>-</t>
        </is>
      </c>
      <c r="C182" t="inlineStr">
        <is>
          <t>SPARE NUMBER</t>
        </is>
      </c>
      <c r="F182" s="5" t="n"/>
      <c r="G182" s="6" t="n"/>
    </row>
    <row r="183">
      <c r="A183" t="n">
        <v>188</v>
      </c>
      <c r="B183" t="inlineStr">
        <is>
          <t>-</t>
        </is>
      </c>
      <c r="C183" t="inlineStr">
        <is>
          <t>SPARE NUMBER</t>
        </is>
      </c>
      <c r="F183" s="5" t="n"/>
      <c r="G183" s="6" t="n"/>
    </row>
    <row r="184">
      <c r="A184" t="n">
        <v>189</v>
      </c>
      <c r="B184" t="inlineStr">
        <is>
          <t>-</t>
        </is>
      </c>
      <c r="C184" t="inlineStr">
        <is>
          <t>SPARE NUMBER</t>
        </is>
      </c>
      <c r="F184" s="5" t="n"/>
      <c r="G184" s="6" t="n"/>
    </row>
    <row r="185">
      <c r="A185" t="n">
        <v>190</v>
      </c>
      <c r="B185" t="inlineStr">
        <is>
          <t>-</t>
        </is>
      </c>
      <c r="C185" t="inlineStr">
        <is>
          <t>SPARE NUMBER</t>
        </is>
      </c>
      <c r="F185" s="5" t="n"/>
      <c r="G185" s="6" t="n"/>
    </row>
    <row r="186">
      <c r="A186" t="n">
        <v>191</v>
      </c>
      <c r="B186" t="n">
        <v>1</v>
      </c>
      <c r="C186" t="inlineStr">
        <is>
          <t>FINISH COOLER</t>
        </is>
      </c>
      <c r="D186" t="n">
        <v>120</v>
      </c>
      <c r="E186" t="n">
        <v>1</v>
      </c>
      <c r="F186" s="5" t="n">
        <v>40</v>
      </c>
      <c r="G186" s="6">
        <f>IF(E186&gt;1,(1.732*D186*F186)/1000,(D186*F186)/1000)</f>
        <v/>
      </c>
    </row>
    <row r="187">
      <c r="A187" t="n">
        <v>192</v>
      </c>
      <c r="B187" t="n">
        <v>1</v>
      </c>
      <c r="C187" t="inlineStr">
        <is>
          <t>FLOOR TROUGH &amp; GRATE</t>
        </is>
      </c>
      <c r="F187" s="5" t="n"/>
      <c r="G187" s="6" t="n"/>
      <c r="L187" t="inlineStr">
        <is>
          <t>2"</t>
        </is>
      </c>
      <c r="S187" t="inlineStr">
        <is>
          <t>CUSTOM FABRICATION</t>
        </is>
      </c>
    </row>
    <row r="188">
      <c r="A188" t="n">
        <v>193</v>
      </c>
      <c r="B188" t="n">
        <v>2</v>
      </c>
      <c r="C188" t="inlineStr">
        <is>
          <t>LOW-PROFILE EVAPORATOR COIL</t>
        </is>
      </c>
      <c r="D188" t="n">
        <v>120</v>
      </c>
      <c r="E188" t="n">
        <v>1</v>
      </c>
      <c r="F188" s="5" t="n">
        <v>1.7</v>
      </c>
      <c r="G188" s="6">
        <f>IF(E188&gt;1,(1.732*D188*F188)/1000,(D188*F188)/1000)</f>
        <v/>
      </c>
      <c r="K188" t="inlineStr">
        <is>
          <t>3/4"</t>
        </is>
      </c>
      <c r="S188" t="inlineStr">
        <is>
          <t>ON EMERGENCY POWER</t>
        </is>
      </c>
    </row>
    <row r="189">
      <c r="A189" t="n">
        <v>194</v>
      </c>
      <c r="B189" t="n">
        <v>8</v>
      </c>
      <c r="C189" t="inlineStr">
        <is>
          <t>COOLER STORAGE SHELVING</t>
        </is>
      </c>
      <c r="F189" s="5" t="n"/>
      <c r="G189" s="6" t="n"/>
      <c r="S189" t="inlineStr">
        <is>
          <t>MOBILE FIVE TIER</t>
        </is>
      </c>
    </row>
    <row r="190">
      <c r="A190" t="n">
        <v>195</v>
      </c>
      <c r="B190" t="inlineStr">
        <is>
          <t>-</t>
        </is>
      </c>
      <c r="C190" t="inlineStr">
        <is>
          <t>SPARE NUMBER</t>
        </is>
      </c>
      <c r="F190" s="5" t="n"/>
      <c r="G190" s="6" t="n"/>
    </row>
    <row r="191">
      <c r="A191" t="n">
        <v>196</v>
      </c>
      <c r="B191" t="n">
        <v>7</v>
      </c>
      <c r="C191" t="inlineStr">
        <is>
          <t>UTILITY RACK</t>
        </is>
      </c>
      <c r="F191" s="5" t="n"/>
      <c r="G191" s="6" t="n"/>
      <c r="S191" t="inlineStr">
        <is>
          <t>MOBILE</t>
        </is>
      </c>
    </row>
    <row r="192">
      <c r="A192" t="n">
        <v>197</v>
      </c>
      <c r="B192" t="n">
        <v>1</v>
      </c>
      <c r="C192" t="inlineStr">
        <is>
          <t>BLAST CHILLER</t>
        </is>
      </c>
      <c r="D192" t="n">
        <v>120</v>
      </c>
      <c r="E192" t="n">
        <v>1</v>
      </c>
      <c r="F192" s="5" t="n">
        <v>20</v>
      </c>
      <c r="G192" s="6">
        <f>IF(E192&gt;1,(1.732*D192*F192)/1000,(D192*F192)/1000)</f>
        <v/>
      </c>
    </row>
    <row r="193">
      <c r="A193" t="n">
        <v>198</v>
      </c>
      <c r="B193" t="n">
        <v>1</v>
      </c>
      <c r="C193" t="inlineStr">
        <is>
          <t>FLOOR TROUGH &amp; GRATE</t>
        </is>
      </c>
      <c r="F193" s="5" t="n"/>
      <c r="G193" s="6" t="n"/>
      <c r="L193" t="inlineStr">
        <is>
          <t>2"</t>
        </is>
      </c>
      <c r="S193" t="inlineStr">
        <is>
          <t>CUSTOM FABRICATION</t>
        </is>
      </c>
    </row>
    <row r="194">
      <c r="A194" t="n">
        <v>199</v>
      </c>
      <c r="B194" t="inlineStr">
        <is>
          <t>-</t>
        </is>
      </c>
      <c r="C194" t="inlineStr">
        <is>
          <t>SPARE NUMBER</t>
        </is>
      </c>
      <c r="F194" s="5" t="n"/>
      <c r="G194" s="6" t="n"/>
    </row>
    <row r="195">
      <c r="A195" t="n">
        <v>200</v>
      </c>
      <c r="B195" t="inlineStr">
        <is>
          <t>-</t>
        </is>
      </c>
      <c r="C195" t="inlineStr">
        <is>
          <t>SPARE NUMBER</t>
        </is>
      </c>
      <c r="F195" s="5" t="n"/>
      <c r="G195" s="6" t="n"/>
    </row>
    <row r="196">
      <c r="A196" t="n">
        <v>201</v>
      </c>
      <c r="B196" t="n">
        <v>1</v>
      </c>
      <c r="C196" t="inlineStr">
        <is>
          <t>BLAST CHILLER EVAPORATOR COIL</t>
        </is>
      </c>
      <c r="D196" t="n">
        <v>208</v>
      </c>
      <c r="E196" t="n">
        <v>1</v>
      </c>
      <c r="F196" s="5" t="n">
        <v>20.2</v>
      </c>
      <c r="G196" s="6">
        <f>IF(E196&gt;1,(1.732*D196*F196)/1000,(D196*F196)/1000)</f>
        <v/>
      </c>
    </row>
    <row r="197">
      <c r="A197" t="n">
        <v>202</v>
      </c>
      <c r="B197" t="inlineStr">
        <is>
          <t>-</t>
        </is>
      </c>
      <c r="C197" t="inlineStr">
        <is>
          <t>SPARE NUMBER</t>
        </is>
      </c>
      <c r="F197" s="5" t="n"/>
      <c r="G197" s="6" t="n"/>
    </row>
    <row r="198">
      <c r="A198" t="n">
        <v>203</v>
      </c>
      <c r="B198" t="inlineStr">
        <is>
          <t>-</t>
        </is>
      </c>
      <c r="C198" t="inlineStr">
        <is>
          <t>SPARE NUMBER</t>
        </is>
      </c>
      <c r="F198" s="5" t="n"/>
      <c r="G198" s="6" t="n"/>
    </row>
    <row r="199">
      <c r="A199" t="n">
        <v>204</v>
      </c>
      <c r="B199" t="inlineStr">
        <is>
          <t>-</t>
        </is>
      </c>
      <c r="C199" t="inlineStr">
        <is>
          <t>SPARE NUMBER</t>
        </is>
      </c>
      <c r="F199" s="5" t="n"/>
      <c r="G199" s="6" t="n"/>
    </row>
    <row r="200">
      <c r="A200" t="n">
        <v>205</v>
      </c>
      <c r="B200" t="inlineStr">
        <is>
          <t>-</t>
        </is>
      </c>
      <c r="C200" t="inlineStr">
        <is>
          <t>SPARE NUMBER</t>
        </is>
      </c>
      <c r="F200" s="5" t="n"/>
      <c r="G200" s="6" t="n"/>
    </row>
    <row r="201">
      <c r="A201" t="n">
        <v>206</v>
      </c>
      <c r="B201" t="n">
        <v>1</v>
      </c>
      <c r="C201" t="inlineStr">
        <is>
          <t>PREPARATION TABLE WITH SINK</t>
        </is>
      </c>
      <c r="D201" t="n">
        <v>120</v>
      </c>
      <c r="E201" t="n">
        <v>1</v>
      </c>
      <c r="F201" s="5" t="n">
        <v>40</v>
      </c>
      <c r="G201" s="6">
        <f>IF(E201&gt;1,(1.732*D201*F201)/1000,(D201*F201)/1000)</f>
        <v/>
      </c>
      <c r="H201" t="inlineStr">
        <is>
          <t>1/2"</t>
        </is>
      </c>
      <c r="I201" t="inlineStr">
        <is>
          <t>1/2"</t>
        </is>
      </c>
      <c r="J201" t="n">
        <v>15</v>
      </c>
      <c r="K201" t="inlineStr">
        <is>
          <t>1-1/2"</t>
        </is>
      </c>
      <c r="S201" t="inlineStr">
        <is>
          <t>CUSTOM FABRICATION</t>
        </is>
      </c>
    </row>
    <row r="202">
      <c r="A202" t="n">
        <v>207</v>
      </c>
      <c r="B202" t="n">
        <v>1</v>
      </c>
      <c r="C202" t="inlineStr">
        <is>
          <t>DOUBLE WALL SHELF</t>
        </is>
      </c>
      <c r="F202" s="5" t="n"/>
      <c r="G202" s="6" t="n"/>
      <c r="S202" t="inlineStr">
        <is>
          <t>CUSTOM FABRICATION</t>
        </is>
      </c>
    </row>
    <row r="203">
      <c r="A203" t="n">
        <v>208</v>
      </c>
      <c r="B203" t="n">
        <v>1</v>
      </c>
      <c r="C203" t="inlineStr">
        <is>
          <t>TRASH RECEPTACLE</t>
        </is>
      </c>
      <c r="F203" s="5" t="n"/>
      <c r="G203" s="6" t="n"/>
      <c r="S203" t="inlineStr">
        <is>
          <t>WITH LID AND DOLLY</t>
        </is>
      </c>
    </row>
    <row r="204">
      <c r="A204" t="n">
        <v>209</v>
      </c>
      <c r="B204" t="inlineStr">
        <is>
          <t>-</t>
        </is>
      </c>
      <c r="C204" t="inlineStr">
        <is>
          <t>SPARE NUMBER</t>
        </is>
      </c>
      <c r="F204" s="5" t="n"/>
      <c r="G204" s="6" t="n"/>
    </row>
    <row r="205">
      <c r="A205" t="n">
        <v>210</v>
      </c>
      <c r="B205" t="inlineStr">
        <is>
          <t>-</t>
        </is>
      </c>
      <c r="C205" t="inlineStr">
        <is>
          <t>SPARE NUMBER</t>
        </is>
      </c>
      <c r="F205" s="5" t="n"/>
      <c r="G205" s="6" t="n"/>
    </row>
    <row r="206">
      <c r="A206" t="n">
        <v>211</v>
      </c>
      <c r="B206" t="n">
        <v>1</v>
      </c>
      <c r="C206" t="inlineStr">
        <is>
          <t>RECCESSED CUTTING BOARD</t>
        </is>
      </c>
      <c r="F206" s="5" t="n"/>
      <c r="G206" s="6" t="n"/>
      <c r="S206" t="inlineStr">
        <is>
          <t>CUSTOM FABRICATION PART OF ITEM #206</t>
        </is>
      </c>
    </row>
    <row r="207">
      <c r="A207" t="n">
        <v>212</v>
      </c>
      <c r="B207" t="n">
        <v>1</v>
      </c>
      <c r="C207" t="inlineStr">
        <is>
          <t>FOOD BLENDER</t>
        </is>
      </c>
      <c r="D207" t="n">
        <v>120</v>
      </c>
      <c r="E207" t="n">
        <v>1</v>
      </c>
      <c r="F207" s="5" t="n">
        <v>15</v>
      </c>
      <c r="G207" s="6">
        <f>IF(E207&gt;1,(1.732*D207*F207)/1000,(D207*F207)/1000)</f>
        <v/>
      </c>
    </row>
    <row r="208">
      <c r="A208" t="n">
        <v>213</v>
      </c>
      <c r="B208" t="n">
        <v>1</v>
      </c>
      <c r="C208" t="inlineStr">
        <is>
          <t>FOOD BLENDER</t>
        </is>
      </c>
      <c r="D208" t="n">
        <v>120</v>
      </c>
      <c r="E208" t="n">
        <v>1</v>
      </c>
      <c r="F208" s="5" t="n">
        <v>15</v>
      </c>
      <c r="G208" s="6">
        <f>IF(E208&gt;1,(1.732*D208*F208)/1000,(D208*F208)/1000)</f>
        <v/>
      </c>
    </row>
    <row r="209">
      <c r="A209" t="n">
        <v>214</v>
      </c>
      <c r="B209" t="n">
        <v>1</v>
      </c>
      <c r="C209" t="inlineStr">
        <is>
          <t>FOOD BLENDER</t>
        </is>
      </c>
      <c r="D209" t="n">
        <v>120</v>
      </c>
      <c r="E209" t="n">
        <v>1</v>
      </c>
      <c r="F209" s="5" t="n">
        <v>15</v>
      </c>
      <c r="G209" s="6">
        <f>IF(E209&gt;1,(1.732*D209*F209)/1000,(D209*F209)/1000)</f>
        <v/>
      </c>
    </row>
    <row r="210">
      <c r="A210" t="n">
        <v>215</v>
      </c>
      <c r="B210" t="inlineStr">
        <is>
          <t>-</t>
        </is>
      </c>
      <c r="C210" t="inlineStr">
        <is>
          <t>SPARE NUMBER</t>
        </is>
      </c>
      <c r="F210" s="5" t="n"/>
      <c r="G210" s="6" t="n"/>
    </row>
    <row r="211">
      <c r="A211" t="n">
        <v>216</v>
      </c>
      <c r="B211" t="n">
        <v>1</v>
      </c>
      <c r="C211" t="inlineStr">
        <is>
          <t>REACH-IN REFRIGERATOR</t>
        </is>
      </c>
      <c r="D211" t="n">
        <v>120</v>
      </c>
      <c r="E211" t="n">
        <v>1</v>
      </c>
      <c r="F211" s="5" t="n">
        <v>3.8</v>
      </c>
      <c r="G211" s="6">
        <f>IF(E211&gt;1,(1.732*D211*F211)/1000,(D211*F211)/1000)</f>
        <v/>
      </c>
      <c r="S211" t="inlineStr">
        <is>
          <t>MOBILE</t>
        </is>
      </c>
    </row>
    <row r="212">
      <c r="A212" t="n">
        <v>217</v>
      </c>
      <c r="B212" t="n">
        <v>1</v>
      </c>
      <c r="C212" t="inlineStr">
        <is>
          <t>HAND SINK</t>
        </is>
      </c>
      <c r="F212" s="5" t="n"/>
      <c r="G212" s="6" t="n"/>
      <c r="H212" t="inlineStr">
        <is>
          <t>1/2"</t>
        </is>
      </c>
      <c r="I212" t="inlineStr">
        <is>
          <t>1/2"</t>
        </is>
      </c>
      <c r="J212" t="n">
        <v>5</v>
      </c>
      <c r="L212" t="inlineStr">
        <is>
          <t>1-1/2"</t>
        </is>
      </c>
      <c r="S212" t="inlineStr">
        <is>
          <t>WITH VENDOR PROVIDED SOAP &amp; TOWEL DISPENSER</t>
        </is>
      </c>
    </row>
    <row r="213">
      <c r="A213" t="n">
        <v>218</v>
      </c>
      <c r="B213" t="n">
        <v>1</v>
      </c>
      <c r="C213" t="inlineStr">
        <is>
          <t>TRASH RECEPTACLE</t>
        </is>
      </c>
      <c r="F213" s="5" t="n"/>
      <c r="G213" s="6" t="n"/>
      <c r="S213" t="inlineStr">
        <is>
          <t>SLIM JIM</t>
        </is>
      </c>
    </row>
    <row r="214">
      <c r="A214" t="n">
        <v>219</v>
      </c>
      <c r="B214" t="inlineStr">
        <is>
          <t>-</t>
        </is>
      </c>
      <c r="C214" t="inlineStr">
        <is>
          <t>SPARE NUMBER</t>
        </is>
      </c>
      <c r="F214" s="5" t="n"/>
      <c r="G214" s="6" t="n"/>
    </row>
    <row r="215">
      <c r="A215" t="inlineStr">
        <is>
          <t>220-225</t>
        </is>
      </c>
      <c r="B215" t="inlineStr">
        <is>
          <t>-</t>
        </is>
      </c>
      <c r="C215" t="inlineStr">
        <is>
          <t>SPARE NUMBER</t>
        </is>
      </c>
      <c r="F215" s="5" t="n"/>
      <c r="G215" s="6" t="n"/>
    </row>
    <row r="216">
      <c r="A216" s="3" t="inlineStr">
        <is>
          <t>POT/PAN WASH AREA</t>
        </is>
      </c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</row>
    <row r="217">
      <c r="A217" t="n">
        <v>226</v>
      </c>
      <c r="B217" t="n">
        <v>1</v>
      </c>
      <c r="C217" t="inlineStr">
        <is>
          <t>FLOOR TROUGH &amp; GRATE</t>
        </is>
      </c>
      <c r="F217" s="5" t="n"/>
      <c r="G217" s="6" t="n"/>
      <c r="L217" t="inlineStr">
        <is>
          <t>2"</t>
        </is>
      </c>
      <c r="S217" t="inlineStr">
        <is>
          <t>CUSTOM FABRICATION</t>
        </is>
      </c>
    </row>
    <row r="218">
      <c r="A218" t="n">
        <v>227</v>
      </c>
      <c r="B218" t="n">
        <v>3</v>
      </c>
      <c r="C218" t="inlineStr">
        <is>
          <t>POT AND PAN DRYING RACK</t>
        </is>
      </c>
      <c r="F218" s="5" t="n"/>
      <c r="G218" s="6" t="n"/>
      <c r="S218" t="inlineStr">
        <is>
          <t>MOBILE FOUR TIER</t>
        </is>
      </c>
    </row>
    <row r="219">
      <c r="A219" t="n">
        <v>228</v>
      </c>
      <c r="B219" t="n">
        <v>1</v>
      </c>
      <c r="C219" t="inlineStr">
        <is>
          <t>CLEAN DISH TABLE</t>
        </is>
      </c>
      <c r="F219" s="5" t="n"/>
      <c r="G219" s="6" t="n"/>
      <c r="S219" t="inlineStr">
        <is>
          <t>CUSTOM FABRICATION</t>
        </is>
      </c>
    </row>
    <row r="220">
      <c r="A220" t="n">
        <v>229</v>
      </c>
      <c r="B220" t="inlineStr">
        <is>
          <t>-</t>
        </is>
      </c>
      <c r="C220" t="inlineStr">
        <is>
          <t>SPARE NUMBER</t>
        </is>
      </c>
      <c r="F220" s="5" t="n"/>
      <c r="G220" s="6" t="n"/>
    </row>
    <row r="221">
      <c r="A221" t="n">
        <v>230</v>
      </c>
      <c r="B221" t="inlineStr">
        <is>
          <t>-</t>
        </is>
      </c>
      <c r="C221" t="inlineStr">
        <is>
          <t>SPARE NUMBER</t>
        </is>
      </c>
      <c r="F221" s="5" t="n"/>
      <c r="G221" s="6" t="n"/>
    </row>
    <row r="222">
      <c r="A222" t="n">
        <v>231</v>
      </c>
      <c r="B222" t="n">
        <v>1</v>
      </c>
      <c r="C222" t="inlineStr">
        <is>
          <t>GLASS RACK SHELF</t>
        </is>
      </c>
      <c r="F222" s="5" t="n"/>
      <c r="G222" s="6" t="n"/>
      <c r="S222" t="inlineStr">
        <is>
          <t>CUSTOM FABRICATION WALL MOUNTED</t>
        </is>
      </c>
    </row>
    <row r="223">
      <c r="A223" t="n">
        <v>232</v>
      </c>
      <c r="B223" t="n">
        <v>1</v>
      </c>
      <c r="C223" t="inlineStr">
        <is>
          <t>POT AND PAN WASHER</t>
        </is>
      </c>
      <c r="D223" t="n">
        <v>480</v>
      </c>
      <c r="E223" t="n">
        <v>3</v>
      </c>
      <c r="F223" s="5" t="n">
        <v>40</v>
      </c>
      <c r="G223" s="6">
        <f>IF(E223&gt;1,(1.732*D223*F223)/1000,(D223*F223)/1000)</f>
        <v/>
      </c>
      <c r="H223" t="inlineStr">
        <is>
          <t>1/2"</t>
        </is>
      </c>
      <c r="I223" t="inlineStr">
        <is>
          <t>3/4"</t>
        </is>
      </c>
      <c r="K223" t="inlineStr">
        <is>
          <t>1-1/2"</t>
        </is>
      </c>
      <c r="S223" t="inlineStr">
        <is>
          <t>180°F RINSE</t>
        </is>
      </c>
    </row>
    <row r="224">
      <c r="A224" t="n">
        <v>233</v>
      </c>
      <c r="B224" t="n">
        <v>1</v>
      </c>
      <c r="C224" t="inlineStr">
        <is>
          <t>CONDENSATE HOOD</t>
        </is>
      </c>
      <c r="F224" s="5" t="n"/>
      <c r="G224" s="6" t="n"/>
      <c r="K224" t="inlineStr">
        <is>
          <t>1/2"</t>
        </is>
      </c>
      <c r="N224" t="n">
        <v>600</v>
      </c>
      <c r="S224" t="inlineStr">
        <is>
          <t>CUSTOM FABRICATION</t>
        </is>
      </c>
    </row>
    <row r="225">
      <c r="A225" t="n">
        <v>234</v>
      </c>
      <c r="B225" t="n">
        <v>1</v>
      </c>
      <c r="C225" t="inlineStr">
        <is>
          <t>POT SINK</t>
        </is>
      </c>
      <c r="F225" s="5" t="n"/>
      <c r="G225" s="6" t="n"/>
      <c r="H225" t="inlineStr">
        <is>
          <t>(2)3/4"</t>
        </is>
      </c>
      <c r="I225" t="inlineStr">
        <is>
          <t>(2)3/4"</t>
        </is>
      </c>
      <c r="J225" t="n">
        <v>90</v>
      </c>
      <c r="K225" t="inlineStr">
        <is>
          <t>(3)2"</t>
        </is>
      </c>
      <c r="S225" t="inlineStr">
        <is>
          <t>CUSTOM FABRICATION</t>
        </is>
      </c>
    </row>
    <row r="226">
      <c r="A226" t="n">
        <v>235</v>
      </c>
      <c r="B226" t="inlineStr">
        <is>
          <t>-</t>
        </is>
      </c>
      <c r="C226" t="inlineStr">
        <is>
          <t>SPARE NUMBER</t>
        </is>
      </c>
      <c r="F226" s="5" t="n"/>
      <c r="G226" s="6" t="n"/>
    </row>
    <row r="227">
      <c r="A227" t="n">
        <v>236</v>
      </c>
      <c r="B227" t="n">
        <v>1</v>
      </c>
      <c r="C227" t="inlineStr">
        <is>
          <t>POT SHELF</t>
        </is>
      </c>
      <c r="F227" s="5" t="n"/>
      <c r="G227" s="6" t="n"/>
      <c r="S227" t="inlineStr">
        <is>
          <t>CUSTOM FABRICATION</t>
        </is>
      </c>
    </row>
    <row r="228">
      <c r="A228" t="n">
        <v>237</v>
      </c>
      <c r="B228" t="n">
        <v>1</v>
      </c>
      <c r="C228" t="inlineStr">
        <is>
          <t>TRASH RECEPTACLE</t>
        </is>
      </c>
      <c r="F228" s="5" t="n"/>
      <c r="G228" s="6" t="n"/>
      <c r="S228" t="inlineStr">
        <is>
          <t>WITH LID AND DOLLY</t>
        </is>
      </c>
    </row>
    <row r="229">
      <c r="A229" t="n">
        <v>238</v>
      </c>
      <c r="B229" t="n">
        <v>1</v>
      </c>
      <c r="C229" t="inlineStr">
        <is>
          <t>HOSE REEL</t>
        </is>
      </c>
      <c r="F229" s="5" t="n"/>
      <c r="G229" s="6" t="n"/>
      <c r="S229" t="inlineStr">
        <is>
          <t>CEILING MOUNT</t>
        </is>
      </c>
    </row>
    <row r="230">
      <c r="A230" t="n">
        <v>239</v>
      </c>
      <c r="B230" t="inlineStr">
        <is>
          <t>-</t>
        </is>
      </c>
      <c r="C230" t="inlineStr">
        <is>
          <t>SPARE NUMBER</t>
        </is>
      </c>
      <c r="F230" s="5" t="n"/>
      <c r="G230" s="6" t="n"/>
    </row>
    <row r="231">
      <c r="A231" t="n">
        <v>240</v>
      </c>
      <c r="B231" t="inlineStr">
        <is>
          <t>-</t>
        </is>
      </c>
      <c r="C231" t="inlineStr">
        <is>
          <t>SPARE NUMBER</t>
        </is>
      </c>
      <c r="F231" s="5" t="n"/>
      <c r="G231" s="6" t="n"/>
    </row>
    <row r="232">
      <c r="A232" t="n">
        <v>241</v>
      </c>
      <c r="B232" t="n">
        <v>1</v>
      </c>
      <c r="C232" t="inlineStr">
        <is>
          <t>HOSE REEL CONTROL CABINET</t>
        </is>
      </c>
      <c r="F232" s="5" t="n"/>
      <c r="G232" s="6" t="n"/>
      <c r="H232" t="inlineStr">
        <is>
          <t>1/2"</t>
        </is>
      </c>
      <c r="I232" t="inlineStr">
        <is>
          <t>1/2"</t>
        </is>
      </c>
      <c r="J232" t="n">
        <v>25</v>
      </c>
      <c r="S232" t="inlineStr">
        <is>
          <t>FOR ITEM #238</t>
        </is>
      </c>
    </row>
    <row r="233">
      <c r="A233" t="n">
        <v>242</v>
      </c>
      <c r="B233" t="n">
        <v>1</v>
      </c>
      <c r="C233" t="inlineStr">
        <is>
          <t>HAND SINK</t>
        </is>
      </c>
      <c r="F233" s="5" t="n"/>
      <c r="G233" s="6" t="n"/>
      <c r="H233" t="inlineStr">
        <is>
          <t>1/2"</t>
        </is>
      </c>
      <c r="I233" t="inlineStr">
        <is>
          <t>1/2"</t>
        </is>
      </c>
      <c r="J233" t="n">
        <v>5</v>
      </c>
      <c r="L233" t="inlineStr">
        <is>
          <t>1-1/2"</t>
        </is>
      </c>
      <c r="S233" t="inlineStr">
        <is>
          <t>WITH VENDOR PROVIDED SOAP &amp; TOWEL DISPENSER</t>
        </is>
      </c>
    </row>
    <row r="234">
      <c r="A234" t="n">
        <v>243</v>
      </c>
      <c r="B234" t="n">
        <v>1</v>
      </c>
      <c r="C234" t="inlineStr">
        <is>
          <t>TRASH RECEPTACLE</t>
        </is>
      </c>
      <c r="F234" s="5" t="n"/>
      <c r="G234" s="6" t="n"/>
      <c r="S234" t="inlineStr">
        <is>
          <t>SLIM JIM</t>
        </is>
      </c>
    </row>
    <row r="235">
      <c r="A235" t="n">
        <v>244</v>
      </c>
      <c r="B235" t="n">
        <v>1</v>
      </c>
      <c r="C235" t="inlineStr">
        <is>
          <t>FLOOR TROUGH &amp; GRATE</t>
        </is>
      </c>
      <c r="F235" s="5" t="n"/>
      <c r="G235" s="6" t="n"/>
      <c r="L235" t="inlineStr">
        <is>
          <t>2"</t>
        </is>
      </c>
      <c r="S235" t="inlineStr">
        <is>
          <t>CUSTOM FABRICATION</t>
        </is>
      </c>
    </row>
    <row r="236">
      <c r="A236" t="inlineStr">
        <is>
          <t>245-300</t>
        </is>
      </c>
      <c r="B236" t="inlineStr">
        <is>
          <t>-</t>
        </is>
      </c>
      <c r="C236" t="inlineStr">
        <is>
          <t>SPARE NUMBER</t>
        </is>
      </c>
      <c r="F236" s="5" t="n"/>
      <c r="G236" s="6" t="n"/>
    </row>
    <row r="237">
      <c r="A237" s="3" t="inlineStr">
        <is>
          <t>ICE PRODUCTION AREA</t>
        </is>
      </c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</row>
    <row r="238">
      <c r="A238" t="n">
        <v>301</v>
      </c>
      <c r="B238" t="n">
        <v>1</v>
      </c>
      <c r="C238" t="inlineStr">
        <is>
          <t>FLOOR TROUGH &amp; GRATE</t>
        </is>
      </c>
      <c r="F238" s="5" t="n"/>
      <c r="G238" s="6" t="n"/>
      <c r="L238" t="inlineStr">
        <is>
          <t>2"</t>
        </is>
      </c>
      <c r="S238" t="inlineStr">
        <is>
          <t>CUSTOM FABRICATION</t>
        </is>
      </c>
    </row>
    <row r="239">
      <c r="A239" t="n">
        <v>302</v>
      </c>
      <c r="B239" t="n">
        <v>1</v>
      </c>
      <c r="C239" t="inlineStr">
        <is>
          <t>WATER FILTRATION SYSTEM</t>
        </is>
      </c>
      <c r="F239" s="5" t="n"/>
      <c r="G239" s="6" t="n"/>
      <c r="H239" t="inlineStr">
        <is>
          <t>3/8"</t>
        </is>
      </c>
      <c r="K239" t="inlineStr">
        <is>
          <t>1/2"</t>
        </is>
      </c>
      <c r="S239" t="inlineStr">
        <is>
          <t>FOR ITEM #304</t>
        </is>
      </c>
    </row>
    <row r="240">
      <c r="A240" t="n">
        <v>303</v>
      </c>
      <c r="B240" t="n">
        <v>1</v>
      </c>
      <c r="C240" t="inlineStr">
        <is>
          <t>WATER FILTRATION SYSTEM</t>
        </is>
      </c>
      <c r="F240" s="5" t="n"/>
      <c r="G240" s="6" t="n"/>
      <c r="H240" t="inlineStr">
        <is>
          <t>3/4"</t>
        </is>
      </c>
      <c r="K240" t="inlineStr">
        <is>
          <t>1/2"</t>
        </is>
      </c>
      <c r="S240" t="inlineStr">
        <is>
          <t>FOR ITEM #307</t>
        </is>
      </c>
    </row>
    <row r="241">
      <c r="A241" t="n">
        <v>304</v>
      </c>
      <c r="B241" t="n">
        <v>1</v>
      </c>
      <c r="C241" t="inlineStr">
        <is>
          <t>ICE MACHINE</t>
        </is>
      </c>
      <c r="D241" t="n">
        <v>208</v>
      </c>
      <c r="E241" t="n">
        <v>1</v>
      </c>
      <c r="F241" s="5" t="n">
        <v>8.9</v>
      </c>
      <c r="G241" s="6">
        <f>IF(E241&gt;1,(1.732*D241*F241)/1000,(D241*F241)/1000)</f>
        <v/>
      </c>
      <c r="H241" t="inlineStr">
        <is>
          <t>3/8"</t>
        </is>
      </c>
      <c r="K241" t="inlineStr">
        <is>
          <t>3/4"</t>
        </is>
      </c>
      <c r="P241" t="n">
        <v>1500</v>
      </c>
      <c r="Q241" t="inlineStr">
        <is>
          <t>3/8"</t>
        </is>
      </c>
      <c r="R241" t="inlineStr">
        <is>
          <t>3/8"</t>
        </is>
      </c>
      <c r="S241" t="inlineStr">
        <is>
          <t>800LB. WATER-COOLED FLAKE ICE</t>
        </is>
      </c>
    </row>
    <row r="242">
      <c r="A242" t="n">
        <v>305</v>
      </c>
      <c r="B242" t="inlineStr">
        <is>
          <t>-</t>
        </is>
      </c>
      <c r="C242" t="inlineStr">
        <is>
          <t>SPARE NUMBER</t>
        </is>
      </c>
      <c r="F242" s="5" t="n"/>
      <c r="G242" s="6" t="n"/>
    </row>
    <row r="243">
      <c r="A243" t="n">
        <v>306</v>
      </c>
      <c r="B243" t="n">
        <v>1</v>
      </c>
      <c r="C243" t="inlineStr">
        <is>
          <t>ICE BIN</t>
        </is>
      </c>
      <c r="F243" s="5" t="n"/>
      <c r="G243" s="6" t="n"/>
      <c r="K243" t="inlineStr">
        <is>
          <t>1"</t>
        </is>
      </c>
      <c r="S243" t="inlineStr">
        <is>
          <t>1700LBS. WITH DIVIDER</t>
        </is>
      </c>
    </row>
    <row r="244">
      <c r="A244" t="n">
        <v>307</v>
      </c>
      <c r="B244" t="n">
        <v>1</v>
      </c>
      <c r="C244" t="inlineStr">
        <is>
          <t>ICE MACHINE</t>
        </is>
      </c>
      <c r="D244" t="n">
        <v>208</v>
      </c>
      <c r="E244" t="n">
        <v>1</v>
      </c>
      <c r="F244" s="5" t="n">
        <v>16</v>
      </c>
      <c r="G244" s="6">
        <f>IF(E244&gt;1,(1.732*D244*F244)/1000,(D244*F244)/1000)</f>
        <v/>
      </c>
      <c r="H244" t="inlineStr">
        <is>
          <t>3/8"</t>
        </is>
      </c>
      <c r="K244" t="inlineStr">
        <is>
          <t>3/4"</t>
        </is>
      </c>
      <c r="P244" t="n">
        <v>1000</v>
      </c>
      <c r="Q244" t="inlineStr">
        <is>
          <t>3/8"</t>
        </is>
      </c>
      <c r="R244" t="inlineStr">
        <is>
          <t>3/8"</t>
        </is>
      </c>
      <c r="S244" t="inlineStr">
        <is>
          <t>1400LB. WATER-COOLED CUBE ICE</t>
        </is>
      </c>
    </row>
    <row r="245">
      <c r="A245" t="n">
        <v>308</v>
      </c>
      <c r="B245" t="n">
        <v>3</v>
      </c>
      <c r="C245" t="inlineStr">
        <is>
          <t>ICE CART</t>
        </is>
      </c>
      <c r="F245" s="5" t="n"/>
      <c r="G245" s="6" t="n"/>
      <c r="S245" t="inlineStr">
        <is>
          <t>MOBILE 250LBS.</t>
        </is>
      </c>
    </row>
    <row r="246">
      <c r="A246" t="n">
        <v>309</v>
      </c>
      <c r="B246" t="inlineStr">
        <is>
          <t>-</t>
        </is>
      </c>
      <c r="C246" t="inlineStr">
        <is>
          <t>SPARE NUMBER</t>
        </is>
      </c>
      <c r="F246" s="5" t="n"/>
      <c r="G246" s="6" t="n"/>
    </row>
    <row r="247">
      <c r="A247" t="inlineStr">
        <is>
          <t>310-315</t>
        </is>
      </c>
      <c r="B247" t="inlineStr">
        <is>
          <t>-</t>
        </is>
      </c>
      <c r="C247" t="inlineStr">
        <is>
          <t>SPARE NUMBER</t>
        </is>
      </c>
      <c r="F247" s="5" t="n"/>
      <c r="G247" s="6" t="n"/>
    </row>
    <row r="248">
      <c r="A248" s="3" t="inlineStr">
        <is>
          <t>BULK PREPARATION AREA</t>
        </is>
      </c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</row>
    <row r="249">
      <c r="A249" t="n">
        <v>316</v>
      </c>
      <c r="B249" t="n">
        <v>1</v>
      </c>
      <c r="C249" t="inlineStr">
        <is>
          <t>HAND SINK</t>
        </is>
      </c>
      <c r="F249" s="5" t="n"/>
      <c r="G249" s="6" t="n"/>
      <c r="H249" t="inlineStr">
        <is>
          <t>1/2"</t>
        </is>
      </c>
      <c r="I249" t="inlineStr">
        <is>
          <t>1/2"</t>
        </is>
      </c>
      <c r="J249" t="n">
        <v>5</v>
      </c>
      <c r="L249" t="inlineStr">
        <is>
          <t>1-1/2"</t>
        </is>
      </c>
      <c r="S249" t="inlineStr">
        <is>
          <t>WITH VENDOR PROVIDED SOAP &amp; TOWEL DISPENSER</t>
        </is>
      </c>
    </row>
    <row r="250">
      <c r="A250" t="n">
        <v>317</v>
      </c>
      <c r="B250" t="n">
        <v>1</v>
      </c>
      <c r="C250" t="inlineStr">
        <is>
          <t>TRASH RECEPTACLE</t>
        </is>
      </c>
      <c r="F250" s="5" t="n"/>
      <c r="G250" s="6" t="n"/>
      <c r="S250" t="inlineStr">
        <is>
          <t>SLIM JIM</t>
        </is>
      </c>
    </row>
    <row r="251">
      <c r="A251" t="n">
        <v>318</v>
      </c>
      <c r="B251" t="n">
        <v>1</v>
      </c>
      <c r="C251" t="inlineStr">
        <is>
          <t>PREPARATION TABLE</t>
        </is>
      </c>
      <c r="D251" t="n">
        <v>120</v>
      </c>
      <c r="E251" t="n">
        <v>1</v>
      </c>
      <c r="F251" s="5" t="n">
        <v>20</v>
      </c>
      <c r="G251" s="6">
        <f>IF(E251&gt;1,(1.732*D251*F251)/1000,(D251*F251)/1000)</f>
        <v/>
      </c>
      <c r="S251" t="inlineStr">
        <is>
          <t>CUSTOM FABRICATION</t>
        </is>
      </c>
    </row>
    <row r="252">
      <c r="A252" t="n">
        <v>319</v>
      </c>
      <c r="B252" t="inlineStr">
        <is>
          <t>-</t>
        </is>
      </c>
      <c r="C252" t="inlineStr">
        <is>
          <t>SPARE NUMBER</t>
        </is>
      </c>
      <c r="F252" s="5" t="n"/>
      <c r="G252" s="6" t="n"/>
    </row>
    <row r="253">
      <c r="A253" t="n">
        <v>320</v>
      </c>
      <c r="B253" t="inlineStr">
        <is>
          <t>-</t>
        </is>
      </c>
      <c r="C253" t="inlineStr">
        <is>
          <t>SPARE NUMBER</t>
        </is>
      </c>
      <c r="F253" s="5" t="n"/>
      <c r="G253" s="6" t="n"/>
    </row>
    <row r="254">
      <c r="A254" t="n">
        <v>321</v>
      </c>
      <c r="B254" t="n">
        <v>1</v>
      </c>
      <c r="C254" t="inlineStr">
        <is>
          <t>DOUBLE WALL SHELF</t>
        </is>
      </c>
      <c r="F254" s="5" t="n"/>
      <c r="G254" s="6" t="n"/>
      <c r="S254" t="inlineStr">
        <is>
          <t>CUSTOM FABRICATION</t>
        </is>
      </c>
    </row>
    <row r="255">
      <c r="A255" t="n">
        <v>322</v>
      </c>
      <c r="B255" t="n">
        <v>1</v>
      </c>
      <c r="C255" t="inlineStr">
        <is>
          <t>TRASH RECEPTACLE</t>
        </is>
      </c>
      <c r="F255" s="5" t="n"/>
      <c r="G255" s="6" t="n"/>
      <c r="S255" t="inlineStr">
        <is>
          <t>WITH LID AND DOLLY</t>
        </is>
      </c>
    </row>
    <row r="256">
      <c r="A256" t="n">
        <v>323</v>
      </c>
      <c r="B256" t="n">
        <v>1</v>
      </c>
      <c r="C256" t="inlineStr">
        <is>
          <t>20 QT. MIXER</t>
        </is>
      </c>
      <c r="D256" t="n">
        <v>120</v>
      </c>
      <c r="E256" t="n">
        <v>1</v>
      </c>
      <c r="F256" s="5" t="n">
        <v>6</v>
      </c>
      <c r="G256" s="6">
        <f>IF(E256&gt;1,(1.732*D256*F256)/1000,(D256*F256)/1000)</f>
        <v/>
      </c>
    </row>
    <row r="257">
      <c r="A257" t="n">
        <v>324</v>
      </c>
      <c r="B257" t="n">
        <v>1</v>
      </c>
      <c r="C257" t="inlineStr">
        <is>
          <t>FOOD PROCESSOR</t>
        </is>
      </c>
      <c r="D257" t="n">
        <v>120</v>
      </c>
      <c r="E257" t="n">
        <v>1</v>
      </c>
      <c r="F257" s="5" t="n">
        <v>7</v>
      </c>
      <c r="G257" s="6">
        <f>IF(E257&gt;1,(1.732*D257*F257)/1000,(D257*F257)/1000)</f>
        <v/>
      </c>
    </row>
    <row r="258">
      <c r="A258" t="n">
        <v>325</v>
      </c>
      <c r="B258" t="n">
        <v>1</v>
      </c>
      <c r="C258" t="inlineStr">
        <is>
          <t>MIXER UTENSIL RACK</t>
        </is>
      </c>
      <c r="F258" s="5" t="n"/>
      <c r="G258" s="6" t="n"/>
      <c r="S258" t="inlineStr">
        <is>
          <t>CUSTOM FABRICATION</t>
        </is>
      </c>
    </row>
    <row r="259">
      <c r="A259" t="n">
        <v>326</v>
      </c>
      <c r="B259" t="n">
        <v>1</v>
      </c>
      <c r="C259" t="inlineStr">
        <is>
          <t>UTILITY RACK</t>
        </is>
      </c>
      <c r="F259" s="5" t="n"/>
      <c r="G259" s="6" t="n"/>
      <c r="S259" t="inlineStr">
        <is>
          <t>MOBILE</t>
        </is>
      </c>
    </row>
    <row r="260">
      <c r="A260" t="n">
        <v>327</v>
      </c>
      <c r="B260" t="n">
        <v>1</v>
      </c>
      <c r="C260" t="inlineStr">
        <is>
          <t>MOBILE PREPARATION TABLE</t>
        </is>
      </c>
      <c r="F260" s="5" t="n"/>
      <c r="G260" s="6" t="n"/>
      <c r="S260" t="inlineStr">
        <is>
          <t>CUSTOM FABRICATION</t>
        </is>
      </c>
    </row>
    <row r="261">
      <c r="A261" t="n">
        <v>328</v>
      </c>
      <c r="B261" t="n">
        <v>1</v>
      </c>
      <c r="C261" t="inlineStr">
        <is>
          <t>POT AND PAN DRYING RACK</t>
        </is>
      </c>
      <c r="F261" s="5" t="n"/>
      <c r="G261" s="6" t="n"/>
      <c r="S261" t="inlineStr">
        <is>
          <t>MOBILE FOUR TIER</t>
        </is>
      </c>
    </row>
    <row r="262">
      <c r="A262" t="n">
        <v>329</v>
      </c>
      <c r="B262" t="inlineStr">
        <is>
          <t>-</t>
        </is>
      </c>
      <c r="C262" t="inlineStr">
        <is>
          <t>SPARE NUMBER</t>
        </is>
      </c>
      <c r="F262" s="5" t="n"/>
      <c r="G262" s="6" t="n"/>
    </row>
    <row r="263">
      <c r="A263" t="n">
        <v>330</v>
      </c>
      <c r="B263" t="inlineStr">
        <is>
          <t>-</t>
        </is>
      </c>
      <c r="C263" t="inlineStr">
        <is>
          <t>SPARE NUMBER</t>
        </is>
      </c>
      <c r="F263" s="5" t="n"/>
      <c r="G263" s="6" t="n"/>
    </row>
    <row r="264">
      <c r="A264" t="n">
        <v>331</v>
      </c>
      <c r="B264" t="n">
        <v>1</v>
      </c>
      <c r="C264" t="inlineStr">
        <is>
          <t>PREPARATION TABLE WITH SINK</t>
        </is>
      </c>
      <c r="D264" t="n">
        <v>120</v>
      </c>
      <c r="E264" t="n">
        <v>1</v>
      </c>
      <c r="F264" s="5" t="n">
        <v>80</v>
      </c>
      <c r="G264" s="6">
        <f>IF(E264&gt;1,(1.732*D264*F264)/1000,(D264*F264)/1000)</f>
        <v/>
      </c>
      <c r="H264" t="inlineStr">
        <is>
          <t>(2)1/2"</t>
        </is>
      </c>
      <c r="I264" t="inlineStr">
        <is>
          <t>(2)1/2"</t>
        </is>
      </c>
      <c r="J264" t="n">
        <v>45</v>
      </c>
      <c r="K264" t="inlineStr">
        <is>
          <t>(3)1-1/2"</t>
        </is>
      </c>
      <c r="S264" t="inlineStr">
        <is>
          <t>CUSTOM FABRICATION</t>
        </is>
      </c>
    </row>
    <row r="265">
      <c r="A265" t="n">
        <v>332</v>
      </c>
      <c r="B265" t="n">
        <v>1</v>
      </c>
      <c r="C265" t="inlineStr">
        <is>
          <t>DOUBLE WALL SHELF</t>
        </is>
      </c>
      <c r="F265" s="5" t="n"/>
      <c r="G265" s="6" t="n"/>
      <c r="S265" t="inlineStr">
        <is>
          <t>CUSTOM FABRICATION</t>
        </is>
      </c>
    </row>
    <row r="266">
      <c r="A266" t="n">
        <v>333</v>
      </c>
      <c r="B266" t="n">
        <v>3</v>
      </c>
      <c r="C266" t="inlineStr">
        <is>
          <t>INGREDIENT BIN</t>
        </is>
      </c>
      <c r="F266" s="5" t="n"/>
      <c r="G266" s="6" t="n"/>
      <c r="S266" t="inlineStr">
        <is>
          <t>MOBILE</t>
        </is>
      </c>
    </row>
    <row r="267">
      <c r="A267" t="n">
        <v>334</v>
      </c>
      <c r="B267" t="n">
        <v>1</v>
      </c>
      <c r="C267" t="inlineStr">
        <is>
          <t>TRASH RECEPTACLE</t>
        </is>
      </c>
      <c r="F267" s="5" t="n"/>
      <c r="G267" s="6" t="n"/>
      <c r="S267" t="inlineStr">
        <is>
          <t>WITH LID AND DOLLY</t>
        </is>
      </c>
    </row>
    <row r="268">
      <c r="A268" t="n">
        <v>335</v>
      </c>
      <c r="B268" t="inlineStr">
        <is>
          <t>-</t>
        </is>
      </c>
      <c r="C268" t="inlineStr">
        <is>
          <t>SPARE NUMBER</t>
        </is>
      </c>
      <c r="F268" s="5" t="n"/>
      <c r="G268" s="6" t="n"/>
    </row>
    <row r="269">
      <c r="A269" t="n">
        <v>336</v>
      </c>
      <c r="B269" t="n">
        <v>1</v>
      </c>
      <c r="C269" t="inlineStr">
        <is>
          <t>5 QT. MIXER</t>
        </is>
      </c>
      <c r="D269" t="n">
        <v>120</v>
      </c>
      <c r="E269" t="n">
        <v>1</v>
      </c>
      <c r="F269" s="5" t="n">
        <v>4</v>
      </c>
      <c r="G269" s="6">
        <f>IF(E269&gt;1,(1.732*D269*F269)/1000,(D269*F269)/1000)</f>
        <v/>
      </c>
    </row>
    <row r="270">
      <c r="A270" t="n">
        <v>337</v>
      </c>
      <c r="B270" t="n">
        <v>1</v>
      </c>
      <c r="C270" t="inlineStr">
        <is>
          <t>FOOD BLENDER</t>
        </is>
      </c>
      <c r="D270" t="n">
        <v>120</v>
      </c>
      <c r="E270" t="n">
        <v>1</v>
      </c>
      <c r="F270" s="5" t="n">
        <v>15</v>
      </c>
      <c r="G270" s="6">
        <f>IF(E270&gt;1,(1.732*D270*F270)/1000,(D270*F270)/1000)</f>
        <v/>
      </c>
    </row>
    <row r="271">
      <c r="A271" t="n">
        <v>338</v>
      </c>
      <c r="B271" t="n">
        <v>1</v>
      </c>
      <c r="C271" t="inlineStr">
        <is>
          <t>PATIENT ROOM SCANNER</t>
        </is>
      </c>
      <c r="D271" t="n">
        <v>120</v>
      </c>
      <c r="E271" t="n">
        <v>1</v>
      </c>
      <c r="F271" s="5" t="n">
        <v>5</v>
      </c>
      <c r="G271" s="6">
        <f>IF(E271&gt;1,(1.732*D271*F271)/1000,(D271*F271)/1000)</f>
        <v/>
      </c>
      <c r="S271" t="inlineStr">
        <is>
          <t>BY OS&amp;E</t>
        </is>
      </c>
    </row>
    <row r="272">
      <c r="A272" t="n">
        <v>339</v>
      </c>
      <c r="B272" t="inlineStr">
        <is>
          <t>-</t>
        </is>
      </c>
      <c r="C272" t="inlineStr">
        <is>
          <t>SPARE NUMBER</t>
        </is>
      </c>
      <c r="F272" s="5" t="n"/>
      <c r="G272" s="6" t="n"/>
    </row>
    <row r="273">
      <c r="A273" t="n">
        <v>340</v>
      </c>
      <c r="B273" t="inlineStr">
        <is>
          <t>-</t>
        </is>
      </c>
      <c r="C273" t="inlineStr">
        <is>
          <t>SPARE NUMBER</t>
        </is>
      </c>
      <c r="F273" s="5" t="n"/>
      <c r="G273" s="6" t="n"/>
    </row>
    <row r="274">
      <c r="A274" t="n">
        <v>341</v>
      </c>
      <c r="B274" t="n">
        <v>2</v>
      </c>
      <c r="C274" t="inlineStr">
        <is>
          <t>PORTION SCALE</t>
        </is>
      </c>
      <c r="D274" t="n">
        <v>120</v>
      </c>
      <c r="E274" t="n">
        <v>1</v>
      </c>
      <c r="F274" s="5" t="n">
        <v>0.5</v>
      </c>
      <c r="G274" s="6">
        <f>IF(E274&gt;1,(1.732*D274*F274)/1000,(D274*F274)/1000)</f>
        <v/>
      </c>
    </row>
    <row r="275">
      <c r="A275" t="n">
        <v>342</v>
      </c>
      <c r="B275" t="n">
        <v>1</v>
      </c>
      <c r="C275" t="inlineStr">
        <is>
          <t>FILLER FAUCET</t>
        </is>
      </c>
      <c r="F275" s="5" t="n"/>
      <c r="G275" s="6" t="n"/>
      <c r="H275" t="inlineStr">
        <is>
          <t>1/2"</t>
        </is>
      </c>
      <c r="I275" t="inlineStr">
        <is>
          <t>1/2"</t>
        </is>
      </c>
      <c r="J275" t="n">
        <v>10</v>
      </c>
    </row>
    <row r="276">
      <c r="A276" t="n">
        <v>343</v>
      </c>
      <c r="B276" t="n">
        <v>1</v>
      </c>
      <c r="C276" t="inlineStr">
        <is>
          <t>60 QT. MIXER</t>
        </is>
      </c>
      <c r="D276" t="n">
        <v>208</v>
      </c>
      <c r="E276" t="n">
        <v>3</v>
      </c>
      <c r="F276" s="5" t="n">
        <v>10</v>
      </c>
      <c r="G276" s="6">
        <f>IF(E276&gt;1,(1.732*D276*F276)/1000,(D276*F276)/1000)</f>
        <v/>
      </c>
    </row>
    <row r="277">
      <c r="A277" t="n">
        <v>344</v>
      </c>
      <c r="B277" t="n">
        <v>1</v>
      </c>
      <c r="C277" t="inlineStr">
        <is>
          <t>MIXER UTENSIL RACK</t>
        </is>
      </c>
      <c r="F277" s="5" t="n"/>
      <c r="G277" s="6" t="n"/>
      <c r="S277" t="inlineStr">
        <is>
          <t>CUSTOM FABRICATION</t>
        </is>
      </c>
    </row>
    <row r="278">
      <c r="A278" t="n">
        <v>345</v>
      </c>
      <c r="B278" t="inlineStr">
        <is>
          <t>-</t>
        </is>
      </c>
      <c r="C278" t="inlineStr">
        <is>
          <t>SPARE NUMBER</t>
        </is>
      </c>
      <c r="F278" s="5" t="n"/>
      <c r="G278" s="6" t="n"/>
    </row>
    <row r="279">
      <c r="A279" t="n">
        <v>346</v>
      </c>
      <c r="B279" t="n">
        <v>1</v>
      </c>
      <c r="C279" t="inlineStr">
        <is>
          <t>HAND SINK</t>
        </is>
      </c>
      <c r="F279" s="5" t="n"/>
      <c r="G279" s="6" t="n"/>
      <c r="H279" t="inlineStr">
        <is>
          <t>1/2"</t>
        </is>
      </c>
      <c r="I279" t="inlineStr">
        <is>
          <t>1/2"</t>
        </is>
      </c>
      <c r="J279" t="n">
        <v>5</v>
      </c>
      <c r="L279" t="inlineStr">
        <is>
          <t>1-1/2"</t>
        </is>
      </c>
      <c r="S279" t="inlineStr">
        <is>
          <t>WITH VENDOR PROVIDED SOAP &amp; TOWEL DISPENSER</t>
        </is>
      </c>
    </row>
    <row r="280">
      <c r="A280" t="n">
        <v>347</v>
      </c>
      <c r="B280" t="n">
        <v>1</v>
      </c>
      <c r="C280" t="inlineStr">
        <is>
          <t>TRASH RECEPTACLE</t>
        </is>
      </c>
      <c r="F280" s="5" t="n"/>
      <c r="G280" s="6" t="n"/>
      <c r="S280" t="inlineStr">
        <is>
          <t>SLIM JIM</t>
        </is>
      </c>
    </row>
    <row r="281">
      <c r="A281" t="n">
        <v>348</v>
      </c>
      <c r="B281" t="inlineStr">
        <is>
          <t>-</t>
        </is>
      </c>
      <c r="C281" t="inlineStr">
        <is>
          <t>SPARE NUMBER</t>
        </is>
      </c>
      <c r="F281" s="5" t="n"/>
      <c r="G281" s="6" t="n"/>
    </row>
    <row r="282">
      <c r="A282" t="n">
        <v>349</v>
      </c>
      <c r="B282" t="inlineStr">
        <is>
          <t>-</t>
        </is>
      </c>
      <c r="C282" t="inlineStr">
        <is>
          <t>SPARE NUMBER</t>
        </is>
      </c>
      <c r="F282" s="5" t="n"/>
      <c r="G282" s="6" t="n"/>
    </row>
    <row r="283">
      <c r="A283" t="inlineStr">
        <is>
          <t>350-355</t>
        </is>
      </c>
      <c r="B283" t="inlineStr">
        <is>
          <t>-</t>
        </is>
      </c>
      <c r="C283" t="inlineStr">
        <is>
          <t>SPARE NUMBER</t>
        </is>
      </c>
      <c r="F283" s="5" t="n"/>
      <c r="G283" s="6" t="n"/>
    </row>
    <row r="284">
      <c r="A284" s="3" t="inlineStr">
        <is>
          <t>BULK COOKING AREA</t>
        </is>
      </c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</row>
    <row r="285">
      <c r="A285" t="n">
        <v>356</v>
      </c>
      <c r="B285" t="n">
        <v>1</v>
      </c>
      <c r="C285" t="inlineStr">
        <is>
          <t>PREPARATION TABLE WITH SINK</t>
        </is>
      </c>
      <c r="D285" t="n">
        <v>120</v>
      </c>
      <c r="E285" t="n">
        <v>1</v>
      </c>
      <c r="F285" s="5" t="n">
        <v>40</v>
      </c>
      <c r="G285" s="6">
        <f>IF(E285&gt;1,(1.732*D285*F285)/1000,(D285*F285)/1000)</f>
        <v/>
      </c>
      <c r="H285" t="inlineStr">
        <is>
          <t>1/2"</t>
        </is>
      </c>
      <c r="I285" t="inlineStr">
        <is>
          <t>1/2"</t>
        </is>
      </c>
      <c r="J285" t="n">
        <v>15</v>
      </c>
      <c r="K285" t="inlineStr">
        <is>
          <t>1-1/2"</t>
        </is>
      </c>
      <c r="S285" t="inlineStr">
        <is>
          <t>CUSTOM FABRICATION</t>
        </is>
      </c>
    </row>
    <row r="286">
      <c r="A286" t="n">
        <v>357</v>
      </c>
      <c r="B286" t="n">
        <v>1</v>
      </c>
      <c r="C286" t="inlineStr">
        <is>
          <t>OVERSHELF WITH UTENSIL RACK</t>
        </is>
      </c>
      <c r="F286" s="5" t="n"/>
      <c r="G286" s="6" t="n"/>
      <c r="S286" t="inlineStr">
        <is>
          <t>CUSTOM FABRICATION PART OF ITEM #356</t>
        </is>
      </c>
    </row>
    <row r="287">
      <c r="A287" t="n">
        <v>358</v>
      </c>
      <c r="B287" t="n">
        <v>1</v>
      </c>
      <c r="C287" t="inlineStr">
        <is>
          <t>TRASH RECEPTACLE</t>
        </is>
      </c>
      <c r="F287" s="5" t="n"/>
      <c r="G287" s="6" t="n"/>
      <c r="S287" t="inlineStr">
        <is>
          <t>WITH LID AND DOLLY</t>
        </is>
      </c>
    </row>
    <row r="288">
      <c r="A288" t="n">
        <v>359</v>
      </c>
      <c r="B288" t="inlineStr">
        <is>
          <t>-</t>
        </is>
      </c>
      <c r="C288" t="inlineStr">
        <is>
          <t>SPARE NUMBER</t>
        </is>
      </c>
      <c r="F288" s="5" t="n"/>
      <c r="G288" s="6" t="n"/>
    </row>
    <row r="289">
      <c r="A289" t="n">
        <v>360</v>
      </c>
      <c r="B289" t="inlineStr">
        <is>
          <t>-</t>
        </is>
      </c>
      <c r="C289" t="inlineStr">
        <is>
          <t>SPARE NUMBER</t>
        </is>
      </c>
      <c r="F289" s="5" t="n"/>
      <c r="G289" s="6" t="n"/>
    </row>
    <row r="290">
      <c r="A290" t="n">
        <v>361</v>
      </c>
      <c r="B290" t="n">
        <v>4</v>
      </c>
      <c r="C290" t="inlineStr">
        <is>
          <t>UTILITY RACK</t>
        </is>
      </c>
      <c r="F290" s="5" t="n"/>
      <c r="G290" s="6" t="n"/>
      <c r="S290" t="inlineStr">
        <is>
          <t>MOBILE</t>
        </is>
      </c>
    </row>
    <row r="291">
      <c r="A291" t="n">
        <v>362</v>
      </c>
      <c r="B291" t="n">
        <v>1</v>
      </c>
      <c r="C291" t="inlineStr">
        <is>
          <t>PREPARATION TABLE</t>
        </is>
      </c>
      <c r="D291" t="n">
        <v>120</v>
      </c>
      <c r="E291" t="n">
        <v>1</v>
      </c>
      <c r="F291" s="5" t="n">
        <v>40</v>
      </c>
      <c r="G291" s="6">
        <f>IF(E291&gt;1,(1.732*D291*F291)/1000,(D291*F291)/1000)</f>
        <v/>
      </c>
      <c r="S291" t="inlineStr">
        <is>
          <t>CUSTOM FABRICATION</t>
        </is>
      </c>
    </row>
    <row r="292">
      <c r="A292" t="n">
        <v>363</v>
      </c>
      <c r="B292" t="n">
        <v>1</v>
      </c>
      <c r="C292" t="inlineStr">
        <is>
          <t>DOUBLE OVERSHELF</t>
        </is>
      </c>
      <c r="F292" s="5" t="n"/>
      <c r="G292" s="6" t="n"/>
      <c r="S292" t="inlineStr">
        <is>
          <t>CUSTOM FABRICATION PART OF ITEM #362</t>
        </is>
      </c>
    </row>
    <row r="293">
      <c r="A293" t="n">
        <v>364</v>
      </c>
      <c r="B293" t="n">
        <v>1</v>
      </c>
      <c r="C293" t="inlineStr">
        <is>
          <t>TRASH RECEPTACLE</t>
        </is>
      </c>
      <c r="F293" s="5" t="n"/>
      <c r="G293" s="6" t="n"/>
      <c r="S293" t="inlineStr">
        <is>
          <t>WITH LID AND DOLLY</t>
        </is>
      </c>
    </row>
    <row r="294">
      <c r="A294" t="n">
        <v>365</v>
      </c>
      <c r="B294" t="n">
        <v>2</v>
      </c>
      <c r="C294" t="inlineStr">
        <is>
          <t>DRY STORAGE SHELVING</t>
        </is>
      </c>
      <c r="F294" s="5" t="n"/>
      <c r="G294" s="6" t="n"/>
      <c r="S294" t="inlineStr">
        <is>
          <t>FIXED FIVE TIER</t>
        </is>
      </c>
    </row>
    <row r="295">
      <c r="A295" t="n">
        <v>366</v>
      </c>
      <c r="B295" t="n">
        <v>1</v>
      </c>
      <c r="C295" t="inlineStr">
        <is>
          <t>HOOD CONTROL CABINET</t>
        </is>
      </c>
      <c r="D295" t="n">
        <v>120</v>
      </c>
      <c r="E295" t="n">
        <v>1</v>
      </c>
      <c r="F295" s="5" t="n">
        <v>1</v>
      </c>
      <c r="G295" s="6">
        <f>IF(E295&gt;1,(1.732*D295*F295)/1000,(D295*F295)/1000)</f>
        <v/>
      </c>
      <c r="S295" t="inlineStr">
        <is>
          <t>FOR ITEM #368 &amp; #391</t>
        </is>
      </c>
    </row>
    <row r="296">
      <c r="A296" t="n">
        <v>367</v>
      </c>
      <c r="B296" t="n">
        <v>1</v>
      </c>
      <c r="C296" t="inlineStr">
        <is>
          <t>FIRE SUPPRESSION SYSTEM</t>
        </is>
      </c>
      <c r="D296" t="n">
        <v>120</v>
      </c>
      <c r="E296" t="n">
        <v>1</v>
      </c>
      <c r="F296" s="5" t="n">
        <v>20</v>
      </c>
      <c r="G296" s="6">
        <f>IF(E296&gt;1,(1.732*D296*F296)/1000,(D296*F296)/1000)</f>
        <v/>
      </c>
      <c r="S296" t="inlineStr">
        <is>
          <t>FOR ITEM #368</t>
        </is>
      </c>
    </row>
    <row r="297">
      <c r="A297" t="n">
        <v>368</v>
      </c>
      <c r="B297" t="n">
        <v>1</v>
      </c>
      <c r="C297" t="inlineStr">
        <is>
          <t>EXHAUST HOOD</t>
        </is>
      </c>
      <c r="D297" t="n">
        <v>120</v>
      </c>
      <c r="E297" t="n">
        <v>1</v>
      </c>
      <c r="F297" s="5" t="n">
        <v>20</v>
      </c>
      <c r="G297" s="6">
        <f>IF(E297&gt;1,(1.732*D297*F297)/1000,(D297*F297)/1000)</f>
        <v/>
      </c>
      <c r="N297" t="n">
        <v>5586</v>
      </c>
      <c r="O297" t="n">
        <v>1676</v>
      </c>
      <c r="S297" t="inlineStr">
        <is>
          <t>WITH MAKE-UP AIR</t>
        </is>
      </c>
    </row>
    <row r="298">
      <c r="A298" t="n">
        <v>369</v>
      </c>
      <c r="B298" t="inlineStr">
        <is>
          <t>-</t>
        </is>
      </c>
      <c r="C298" t="inlineStr">
        <is>
          <t>SPARE NUMBER</t>
        </is>
      </c>
      <c r="F298" s="5" t="n"/>
      <c r="G298" s="6" t="n"/>
    </row>
    <row r="299">
      <c r="A299" t="n">
        <v>370</v>
      </c>
      <c r="B299" t="inlineStr">
        <is>
          <t>-</t>
        </is>
      </c>
      <c r="C299" t="inlineStr">
        <is>
          <t>SPARE NUMBER</t>
        </is>
      </c>
      <c r="F299" s="5" t="n"/>
      <c r="G299" s="6" t="n"/>
    </row>
    <row r="300">
      <c r="A300" t="n">
        <v>371</v>
      </c>
      <c r="B300" t="n">
        <v>1</v>
      </c>
      <c r="C300" t="inlineStr">
        <is>
          <t>DOUBLE CONVECTION OVEN</t>
        </is>
      </c>
      <c r="D300" t="n">
        <v>120</v>
      </c>
      <c r="E300" t="n">
        <v>1</v>
      </c>
      <c r="F300" s="5" t="n">
        <v>12</v>
      </c>
      <c r="G300" s="6">
        <f>IF(E300&gt;1,(1.732*D300*F300)/1000,(D300*F300)/1000)</f>
        <v/>
      </c>
      <c r="M300" t="n">
        <v>110000</v>
      </c>
      <c r="S300" t="inlineStr">
        <is>
          <t>MOBILE</t>
        </is>
      </c>
    </row>
    <row r="301">
      <c r="A301" t="n">
        <v>372</v>
      </c>
      <c r="B301" t="n">
        <v>1</v>
      </c>
      <c r="C301" t="inlineStr">
        <is>
          <t>DOUBLE CONVECTION OVEN</t>
        </is>
      </c>
      <c r="D301" t="n">
        <v>120</v>
      </c>
      <c r="E301" t="n">
        <v>1</v>
      </c>
      <c r="F301" s="5" t="n">
        <v>12</v>
      </c>
      <c r="G301" s="6">
        <f>IF(E301&gt;1,(1.732*D301*F301)/1000,(D301*F301)/1000)</f>
        <v/>
      </c>
      <c r="M301" t="n">
        <v>110000</v>
      </c>
      <c r="S301" t="inlineStr">
        <is>
          <t>MOBILE</t>
        </is>
      </c>
    </row>
    <row r="302">
      <c r="A302" t="n">
        <v>373</v>
      </c>
      <c r="B302" t="n">
        <v>1</v>
      </c>
      <c r="C302" t="inlineStr">
        <is>
          <t>CONVECTION STEAMER</t>
        </is>
      </c>
      <c r="D302" t="n">
        <v>120</v>
      </c>
      <c r="E302" t="n">
        <v>1</v>
      </c>
      <c r="F302" s="5" t="n">
        <v>8</v>
      </c>
      <c r="G302" s="6">
        <f>IF(E302&gt;1,(1.732*D302*F302)/1000,(D302*F302)/1000)</f>
        <v/>
      </c>
      <c r="H302" t="inlineStr">
        <is>
          <t>(2)3/4"</t>
        </is>
      </c>
      <c r="K302" t="inlineStr">
        <is>
          <t>1-1/2"</t>
        </is>
      </c>
      <c r="M302" t="n">
        <v>2</v>
      </c>
      <c r="S302" t="inlineStr">
        <is>
          <t>MOBILE WITH STAND</t>
        </is>
      </c>
    </row>
    <row r="303">
      <c r="A303" t="n">
        <v>374</v>
      </c>
      <c r="B303" t="n">
        <v>1</v>
      </c>
      <c r="C303" t="inlineStr">
        <is>
          <t>CONVECTION STEAMER</t>
        </is>
      </c>
      <c r="D303" t="n">
        <v>120</v>
      </c>
      <c r="E303" t="n">
        <v>1</v>
      </c>
      <c r="F303" s="5" t="n">
        <v>8</v>
      </c>
      <c r="G303" s="6">
        <f>IF(E303&gt;1,(1.732*D303*F303)/1000,(D303*F303)/1000)</f>
        <v/>
      </c>
      <c r="H303" t="inlineStr">
        <is>
          <t>(2)3/4"</t>
        </is>
      </c>
      <c r="K303" t="inlineStr">
        <is>
          <t>1-1/2"</t>
        </is>
      </c>
      <c r="M303" t="n">
        <v>2</v>
      </c>
      <c r="S303" t="inlineStr">
        <is>
          <t>MOBILE WITH STAND</t>
        </is>
      </c>
    </row>
    <row r="304">
      <c r="A304" t="n">
        <v>375</v>
      </c>
      <c r="B304" t="inlineStr">
        <is>
          <t>-</t>
        </is>
      </c>
      <c r="C304" t="inlineStr">
        <is>
          <t>SPARE NUMBER</t>
        </is>
      </c>
      <c r="F304" s="5" t="n"/>
      <c r="G304" s="6" t="n"/>
    </row>
    <row r="305">
      <c r="A305" t="n">
        <v>376</v>
      </c>
      <c r="B305" t="n">
        <v>1</v>
      </c>
      <c r="C305" t="inlineStr">
        <is>
          <t>4-BURNER RANGE</t>
        </is>
      </c>
      <c r="F305" s="5" t="n"/>
      <c r="G305" s="6" t="n"/>
      <c r="M305" t="n">
        <v>180000</v>
      </c>
      <c r="S305" t="inlineStr">
        <is>
          <t>W/ OVEN MOBILE</t>
        </is>
      </c>
    </row>
    <row r="306">
      <c r="A306" t="n">
        <v>377</v>
      </c>
      <c r="B306" t="n">
        <v>1</v>
      </c>
      <c r="C306" t="inlineStr">
        <is>
          <t>POT FILLER FAUCET</t>
        </is>
      </c>
      <c r="F306" s="5" t="n"/>
      <c r="G306" s="6" t="n"/>
      <c r="H306" t="inlineStr">
        <is>
          <t>3/4"</t>
        </is>
      </c>
      <c r="I306" t="inlineStr">
        <is>
          <t>3/4"</t>
        </is>
      </c>
      <c r="J306" t="n">
        <v>30</v>
      </c>
    </row>
    <row r="307">
      <c r="A307" t="n">
        <v>378</v>
      </c>
      <c r="B307" t="n">
        <v>1</v>
      </c>
      <c r="C307" t="inlineStr">
        <is>
          <t>40 GALLON TILTING KETTLE</t>
        </is>
      </c>
      <c r="D307" t="n">
        <v>120</v>
      </c>
      <c r="E307" t="n">
        <v>1</v>
      </c>
      <c r="F307" s="5" t="n">
        <v>5</v>
      </c>
      <c r="G307" s="6">
        <f>IF(E307&gt;1,(1.732*D307*F307)/1000,(D307*F307)/1000)</f>
        <v/>
      </c>
      <c r="H307" t="inlineStr">
        <is>
          <t>1/2"</t>
        </is>
      </c>
      <c r="I307" t="inlineStr">
        <is>
          <t>1/2"</t>
        </is>
      </c>
      <c r="J307" t="n">
        <v>15</v>
      </c>
      <c r="M307" t="n">
        <v>100000</v>
      </c>
    </row>
    <row r="308">
      <c r="A308" t="n">
        <v>379</v>
      </c>
      <c r="B308" t="inlineStr">
        <is>
          <t>-</t>
        </is>
      </c>
      <c r="C308" t="inlineStr">
        <is>
          <t>SPARE NUMBER</t>
        </is>
      </c>
      <c r="F308" s="5" t="n"/>
      <c r="G308" s="6" t="n"/>
    </row>
    <row r="309">
      <c r="A309" t="n">
        <v>380</v>
      </c>
      <c r="B309" t="inlineStr">
        <is>
          <t>-</t>
        </is>
      </c>
      <c r="C309" t="inlineStr">
        <is>
          <t>SPARE NUMBER</t>
        </is>
      </c>
      <c r="F309" s="5" t="n"/>
      <c r="G309" s="6" t="n"/>
    </row>
    <row r="310">
      <c r="A310" t="n">
        <v>381</v>
      </c>
      <c r="B310" t="n">
        <v>1</v>
      </c>
      <c r="C310" t="inlineStr">
        <is>
          <t>40 GALLON TILTING SKILLET</t>
        </is>
      </c>
      <c r="D310" t="n">
        <v>120</v>
      </c>
      <c r="E310" t="n">
        <v>1</v>
      </c>
      <c r="F310" s="5" t="n">
        <v>5</v>
      </c>
      <c r="G310" s="6">
        <f>IF(E310&gt;1,(1.732*D310*F310)/1000,(D310*F310)/1000)</f>
        <v/>
      </c>
      <c r="H310" t="inlineStr">
        <is>
          <t>1/2"</t>
        </is>
      </c>
      <c r="I310" t="inlineStr">
        <is>
          <t>1/2"</t>
        </is>
      </c>
      <c r="J310" t="n">
        <v>15</v>
      </c>
      <c r="M310" t="n">
        <v>144000</v>
      </c>
      <c r="S310" t="inlineStr">
        <is>
          <t>WITH FAUCET</t>
        </is>
      </c>
    </row>
    <row r="311">
      <c r="A311" t="n">
        <v>382</v>
      </c>
      <c r="B311" t="n">
        <v>1</v>
      </c>
      <c r="C311" t="inlineStr">
        <is>
          <t>FLOOR TROUGH &amp; GRATE</t>
        </is>
      </c>
      <c r="F311" s="5" t="n"/>
      <c r="G311" s="6" t="n"/>
      <c r="L311" t="inlineStr">
        <is>
          <t>2"</t>
        </is>
      </c>
      <c r="S311" t="inlineStr">
        <is>
          <t>CUSTOM FABRICATION</t>
        </is>
      </c>
    </row>
    <row r="312">
      <c r="A312" t="n">
        <v>383</v>
      </c>
      <c r="B312" t="n">
        <v>1</v>
      </c>
      <c r="C312" t="inlineStr">
        <is>
          <t>PREPARATION TABLE</t>
        </is>
      </c>
      <c r="D312" t="n">
        <v>120</v>
      </c>
      <c r="E312" t="n">
        <v>1</v>
      </c>
      <c r="F312" s="5" t="n">
        <v>20</v>
      </c>
      <c r="G312" s="6">
        <f>IF(E312&gt;1,(1.732*D312*F312)/1000,(D312*F312)/1000)</f>
        <v/>
      </c>
      <c r="S312" t="inlineStr">
        <is>
          <t>CUSTOM FABRICATION</t>
        </is>
      </c>
    </row>
    <row r="313">
      <c r="A313" t="n">
        <v>384</v>
      </c>
      <c r="B313" t="n">
        <v>1</v>
      </c>
      <c r="C313" t="inlineStr">
        <is>
          <t>DOUBLE WALL SHELF</t>
        </is>
      </c>
      <c r="F313" s="5" t="n"/>
      <c r="G313" s="6" t="n"/>
      <c r="S313" t="inlineStr">
        <is>
          <t>CUSTOM FABRICATION</t>
        </is>
      </c>
    </row>
    <row r="314">
      <c r="A314" t="inlineStr">
        <is>
          <t>385-390</t>
        </is>
      </c>
      <c r="B314" t="inlineStr">
        <is>
          <t>-</t>
        </is>
      </c>
      <c r="C314" t="inlineStr">
        <is>
          <t>SPARE NUMBER</t>
        </is>
      </c>
      <c r="F314" s="5" t="n"/>
      <c r="G314" s="6" t="n"/>
    </row>
    <row r="315">
      <c r="A315" s="3" t="inlineStr">
        <is>
          <t>FINISH COOKING AREA</t>
        </is>
      </c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</row>
    <row r="316">
      <c r="A316" t="n">
        <v>391</v>
      </c>
      <c r="B316" t="n">
        <v>1</v>
      </c>
      <c r="C316" t="inlineStr">
        <is>
          <t>EXHAUST HOOD</t>
        </is>
      </c>
      <c r="D316" t="n">
        <v>120</v>
      </c>
      <c r="E316" t="n">
        <v>1</v>
      </c>
      <c r="F316" s="5" t="n">
        <v>20</v>
      </c>
      <c r="G316" s="6">
        <f>IF(E316&gt;1,(1.732*D316*F316)/1000,(D316*F316)/1000)</f>
        <v/>
      </c>
      <c r="N316" t="n">
        <v>5922</v>
      </c>
      <c r="O316" t="n">
        <v>1777</v>
      </c>
      <c r="S316" t="inlineStr">
        <is>
          <t>WITH MAKE-UP AIR</t>
        </is>
      </c>
    </row>
    <row r="317">
      <c r="A317" t="n">
        <v>392</v>
      </c>
      <c r="B317" t="n">
        <v>1</v>
      </c>
      <c r="C317" t="inlineStr">
        <is>
          <t>DOUBLE CONVECTION OVEN</t>
        </is>
      </c>
      <c r="D317" t="n">
        <v>120</v>
      </c>
      <c r="E317" t="n">
        <v>1</v>
      </c>
      <c r="F317" s="5" t="n">
        <v>12</v>
      </c>
      <c r="G317" s="6">
        <f>IF(E317&gt;1,(1.732*D317*F317)/1000,(D317*F317)/1000)</f>
        <v/>
      </c>
      <c r="M317" t="n">
        <v>110000</v>
      </c>
      <c r="S317" t="inlineStr">
        <is>
          <t>MOBILE</t>
        </is>
      </c>
    </row>
    <row r="318">
      <c r="A318" t="n">
        <v>393</v>
      </c>
      <c r="B318" t="n">
        <v>1</v>
      </c>
      <c r="C318" t="inlineStr">
        <is>
          <t>CONVECTION STEAMER</t>
        </is>
      </c>
      <c r="D318" t="n">
        <v>120</v>
      </c>
      <c r="E318" t="n">
        <v>1</v>
      </c>
      <c r="F318" s="5" t="n">
        <v>8</v>
      </c>
      <c r="G318" s="6">
        <f>IF(E318&gt;1,(1.732*D318*F318)/1000,(D318*F318)/1000)</f>
        <v/>
      </c>
      <c r="H318" t="inlineStr">
        <is>
          <t>(2)3/4"</t>
        </is>
      </c>
      <c r="K318" t="inlineStr">
        <is>
          <t>1-1/2"</t>
        </is>
      </c>
      <c r="M318" t="n">
        <v>2</v>
      </c>
      <c r="S318" t="inlineStr">
        <is>
          <t>MOBILE WITH STAND</t>
        </is>
      </c>
    </row>
    <row r="319">
      <c r="A319" t="n">
        <v>394</v>
      </c>
      <c r="B319" t="n">
        <v>1</v>
      </c>
      <c r="C319" t="inlineStr">
        <is>
          <t>HOT TOP RANGE</t>
        </is>
      </c>
      <c r="F319" s="5" t="n"/>
      <c r="G319" s="6" t="n"/>
      <c r="M319" t="n">
        <v>120000</v>
      </c>
      <c r="S319" t="inlineStr">
        <is>
          <t>MOBILE WITH OVEN</t>
        </is>
      </c>
    </row>
    <row r="320">
      <c r="A320" t="n">
        <v>395</v>
      </c>
      <c r="B320" t="inlineStr">
        <is>
          <t>-</t>
        </is>
      </c>
      <c r="C320" t="inlineStr">
        <is>
          <t>SPARE NUMBER</t>
        </is>
      </c>
      <c r="F320" s="5" t="n"/>
      <c r="G320" s="6" t="n"/>
    </row>
    <row r="321">
      <c r="A321" t="n">
        <v>396</v>
      </c>
      <c r="B321" t="n">
        <v>1</v>
      </c>
      <c r="C321" t="inlineStr">
        <is>
          <t>FRYER BATTERY</t>
        </is>
      </c>
      <c r="D321" t="n">
        <v>120</v>
      </c>
      <c r="E321" t="n">
        <v>1</v>
      </c>
      <c r="F321" s="5" t="n">
        <v>14.1</v>
      </c>
      <c r="G321" s="6">
        <f>IF(E321&gt;1,(1.732*D321*F321)/1000,(D321*F321)/1000)</f>
        <v/>
      </c>
      <c r="M321" t="n">
        <v>280000</v>
      </c>
      <c r="S321" t="inlineStr">
        <is>
          <t>MOBILE WITH DUMP STATION</t>
        </is>
      </c>
    </row>
    <row r="322">
      <c r="A322" t="n">
        <v>397</v>
      </c>
      <c r="B322" t="n">
        <v>1</v>
      </c>
      <c r="C322" t="inlineStr">
        <is>
          <t>SPREADER CABINET</t>
        </is>
      </c>
      <c r="F322" s="5" t="n"/>
      <c r="G322" s="6" t="n"/>
    </row>
    <row r="323">
      <c r="A323" t="n">
        <v>398</v>
      </c>
      <c r="B323" t="n">
        <v>1</v>
      </c>
      <c r="C323" t="inlineStr">
        <is>
          <t>REFRIGERATED EQUIPMENT STAND</t>
        </is>
      </c>
      <c r="D323" t="n">
        <v>120</v>
      </c>
      <c r="E323" t="n">
        <v>1</v>
      </c>
      <c r="F323" s="5" t="n">
        <v>3</v>
      </c>
      <c r="G323" s="6">
        <f>IF(E323&gt;1,(1.732*D323*F323)/1000,(D323*F323)/1000)</f>
        <v/>
      </c>
      <c r="S323" t="inlineStr">
        <is>
          <t>MOBILE</t>
        </is>
      </c>
    </row>
    <row r="324">
      <c r="A324" t="n">
        <v>399</v>
      </c>
      <c r="B324" t="inlineStr">
        <is>
          <t>-</t>
        </is>
      </c>
      <c r="C324" t="inlineStr">
        <is>
          <t>SPARE NUMBER</t>
        </is>
      </c>
      <c r="F324" s="5" t="n"/>
      <c r="G324" s="6" t="n"/>
    </row>
    <row r="325">
      <c r="A325" t="n">
        <v>400</v>
      </c>
      <c r="B325" t="inlineStr">
        <is>
          <t>-</t>
        </is>
      </c>
      <c r="C325" t="inlineStr">
        <is>
          <t>SPARE NUMBER</t>
        </is>
      </c>
      <c r="F325" s="5" t="n"/>
      <c r="G325" s="6" t="n"/>
    </row>
    <row r="326">
      <c r="A326" t="n">
        <v>401</v>
      </c>
      <c r="B326" t="n">
        <v>1</v>
      </c>
      <c r="C326" t="inlineStr">
        <is>
          <t>MODULAR SIX BURNER RANGE</t>
        </is>
      </c>
      <c r="F326" s="5" t="n"/>
      <c r="G326" s="6" t="n"/>
      <c r="M326" t="n">
        <v>24000</v>
      </c>
    </row>
    <row r="327">
      <c r="A327" t="n">
        <v>402</v>
      </c>
      <c r="B327" t="n">
        <v>1</v>
      </c>
      <c r="C327" t="inlineStr">
        <is>
          <t>POT FILLER FAUCET</t>
        </is>
      </c>
      <c r="F327" s="5" t="n"/>
      <c r="G327" s="6" t="n"/>
      <c r="H327" t="inlineStr">
        <is>
          <t>3/4"</t>
        </is>
      </c>
      <c r="I327" t="inlineStr">
        <is>
          <t>3/4"</t>
        </is>
      </c>
      <c r="J327" t="n">
        <v>30</v>
      </c>
    </row>
    <row r="328">
      <c r="A328" t="n">
        <v>403</v>
      </c>
      <c r="B328" t="n">
        <v>1</v>
      </c>
      <c r="C328" t="inlineStr">
        <is>
          <t>MODULAR CHARBROILER</t>
        </is>
      </c>
      <c r="F328" s="5" t="n"/>
      <c r="G328" s="6" t="n"/>
      <c r="M328" t="n">
        <v>90000</v>
      </c>
    </row>
    <row r="329">
      <c r="A329" t="n">
        <v>404</v>
      </c>
      <c r="B329" t="n">
        <v>1</v>
      </c>
      <c r="C329" t="inlineStr">
        <is>
          <t>GRIDDLE</t>
        </is>
      </c>
      <c r="F329" s="5" t="n"/>
      <c r="G329" s="6" t="n"/>
      <c r="M329" t="n">
        <v>90000</v>
      </c>
      <c r="S329" t="inlineStr">
        <is>
          <t>MOBILE WITH OVEN</t>
        </is>
      </c>
    </row>
    <row r="330">
      <c r="A330" t="n">
        <v>405</v>
      </c>
      <c r="B330" t="inlineStr">
        <is>
          <t>-</t>
        </is>
      </c>
      <c r="C330" t="inlineStr">
        <is>
          <t>SPARE NUMBER</t>
        </is>
      </c>
      <c r="F330" s="5" t="n"/>
      <c r="G330" s="6" t="n"/>
    </row>
    <row r="331">
      <c r="A331" t="n">
        <v>406</v>
      </c>
      <c r="B331" t="n">
        <v>1</v>
      </c>
      <c r="C331" t="inlineStr">
        <is>
          <t>FIRE SUPPRESSION SYSTEM</t>
        </is>
      </c>
      <c r="D331" t="n">
        <v>120</v>
      </c>
      <c r="E331" t="n">
        <v>1</v>
      </c>
      <c r="F331" s="5" t="n">
        <v>20</v>
      </c>
      <c r="G331" s="6">
        <f>IF(E331&gt;1,(1.732*D331*F331)/1000,(D331*F331)/1000)</f>
        <v/>
      </c>
      <c r="S331" t="inlineStr">
        <is>
          <t>FOR ITEM #391</t>
        </is>
      </c>
    </row>
    <row r="332">
      <c r="A332" t="n">
        <v>407</v>
      </c>
      <c r="B332" t="n">
        <v>1</v>
      </c>
      <c r="C332" t="inlineStr">
        <is>
          <t>WORK TABLE</t>
        </is>
      </c>
      <c r="F332" s="5" t="n"/>
      <c r="G332" s="6" t="n"/>
      <c r="S332" t="inlineStr">
        <is>
          <t>CUSTOM FABRICATION</t>
        </is>
      </c>
    </row>
    <row r="333">
      <c r="A333" t="n">
        <v>408</v>
      </c>
      <c r="B333" t="n">
        <v>1</v>
      </c>
      <c r="C333" t="inlineStr">
        <is>
          <t>UNDERCOUNTER REFRIGERATOR</t>
        </is>
      </c>
      <c r="D333" t="n">
        <v>120</v>
      </c>
      <c r="E333" t="n">
        <v>1</v>
      </c>
      <c r="F333" s="5" t="n">
        <v>2</v>
      </c>
      <c r="G333" s="6">
        <f>IF(E333&gt;1,(1.732*D333*F333)/1000,(D333*F333)/1000)</f>
        <v/>
      </c>
      <c r="S333" t="inlineStr">
        <is>
          <t>MOBILE</t>
        </is>
      </c>
    </row>
    <row r="334">
      <c r="A334" t="n">
        <v>409</v>
      </c>
      <c r="B334" t="inlineStr">
        <is>
          <t>-</t>
        </is>
      </c>
      <c r="C334" t="inlineStr">
        <is>
          <t>SPARE NUMBER</t>
        </is>
      </c>
      <c r="F334" s="5" t="n"/>
      <c r="G334" s="6" t="n"/>
    </row>
    <row r="335">
      <c r="A335" t="n">
        <v>410</v>
      </c>
      <c r="B335" t="inlineStr">
        <is>
          <t>-</t>
        </is>
      </c>
      <c r="C335" t="inlineStr">
        <is>
          <t>SPARE NUMBER</t>
        </is>
      </c>
      <c r="F335" s="5" t="n"/>
      <c r="G335" s="6" t="n"/>
    </row>
    <row r="336">
      <c r="A336" t="n">
        <v>411</v>
      </c>
      <c r="B336" t="n">
        <v>1</v>
      </c>
      <c r="C336" t="inlineStr">
        <is>
          <t>RAPID COOK OVEN</t>
        </is>
      </c>
      <c r="D336" t="n">
        <v>208</v>
      </c>
      <c r="E336" t="n">
        <v>1</v>
      </c>
      <c r="F336" s="5" t="n">
        <v>40</v>
      </c>
      <c r="G336" s="6">
        <f>IF(E336&gt;1,(1.732*D336*F336)/1000,(D336*F336)/1000)</f>
        <v/>
      </c>
      <c r="S336" t="inlineStr">
        <is>
          <t>VENTLESS</t>
        </is>
      </c>
    </row>
    <row r="337">
      <c r="A337" t="n">
        <v>412</v>
      </c>
      <c r="B337" t="n">
        <v>1</v>
      </c>
      <c r="C337" t="inlineStr">
        <is>
          <t>REACH-IN FREEZER</t>
        </is>
      </c>
      <c r="D337" t="n">
        <v>120</v>
      </c>
      <c r="E337" t="n">
        <v>1</v>
      </c>
      <c r="F337" s="5" t="n">
        <v>6</v>
      </c>
      <c r="G337" s="6">
        <f>IF(E337&gt;1,(1.732*D337*F337)/1000,(D337*F337)/1000)</f>
        <v/>
      </c>
      <c r="S337" t="inlineStr">
        <is>
          <t>MOBILE</t>
        </is>
      </c>
    </row>
    <row r="338">
      <c r="A338" t="n">
        <v>413</v>
      </c>
      <c r="B338" t="inlineStr">
        <is>
          <t>-</t>
        </is>
      </c>
      <c r="C338" t="inlineStr">
        <is>
          <t>SPARE NUMBER</t>
        </is>
      </c>
      <c r="F338" s="5" t="n"/>
      <c r="G338" s="6" t="n"/>
    </row>
    <row r="339">
      <c r="A339" t="n">
        <v>414</v>
      </c>
      <c r="B339" t="inlineStr">
        <is>
          <t>-</t>
        </is>
      </c>
      <c r="C339" t="inlineStr">
        <is>
          <t>SPARE NUMBER</t>
        </is>
      </c>
      <c r="F339" s="5" t="n"/>
      <c r="G339" s="6" t="n"/>
    </row>
    <row r="340">
      <c r="A340" t="n">
        <v>415</v>
      </c>
      <c r="B340" t="inlineStr">
        <is>
          <t>-</t>
        </is>
      </c>
      <c r="C340" t="inlineStr">
        <is>
          <t>SPARE NUMBER</t>
        </is>
      </c>
      <c r="F340" s="5" t="n"/>
      <c r="G340" s="6" t="n"/>
    </row>
    <row r="341">
      <c r="A341" s="3" t="inlineStr">
        <is>
          <t>TRAY ASSEMBLY AREA</t>
        </is>
      </c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</row>
    <row r="342">
      <c r="A342" t="n">
        <v>416</v>
      </c>
      <c r="B342" t="n">
        <v>1</v>
      </c>
      <c r="C342" t="inlineStr">
        <is>
          <t>PASS-THRU REFRIGERATOR</t>
        </is>
      </c>
      <c r="D342" t="n">
        <v>120</v>
      </c>
      <c r="E342" t="n">
        <v>1</v>
      </c>
      <c r="F342" s="5" t="n">
        <v>4.8</v>
      </c>
      <c r="G342" s="6">
        <f>IF(E342&gt;1,(1.732*D342*F342)/1000,(D342*F342)/1000)</f>
        <v/>
      </c>
      <c r="S342" t="inlineStr">
        <is>
          <t>MOBILE</t>
        </is>
      </c>
    </row>
    <row r="343">
      <c r="A343" t="n">
        <v>417</v>
      </c>
      <c r="B343" t="n">
        <v>1</v>
      </c>
      <c r="C343" t="inlineStr">
        <is>
          <t>TRAY ASSEMBLY COUNTER WITH SINK</t>
        </is>
      </c>
      <c r="D343" t="n">
        <v>120</v>
      </c>
      <c r="E343" t="n">
        <v>1</v>
      </c>
      <c r="F343" s="5" t="n">
        <v>40</v>
      </c>
      <c r="G343" s="6">
        <f>IF(E343&gt;1,(1.732*D343*F343)/1000,(D343*F343)/1000)</f>
        <v/>
      </c>
      <c r="H343" t="inlineStr">
        <is>
          <t>1/2"</t>
        </is>
      </c>
      <c r="I343" t="inlineStr">
        <is>
          <t>1/2"</t>
        </is>
      </c>
      <c r="J343" t="n">
        <v>15</v>
      </c>
      <c r="K343" t="inlineStr">
        <is>
          <t>1-1/2"</t>
        </is>
      </c>
      <c r="S343" t="inlineStr">
        <is>
          <t>CUSTOM FABRICATION</t>
        </is>
      </c>
    </row>
    <row r="344">
      <c r="A344" t="n">
        <v>418</v>
      </c>
      <c r="B344" t="n">
        <v>1</v>
      </c>
      <c r="C344" t="inlineStr">
        <is>
          <t>DROP-IN HAND SINK</t>
        </is>
      </c>
      <c r="F344" s="5" t="n"/>
      <c r="G344" s="6" t="n"/>
      <c r="H344" t="inlineStr">
        <is>
          <t>1/2"</t>
        </is>
      </c>
      <c r="I344" t="inlineStr">
        <is>
          <t>1/2"</t>
        </is>
      </c>
      <c r="J344" t="n">
        <v>5</v>
      </c>
      <c r="L344" t="inlineStr">
        <is>
          <t>1-1/2"</t>
        </is>
      </c>
      <c r="S344" t="inlineStr">
        <is>
          <t>WITH SOAP &amp; TOWEL DISPENSER</t>
        </is>
      </c>
    </row>
    <row r="345">
      <c r="A345" t="n">
        <v>419</v>
      </c>
      <c r="B345" t="inlineStr">
        <is>
          <t>-</t>
        </is>
      </c>
      <c r="C345" t="inlineStr">
        <is>
          <t>SPARE NUMBER</t>
        </is>
      </c>
      <c r="F345" s="5" t="n"/>
      <c r="G345" s="6" t="n"/>
    </row>
    <row r="346">
      <c r="A346" t="n">
        <v>420</v>
      </c>
      <c r="B346" t="inlineStr">
        <is>
          <t>-</t>
        </is>
      </c>
      <c r="C346" t="inlineStr">
        <is>
          <t>SPARE NUMBER</t>
        </is>
      </c>
      <c r="F346" s="5" t="n"/>
      <c r="G346" s="6" t="n"/>
    </row>
    <row r="347">
      <c r="A347" t="n">
        <v>421</v>
      </c>
      <c r="B347" t="n">
        <v>1</v>
      </c>
      <c r="C347" t="inlineStr">
        <is>
          <t>TRASH CHUTE</t>
        </is>
      </c>
      <c r="F347" s="5" t="n"/>
      <c r="G347" s="6" t="n"/>
      <c r="S347" t="inlineStr">
        <is>
          <t>CUSTOM FABRICATION PART OF ITEM #417</t>
        </is>
      </c>
    </row>
    <row r="348">
      <c r="A348" t="n">
        <v>422</v>
      </c>
      <c r="B348" t="n">
        <v>1</v>
      </c>
      <c r="C348" t="inlineStr">
        <is>
          <t>TRASH RECEPTACLE</t>
        </is>
      </c>
      <c r="F348" s="5" t="n"/>
      <c r="G348" s="6" t="n"/>
      <c r="S348" t="inlineStr">
        <is>
          <t>SLIM JIM</t>
        </is>
      </c>
    </row>
    <row r="349">
      <c r="A349" t="n">
        <v>423</v>
      </c>
      <c r="B349" t="n">
        <v>1</v>
      </c>
      <c r="C349" t="inlineStr">
        <is>
          <t>INDUCTION BASE CHARGER</t>
        </is>
      </c>
      <c r="D349" t="n">
        <v>208</v>
      </c>
      <c r="E349" t="n">
        <v>1</v>
      </c>
      <c r="F349" s="5" t="n">
        <v>15.9</v>
      </c>
      <c r="G349" s="6">
        <f>IF(E349&gt;1,(1.732*D349*F349)/1000,(D349*F349)/1000)</f>
        <v/>
      </c>
    </row>
    <row r="350">
      <c r="A350" t="n">
        <v>424</v>
      </c>
      <c r="B350" t="n">
        <v>1</v>
      </c>
      <c r="C350" t="inlineStr">
        <is>
          <t>DOUBLE OVERSHELF</t>
        </is>
      </c>
      <c r="F350" s="5" t="n"/>
      <c r="G350" s="6" t="n"/>
      <c r="S350" t="inlineStr">
        <is>
          <t>CUSTOM FABRICATION PART OF ITEM #417</t>
        </is>
      </c>
    </row>
    <row r="351">
      <c r="A351" t="n">
        <v>425</v>
      </c>
      <c r="B351" t="inlineStr">
        <is>
          <t>-</t>
        </is>
      </c>
      <c r="C351" t="inlineStr">
        <is>
          <t>SPARE NUMBER</t>
        </is>
      </c>
      <c r="F351" s="5" t="n"/>
      <c r="G351" s="6" t="n"/>
    </row>
    <row r="352">
      <c r="A352" t="n">
        <v>426</v>
      </c>
      <c r="B352" t="n">
        <v>1</v>
      </c>
      <c r="C352" t="inlineStr">
        <is>
          <t>PREPARATION LABEL PRINTER</t>
        </is>
      </c>
      <c r="D352" t="n">
        <v>120</v>
      </c>
      <c r="E352" t="n">
        <v>1</v>
      </c>
      <c r="F352" s="5" t="n">
        <v>5</v>
      </c>
      <c r="G352" s="6">
        <f>IF(E352&gt;1,(1.732*D352*F352)/1000,(D352*F352)/1000)</f>
        <v/>
      </c>
      <c r="S352" t="inlineStr">
        <is>
          <t>BY OS&amp;E</t>
        </is>
      </c>
    </row>
    <row r="353">
      <c r="A353" t="n">
        <v>427</v>
      </c>
      <c r="B353" t="n">
        <v>1</v>
      </c>
      <c r="C353" t="inlineStr">
        <is>
          <t>UNDERCOUNTER REFRIGERATOR</t>
        </is>
      </c>
      <c r="D353" t="n">
        <v>120</v>
      </c>
      <c r="E353" t="n">
        <v>1</v>
      </c>
      <c r="F353" s="5" t="n">
        <v>8</v>
      </c>
      <c r="G353" s="6">
        <f>IF(E353&gt;1,(1.732*D353*F353)/1000,(D353*F353)/1000)</f>
        <v/>
      </c>
      <c r="K353" t="inlineStr">
        <is>
          <t>1"</t>
        </is>
      </c>
      <c r="S353" t="inlineStr">
        <is>
          <t>CUSTOM FABRICATION WITH DOORS AND NSF7 RAIL PART OF ITEM#417</t>
        </is>
      </c>
    </row>
    <row r="354">
      <c r="A354" t="n">
        <v>428</v>
      </c>
      <c r="B354" t="n">
        <v>1</v>
      </c>
      <c r="C354" t="inlineStr">
        <is>
          <t>RECCESSED CUTTING BOARD</t>
        </is>
      </c>
      <c r="F354" s="5" t="n"/>
      <c r="G354" s="6" t="n"/>
      <c r="S354" t="inlineStr">
        <is>
          <t>CUSTOM FABRICATION PART OF ITEM #417</t>
        </is>
      </c>
    </row>
    <row r="355">
      <c r="A355" t="n">
        <v>429</v>
      </c>
      <c r="B355" t="inlineStr">
        <is>
          <t>-</t>
        </is>
      </c>
      <c r="C355" t="inlineStr">
        <is>
          <t>SPARE NUMBER</t>
        </is>
      </c>
      <c r="F355" s="5" t="n"/>
      <c r="G355" s="6" t="n"/>
    </row>
    <row r="356">
      <c r="A356" t="n">
        <v>430</v>
      </c>
      <c r="B356" t="inlineStr">
        <is>
          <t>-</t>
        </is>
      </c>
      <c r="C356" t="inlineStr">
        <is>
          <t>SPARE NUMBER</t>
        </is>
      </c>
      <c r="F356" s="5" t="n"/>
      <c r="G356" s="6" t="n"/>
    </row>
    <row r="357">
      <c r="A357" t="n">
        <v>431</v>
      </c>
      <c r="B357" t="n">
        <v>1</v>
      </c>
      <c r="C357" t="inlineStr">
        <is>
          <t>MICROWAVE OVEN</t>
        </is>
      </c>
      <c r="D357" t="n">
        <v>120</v>
      </c>
      <c r="E357" t="n">
        <v>1</v>
      </c>
      <c r="F357" s="5" t="n">
        <v>9.6</v>
      </c>
      <c r="G357" s="6">
        <f>IF(E357&gt;1,(1.732*D357*F357)/1000,(D357*F357)/1000)</f>
        <v/>
      </c>
    </row>
    <row r="358">
      <c r="A358" t="n">
        <v>432</v>
      </c>
      <c r="B358" t="n">
        <v>1</v>
      </c>
      <c r="C358" t="inlineStr">
        <is>
          <t>HOT FOOD WELL</t>
        </is>
      </c>
      <c r="D358" t="n">
        <v>208</v>
      </c>
      <c r="E358" t="n">
        <v>1</v>
      </c>
      <c r="F358" s="5" t="n">
        <v>17.9</v>
      </c>
      <c r="G358" s="6">
        <f>IF(E358&gt;1,(1.732*D358*F358)/1000,(D358*F358)/1000)</f>
        <v/>
      </c>
      <c r="H358" t="inlineStr">
        <is>
          <t>1/2"</t>
        </is>
      </c>
      <c r="K358" t="inlineStr">
        <is>
          <t>1"</t>
        </is>
      </c>
      <c r="S358" t="inlineStr">
        <is>
          <t>3 WELL AUTOFILL</t>
        </is>
      </c>
    </row>
    <row r="359">
      <c r="A359" t="n">
        <v>433</v>
      </c>
      <c r="B359" t="n">
        <v>1</v>
      </c>
      <c r="C359" t="inlineStr">
        <is>
          <t>FOOD WARMER</t>
        </is>
      </c>
      <c r="D359" t="n">
        <v>208</v>
      </c>
      <c r="E359" t="n">
        <v>1</v>
      </c>
      <c r="F359" s="5" t="n">
        <v>13.7</v>
      </c>
      <c r="G359" s="6">
        <f>IF(E359&gt;1,(1.732*D359*F359)/1000,(D359*F359)/1000)</f>
        <v/>
      </c>
    </row>
    <row r="360">
      <c r="A360" t="n">
        <v>434</v>
      </c>
      <c r="B360" t="n">
        <v>1</v>
      </c>
      <c r="C360" t="inlineStr">
        <is>
          <t>RECCESSED CUTTING BOARD</t>
        </is>
      </c>
      <c r="F360" s="5" t="n"/>
      <c r="G360" s="6" t="n"/>
      <c r="S360" t="inlineStr">
        <is>
          <t>CUSTOM FABRICATION PART OF ITEM #417</t>
        </is>
      </c>
    </row>
    <row r="361">
      <c r="A361" t="n">
        <v>435</v>
      </c>
      <c r="B361" t="inlineStr">
        <is>
          <t>-</t>
        </is>
      </c>
      <c r="C361" t="inlineStr">
        <is>
          <t>SPARE NUMBER</t>
        </is>
      </c>
      <c r="F361" s="5" t="n"/>
      <c r="G361" s="6" t="n"/>
    </row>
    <row r="362">
      <c r="A362" t="n">
        <v>436</v>
      </c>
      <c r="B362" t="n">
        <v>1</v>
      </c>
      <c r="C362" t="inlineStr">
        <is>
          <t>PREPARATION LABEL PRINTER</t>
        </is>
      </c>
      <c r="D362" t="n">
        <v>120</v>
      </c>
      <c r="E362" t="n">
        <v>1</v>
      </c>
      <c r="F362" s="5" t="n">
        <v>5</v>
      </c>
      <c r="G362" s="6">
        <f>IF(E362&gt;1,(1.732*D362*F362)/1000,(D362*F362)/1000)</f>
        <v/>
      </c>
      <c r="S362" t="inlineStr">
        <is>
          <t>BY OS&amp;E</t>
        </is>
      </c>
    </row>
    <row r="363">
      <c r="A363" t="n">
        <v>437</v>
      </c>
      <c r="B363" t="n">
        <v>1</v>
      </c>
      <c r="C363" t="inlineStr">
        <is>
          <t>TRAY MAKE-UP ROLLERS</t>
        </is>
      </c>
      <c r="F363" s="5" t="n"/>
      <c r="G363" s="6" t="n"/>
      <c r="K363" t="inlineStr">
        <is>
          <t>1"</t>
        </is>
      </c>
      <c r="S363" t="inlineStr">
        <is>
          <t>CUSTOM FABRICATION PART OF ITEM #417</t>
        </is>
      </c>
    </row>
    <row r="364">
      <c r="A364" t="n">
        <v>438</v>
      </c>
      <c r="B364" t="n">
        <v>1</v>
      </c>
      <c r="C364" t="inlineStr">
        <is>
          <t>TRAY STARTER</t>
        </is>
      </c>
      <c r="F364" s="5" t="n"/>
      <c r="G364" s="6" t="n"/>
      <c r="S364" t="inlineStr">
        <is>
          <t>CUSTOM FABRICATION PART OF ITEM #417</t>
        </is>
      </c>
    </row>
    <row r="365">
      <c r="A365" t="n">
        <v>439</v>
      </c>
      <c r="B365" t="inlineStr">
        <is>
          <t>-</t>
        </is>
      </c>
      <c r="C365" t="inlineStr">
        <is>
          <t>SPARE NUMBER</t>
        </is>
      </c>
      <c r="F365" s="5" t="n"/>
      <c r="G365" s="6" t="n"/>
    </row>
    <row r="366">
      <c r="A366" t="n">
        <v>440</v>
      </c>
      <c r="B366" t="inlineStr">
        <is>
          <t>-</t>
        </is>
      </c>
      <c r="C366" t="inlineStr">
        <is>
          <t>SPARE NUMBER</t>
        </is>
      </c>
      <c r="F366" s="5" t="n"/>
      <c r="G366" s="6" t="n"/>
    </row>
    <row r="367">
      <c r="A367" t="n">
        <v>441</v>
      </c>
      <c r="B367" t="n">
        <v>1</v>
      </c>
      <c r="C367" t="inlineStr">
        <is>
          <t>LOAD CENTER</t>
        </is>
      </c>
      <c r="D367" t="n">
        <v>120</v>
      </c>
      <c r="E367" t="n">
        <v>1</v>
      </c>
      <c r="F367" s="5" t="n">
        <v>150</v>
      </c>
      <c r="G367" s="6">
        <f>IF(E367&gt;1,(1.732*D367*F367)/1000,(D367*F367)/1000)</f>
        <v/>
      </c>
      <c r="S367" t="inlineStr">
        <is>
          <t>CUSTOM FABRICATION</t>
        </is>
      </c>
    </row>
    <row r="368">
      <c r="A368" t="n">
        <v>442</v>
      </c>
      <c r="B368" t="n">
        <v>1</v>
      </c>
      <c r="C368" t="inlineStr">
        <is>
          <t>PATIENT ROOM SCANNER</t>
        </is>
      </c>
      <c r="D368" t="n">
        <v>120</v>
      </c>
      <c r="E368" t="n">
        <v>1</v>
      </c>
      <c r="F368" s="5" t="n">
        <v>5</v>
      </c>
      <c r="G368" s="6">
        <f>IF(E368&gt;1,(1.732*D368*F368)/1000,(D368*F368)/1000)</f>
        <v/>
      </c>
      <c r="S368" t="inlineStr">
        <is>
          <t>BY OS&amp;E</t>
        </is>
      </c>
    </row>
    <row r="369">
      <c r="A369" t="n">
        <v>443</v>
      </c>
      <c r="B369" t="n">
        <v>1</v>
      </c>
      <c r="C369" t="inlineStr">
        <is>
          <t>MOBILE PLATE AND DISH DISPENSER</t>
        </is>
      </c>
      <c r="D369" t="n">
        <v>120</v>
      </c>
      <c r="E369" t="n">
        <v>1</v>
      </c>
      <c r="F369" s="5" t="n">
        <v>7.5</v>
      </c>
      <c r="G369" s="6">
        <f>IF(E369&gt;1,(1.732*D369*F369)/1000,(D369*F369)/1000)</f>
        <v/>
      </c>
      <c r="S369" t="inlineStr">
        <is>
          <t>MOBILE HEATED</t>
        </is>
      </c>
    </row>
    <row r="370">
      <c r="A370" t="n">
        <v>444</v>
      </c>
      <c r="B370" t="inlineStr">
        <is>
          <t>-</t>
        </is>
      </c>
      <c r="C370" t="inlineStr">
        <is>
          <t>SPARE NUMBER</t>
        </is>
      </c>
      <c r="F370" s="5" t="n"/>
      <c r="G370" s="6" t="n"/>
    </row>
    <row r="371">
      <c r="A371" t="n">
        <v>445</v>
      </c>
      <c r="B371" t="inlineStr">
        <is>
          <t>-</t>
        </is>
      </c>
      <c r="C371" t="inlineStr">
        <is>
          <t>SPARE NUMBER</t>
        </is>
      </c>
      <c r="F371" s="5" t="n"/>
      <c r="G371" s="6" t="n"/>
    </row>
    <row r="372">
      <c r="A372" t="n">
        <v>446</v>
      </c>
      <c r="B372" t="inlineStr">
        <is>
          <t>-</t>
        </is>
      </c>
      <c r="C372" t="inlineStr">
        <is>
          <t>SPARE NUMBER</t>
        </is>
      </c>
      <c r="F372" s="5" t="n"/>
      <c r="G372" s="6" t="n"/>
    </row>
    <row r="373">
      <c r="A373" t="n">
        <v>447</v>
      </c>
      <c r="B373" t="n">
        <v>1</v>
      </c>
      <c r="C373" t="inlineStr">
        <is>
          <t>TRAY ASSEMBLY COUNTER WITH SINK</t>
        </is>
      </c>
      <c r="D373" t="n">
        <v>120</v>
      </c>
      <c r="E373" t="n">
        <v>1</v>
      </c>
      <c r="F373" s="5" t="n">
        <v>40</v>
      </c>
      <c r="G373" s="6">
        <f>IF(E373&gt;1,(1.732*D373*F373)/1000,(D373*F373)/1000)</f>
        <v/>
      </c>
      <c r="H373" t="inlineStr">
        <is>
          <t>1/2"</t>
        </is>
      </c>
      <c r="I373" t="inlineStr">
        <is>
          <t>1/2"</t>
        </is>
      </c>
      <c r="J373" t="n">
        <v>15</v>
      </c>
      <c r="K373" t="inlineStr">
        <is>
          <t>1-1/2"</t>
        </is>
      </c>
      <c r="S373" t="inlineStr">
        <is>
          <t>CUSTOM FABRICATION</t>
        </is>
      </c>
    </row>
    <row r="374">
      <c r="A374" t="n">
        <v>448</v>
      </c>
      <c r="B374" t="n">
        <v>1</v>
      </c>
      <c r="C374" t="inlineStr">
        <is>
          <t>DROP-IN HAND SINK</t>
        </is>
      </c>
      <c r="F374" s="5" t="n"/>
      <c r="G374" s="6" t="n"/>
      <c r="H374" t="inlineStr">
        <is>
          <t>1/2"</t>
        </is>
      </c>
      <c r="I374" t="inlineStr">
        <is>
          <t>1/2"</t>
        </is>
      </c>
      <c r="J374" t="n">
        <v>5</v>
      </c>
      <c r="L374" t="inlineStr">
        <is>
          <t>1-1/2"</t>
        </is>
      </c>
      <c r="S374" t="inlineStr">
        <is>
          <t>WITH SOAP &amp; TOWEL DISPENSER</t>
        </is>
      </c>
    </row>
    <row r="375">
      <c r="A375" t="n">
        <v>449</v>
      </c>
      <c r="B375" t="inlineStr">
        <is>
          <t>-</t>
        </is>
      </c>
      <c r="C375" t="inlineStr">
        <is>
          <t>SPARE NUMBER</t>
        </is>
      </c>
      <c r="F375" s="5" t="n"/>
      <c r="G375" s="6" t="n"/>
    </row>
    <row r="376">
      <c r="A376" t="n">
        <v>450</v>
      </c>
      <c r="B376" t="inlineStr">
        <is>
          <t>-</t>
        </is>
      </c>
      <c r="C376" t="inlineStr">
        <is>
          <t>SPARE NUMBER</t>
        </is>
      </c>
      <c r="F376" s="5" t="n"/>
      <c r="G376" s="6" t="n"/>
    </row>
    <row r="377">
      <c r="A377" t="n">
        <v>451</v>
      </c>
      <c r="B377" t="n">
        <v>1</v>
      </c>
      <c r="C377" t="inlineStr">
        <is>
          <t>TRASH CHUTE</t>
        </is>
      </c>
      <c r="F377" s="5" t="n"/>
      <c r="G377" s="6" t="n"/>
      <c r="S377" t="inlineStr">
        <is>
          <t>CUSTOM FABRICATION PART OF ITEM #447</t>
        </is>
      </c>
    </row>
    <row r="378">
      <c r="A378" t="n">
        <v>452</v>
      </c>
      <c r="B378" t="n">
        <v>1</v>
      </c>
      <c r="C378" t="inlineStr">
        <is>
          <t>TRASH RECEPTACLE</t>
        </is>
      </c>
      <c r="F378" s="5" t="n"/>
      <c r="G378" s="6" t="n"/>
      <c r="S378" t="inlineStr">
        <is>
          <t>SLIM JIM</t>
        </is>
      </c>
    </row>
    <row r="379">
      <c r="A379" t="n">
        <v>453</v>
      </c>
      <c r="B379" t="n">
        <v>1</v>
      </c>
      <c r="C379" t="inlineStr">
        <is>
          <t>INDUCTION BASE CHARGER</t>
        </is>
      </c>
      <c r="D379" t="n">
        <v>208</v>
      </c>
      <c r="E379" t="n">
        <v>1</v>
      </c>
      <c r="F379" s="5" t="n">
        <v>15.9</v>
      </c>
      <c r="G379" s="6">
        <f>IF(E379&gt;1,(1.732*D379*F379)/1000,(D379*F379)/1000)</f>
        <v/>
      </c>
    </row>
    <row r="380">
      <c r="A380" t="n">
        <v>454</v>
      </c>
      <c r="B380" t="n">
        <v>1</v>
      </c>
      <c r="C380" t="inlineStr">
        <is>
          <t>DOUBLE OVERSHELF</t>
        </is>
      </c>
      <c r="F380" s="5" t="n"/>
      <c r="G380" s="6" t="n"/>
      <c r="S380" t="inlineStr">
        <is>
          <t>CUSTOM FABRICATION PART OF ITEM #447</t>
        </is>
      </c>
    </row>
    <row r="381">
      <c r="A381" t="n">
        <v>455</v>
      </c>
      <c r="B381" t="inlineStr">
        <is>
          <t>-</t>
        </is>
      </c>
      <c r="C381" t="inlineStr">
        <is>
          <t>SPARE NUMBER</t>
        </is>
      </c>
      <c r="F381" s="5" t="n"/>
      <c r="G381" s="6" t="n"/>
    </row>
    <row r="382">
      <c r="A382" t="n">
        <v>456</v>
      </c>
      <c r="B382" t="n">
        <v>1</v>
      </c>
      <c r="C382" t="inlineStr">
        <is>
          <t>PREPARATION LABEL PRINTER</t>
        </is>
      </c>
      <c r="D382" t="n">
        <v>120</v>
      </c>
      <c r="E382" t="n">
        <v>1</v>
      </c>
      <c r="F382" s="5" t="n">
        <v>5</v>
      </c>
      <c r="G382" s="6">
        <f>IF(E382&gt;1,(1.732*D382*F382)/1000,(D382*F382)/1000)</f>
        <v/>
      </c>
      <c r="S382" t="inlineStr">
        <is>
          <t>BY OS&amp;E</t>
        </is>
      </c>
    </row>
    <row r="383">
      <c r="A383" t="n">
        <v>457</v>
      </c>
      <c r="B383" t="n">
        <v>1</v>
      </c>
      <c r="C383" t="inlineStr">
        <is>
          <t>UNDERCOUNTER REFRIGERATOR</t>
        </is>
      </c>
      <c r="D383" t="n">
        <v>120</v>
      </c>
      <c r="E383" t="n">
        <v>1</v>
      </c>
      <c r="F383" s="5" t="n">
        <v>8</v>
      </c>
      <c r="G383" s="6">
        <f>IF(E383&gt;1,(1.732*D383*F383)/1000,(D383*F383)/1000)</f>
        <v/>
      </c>
      <c r="K383" t="inlineStr">
        <is>
          <t>1"</t>
        </is>
      </c>
      <c r="S383" t="inlineStr">
        <is>
          <t>CUSTOM FABRICATION WITH DOORS AND NSF7 RAIL PART OF ITEM #447</t>
        </is>
      </c>
    </row>
    <row r="384">
      <c r="A384" t="n">
        <v>458</v>
      </c>
      <c r="B384" t="n">
        <v>1</v>
      </c>
      <c r="C384" t="inlineStr">
        <is>
          <t>RECCESSED CUTTING BOARD</t>
        </is>
      </c>
      <c r="F384" s="5" t="n"/>
      <c r="G384" s="6" t="n"/>
      <c r="S384" t="inlineStr">
        <is>
          <t>CUSTOM FABRICATION PART OF ITEM #447</t>
        </is>
      </c>
    </row>
    <row r="385">
      <c r="A385" t="n">
        <v>459</v>
      </c>
      <c r="B385" t="inlineStr">
        <is>
          <t>-</t>
        </is>
      </c>
      <c r="C385" t="inlineStr">
        <is>
          <t>SPARE NUMBER</t>
        </is>
      </c>
      <c r="F385" s="5" t="n"/>
      <c r="G385" s="6" t="n"/>
    </row>
    <row r="386">
      <c r="A386" t="n">
        <v>460</v>
      </c>
      <c r="B386" t="inlineStr">
        <is>
          <t>-</t>
        </is>
      </c>
      <c r="C386" t="inlineStr">
        <is>
          <t>SPARE NUMBER</t>
        </is>
      </c>
      <c r="F386" s="5" t="n"/>
      <c r="G386" s="6" t="n"/>
    </row>
    <row r="387">
      <c r="A387" t="n">
        <v>461</v>
      </c>
      <c r="B387" t="n">
        <v>1</v>
      </c>
      <c r="C387" t="inlineStr">
        <is>
          <t>MICROWAVE OVEN</t>
        </is>
      </c>
      <c r="D387" t="n">
        <v>120</v>
      </c>
      <c r="E387" t="n">
        <v>1</v>
      </c>
      <c r="F387" s="5" t="n">
        <v>9.6</v>
      </c>
      <c r="G387" s="6">
        <f>IF(E387&gt;1,(1.732*D387*F387)/1000,(D387*F387)/1000)</f>
        <v/>
      </c>
    </row>
    <row r="388">
      <c r="A388" t="n">
        <v>462</v>
      </c>
      <c r="B388" t="n">
        <v>1</v>
      </c>
      <c r="C388" t="inlineStr">
        <is>
          <t>HOT FOOD WELL</t>
        </is>
      </c>
      <c r="D388" t="n">
        <v>208</v>
      </c>
      <c r="E388" t="n">
        <v>1</v>
      </c>
      <c r="F388" s="5" t="n">
        <v>17.9</v>
      </c>
      <c r="G388" s="6">
        <f>IF(E388&gt;1,(1.732*D388*F388)/1000,(D388*F388)/1000)</f>
        <v/>
      </c>
      <c r="H388" t="inlineStr">
        <is>
          <t>1/2"</t>
        </is>
      </c>
      <c r="K388" t="inlineStr">
        <is>
          <t>1"</t>
        </is>
      </c>
      <c r="S388" t="inlineStr">
        <is>
          <t>3 WELL AUTOFILL</t>
        </is>
      </c>
    </row>
    <row r="389">
      <c r="A389" t="n">
        <v>463</v>
      </c>
      <c r="B389" t="n">
        <v>1</v>
      </c>
      <c r="C389" t="inlineStr">
        <is>
          <t>FOOD WARMER</t>
        </is>
      </c>
      <c r="D389" t="n">
        <v>208</v>
      </c>
      <c r="E389" t="n">
        <v>1</v>
      </c>
      <c r="F389" s="5" t="n">
        <v>13.7</v>
      </c>
      <c r="G389" s="6">
        <f>IF(E389&gt;1,(1.732*D389*F389)/1000,(D389*F389)/1000)</f>
        <v/>
      </c>
    </row>
    <row r="390">
      <c r="A390" t="n">
        <v>464</v>
      </c>
      <c r="B390" t="n">
        <v>1</v>
      </c>
      <c r="C390" t="inlineStr">
        <is>
          <t>RECCESSED CUTTING BOARD</t>
        </is>
      </c>
      <c r="F390" s="5" t="n"/>
      <c r="G390" s="6" t="n"/>
      <c r="S390" t="inlineStr">
        <is>
          <t>CUSTOM FABRICATION PART OF ITEM #447</t>
        </is>
      </c>
    </row>
    <row r="391">
      <c r="A391" t="n">
        <v>465</v>
      </c>
      <c r="B391" t="inlineStr">
        <is>
          <t>-</t>
        </is>
      </c>
      <c r="C391" t="inlineStr">
        <is>
          <t>SPARE NUMBER</t>
        </is>
      </c>
      <c r="F391" s="5" t="n"/>
      <c r="G391" s="6" t="n"/>
    </row>
    <row r="392">
      <c r="A392" t="n">
        <v>466</v>
      </c>
      <c r="B392" t="n">
        <v>1</v>
      </c>
      <c r="C392" t="inlineStr">
        <is>
          <t>PREPARATION LABEL PRINTER</t>
        </is>
      </c>
      <c r="D392" t="n">
        <v>120</v>
      </c>
      <c r="E392" t="n">
        <v>1</v>
      </c>
      <c r="F392" s="5" t="n">
        <v>5</v>
      </c>
      <c r="G392" s="6">
        <f>IF(E392&gt;1,(1.732*D392*F392)/1000,(D392*F392)/1000)</f>
        <v/>
      </c>
      <c r="S392" t="inlineStr">
        <is>
          <t>BY OS&amp;E</t>
        </is>
      </c>
    </row>
    <row r="393">
      <c r="A393" t="n">
        <v>467</v>
      </c>
      <c r="B393" t="n">
        <v>1</v>
      </c>
      <c r="C393" t="inlineStr">
        <is>
          <t>TRAY MAKE-UP ROLLERS</t>
        </is>
      </c>
      <c r="F393" s="5" t="n"/>
      <c r="G393" s="6" t="n"/>
      <c r="K393" t="inlineStr">
        <is>
          <t>1"</t>
        </is>
      </c>
      <c r="S393" t="inlineStr">
        <is>
          <t>CUSTOM FABRICATION PART OF ITEM #447</t>
        </is>
      </c>
    </row>
    <row r="394">
      <c r="A394" t="n">
        <v>468</v>
      </c>
      <c r="B394" t="n">
        <v>1</v>
      </c>
      <c r="C394" t="inlineStr">
        <is>
          <t>TRAY STARTER</t>
        </is>
      </c>
      <c r="F394" s="5" t="n"/>
      <c r="G394" s="6" t="n"/>
      <c r="S394" t="inlineStr">
        <is>
          <t>CUSTOM FABRICATION PART OF ITEM #447</t>
        </is>
      </c>
    </row>
    <row r="395">
      <c r="A395" t="n">
        <v>469</v>
      </c>
      <c r="B395" t="inlineStr">
        <is>
          <t>-</t>
        </is>
      </c>
      <c r="C395" t="inlineStr">
        <is>
          <t>SPARE NUMBER</t>
        </is>
      </c>
      <c r="F395" s="5" t="n"/>
      <c r="G395" s="6" t="n"/>
    </row>
    <row r="396">
      <c r="A396" t="n">
        <v>470</v>
      </c>
      <c r="B396" t="inlineStr">
        <is>
          <t>-</t>
        </is>
      </c>
      <c r="C396" t="inlineStr">
        <is>
          <t>SPARE NUMBER</t>
        </is>
      </c>
      <c r="F396" s="5" t="n"/>
      <c r="G396" s="6" t="n"/>
    </row>
    <row r="397">
      <c r="A397" t="n">
        <v>471</v>
      </c>
      <c r="B397" t="n">
        <v>1</v>
      </c>
      <c r="C397" t="inlineStr">
        <is>
          <t>LOAD CENTER</t>
        </is>
      </c>
      <c r="D397" t="n">
        <v>120</v>
      </c>
      <c r="E397" t="n">
        <v>1</v>
      </c>
      <c r="F397" s="5" t="n">
        <v>150</v>
      </c>
      <c r="G397" s="6">
        <f>IF(E397&gt;1,(1.732*D397*F397)/1000,(D397*F397)/1000)</f>
        <v/>
      </c>
      <c r="S397" t="inlineStr">
        <is>
          <t>CUSTOM FABRICATION PART OF ITEM #447</t>
        </is>
      </c>
    </row>
    <row r="398">
      <c r="A398" t="n">
        <v>472</v>
      </c>
      <c r="B398" t="n">
        <v>1</v>
      </c>
      <c r="C398" t="inlineStr">
        <is>
          <t>PATIENT ROOM SCANNER</t>
        </is>
      </c>
      <c r="D398" t="n">
        <v>120</v>
      </c>
      <c r="E398" t="n">
        <v>1</v>
      </c>
      <c r="F398" s="5" t="n">
        <v>5</v>
      </c>
      <c r="G398" s="6">
        <f>IF(E398&gt;1,(1.732*D398*F398)/1000,(D398*F398)/1000)</f>
        <v/>
      </c>
      <c r="S398" t="inlineStr">
        <is>
          <t>BY OS&amp;E</t>
        </is>
      </c>
    </row>
    <row r="399">
      <c r="A399" t="n">
        <v>473</v>
      </c>
      <c r="B399" t="n">
        <v>1</v>
      </c>
      <c r="C399" t="inlineStr">
        <is>
          <t>MOBILE PLATE AND DISH DISPENSER</t>
        </is>
      </c>
      <c r="D399" t="n">
        <v>120</v>
      </c>
      <c r="E399" t="n">
        <v>1</v>
      </c>
      <c r="F399" s="5" t="n">
        <v>7.5</v>
      </c>
      <c r="G399" s="6">
        <f>IF(E399&gt;1,(1.732*D399*F399)/1000,(D399*F399)/1000)</f>
        <v/>
      </c>
      <c r="S399" t="inlineStr">
        <is>
          <t>MOBILE HEATED</t>
        </is>
      </c>
    </row>
    <row r="400">
      <c r="A400" t="n">
        <v>474</v>
      </c>
      <c r="B400" t="n">
        <v>10</v>
      </c>
      <c r="C400" t="inlineStr">
        <is>
          <t>MEAL TRAY DELIVERY CART</t>
        </is>
      </c>
      <c r="F400" s="5" t="n"/>
      <c r="G400" s="6" t="n"/>
      <c r="S400" t="inlineStr">
        <is>
          <t>MOBILE PASS-THRU</t>
        </is>
      </c>
    </row>
    <row r="401">
      <c r="A401" t="n">
        <v>475</v>
      </c>
      <c r="B401" t="inlineStr">
        <is>
          <t>-</t>
        </is>
      </c>
      <c r="C401" t="inlineStr">
        <is>
          <t>SPARE NUMBER</t>
        </is>
      </c>
      <c r="F401" s="5" t="n"/>
      <c r="G401" s="6" t="n"/>
    </row>
    <row r="402">
      <c r="A402" t="n">
        <v>476</v>
      </c>
      <c r="B402" t="n">
        <v>1</v>
      </c>
      <c r="C402" t="inlineStr">
        <is>
          <t>AIR CURTAIN REFRIGERATOR</t>
        </is>
      </c>
      <c r="D402" t="n">
        <v>120</v>
      </c>
      <c r="E402" t="n">
        <v>1</v>
      </c>
      <c r="F402" s="5" t="n">
        <v>8.300000000000001</v>
      </c>
      <c r="G402" s="6">
        <f>IF(E402&gt;1,(1.732*D402*F402)/1000,(D402*F402)/1000)</f>
        <v/>
      </c>
      <c r="S402" t="inlineStr">
        <is>
          <t>MOBILE</t>
        </is>
      </c>
    </row>
    <row r="403">
      <c r="A403" t="n">
        <v>477</v>
      </c>
      <c r="B403" t="n">
        <v>1</v>
      </c>
      <c r="C403" t="inlineStr">
        <is>
          <t>REACH-IN FREEZER</t>
        </is>
      </c>
      <c r="D403" t="n">
        <v>120</v>
      </c>
      <c r="E403" t="n">
        <v>1</v>
      </c>
      <c r="F403" s="5" t="n">
        <v>6</v>
      </c>
      <c r="G403" s="6">
        <f>IF(E403&gt;1,(1.732*D403*F403)/1000,(D403*F403)/1000)</f>
        <v/>
      </c>
      <c r="S403" t="inlineStr">
        <is>
          <t>MOBILE</t>
        </is>
      </c>
    </row>
    <row r="404">
      <c r="A404" t="n">
        <v>478</v>
      </c>
      <c r="B404" t="n">
        <v>1</v>
      </c>
      <c r="C404" t="inlineStr">
        <is>
          <t>BEVERAGE COUNTER</t>
        </is>
      </c>
      <c r="D404" t="n">
        <v>120</v>
      </c>
      <c r="E404" t="n">
        <v>1</v>
      </c>
      <c r="F404" s="5" t="n">
        <v>20</v>
      </c>
      <c r="G404" s="6">
        <f>IF(E404&gt;1,(1.732*D404*F404)/1000,(D404*F404)/1000)</f>
        <v/>
      </c>
      <c r="S404" t="inlineStr">
        <is>
          <t>CUSTOM FABRICATION</t>
        </is>
      </c>
    </row>
    <row r="405">
      <c r="A405" t="n">
        <v>479</v>
      </c>
      <c r="B405" t="inlineStr">
        <is>
          <t>-</t>
        </is>
      </c>
      <c r="C405" t="inlineStr">
        <is>
          <t>SPARE NUMBER</t>
        </is>
      </c>
      <c r="F405" s="5" t="n"/>
      <c r="G405" s="6" t="n"/>
    </row>
    <row r="406">
      <c r="A406" t="n">
        <v>480</v>
      </c>
      <c r="B406" t="inlineStr">
        <is>
          <t>-</t>
        </is>
      </c>
      <c r="C406" t="inlineStr">
        <is>
          <t>SPARE NUMBER</t>
        </is>
      </c>
      <c r="F406" s="5" t="n"/>
      <c r="G406" s="6" t="n"/>
    </row>
    <row r="407">
      <c r="A407" t="n">
        <v>481</v>
      </c>
      <c r="B407" t="n">
        <v>3</v>
      </c>
      <c r="C407" t="inlineStr">
        <is>
          <t>GLASS RACK DISH DOLLY</t>
        </is>
      </c>
      <c r="F407" s="5" t="n"/>
      <c r="G407" s="6" t="n"/>
      <c r="S407" t="inlineStr">
        <is>
          <t>MOBILE</t>
        </is>
      </c>
    </row>
    <row r="408">
      <c r="A408" t="n">
        <v>482</v>
      </c>
      <c r="B408" t="n">
        <v>1</v>
      </c>
      <c r="C408" t="inlineStr">
        <is>
          <t>COFFEE BREWER</t>
        </is>
      </c>
      <c r="D408" t="n">
        <v>120</v>
      </c>
      <c r="E408" t="n">
        <v>1</v>
      </c>
      <c r="F408" s="5" t="n">
        <v>28.3</v>
      </c>
      <c r="G408" s="6">
        <f>IF(E408&gt;1,(1.732*D408*F408)/1000,(D408*F408)/1000)</f>
        <v/>
      </c>
      <c r="H408" t="inlineStr">
        <is>
          <t>1/4"</t>
        </is>
      </c>
      <c r="J408" t="n">
        <v>5</v>
      </c>
      <c r="S408" t="inlineStr">
        <is>
          <t>BY VENDOR</t>
        </is>
      </c>
    </row>
    <row r="409">
      <c r="A409" t="n">
        <v>483</v>
      </c>
      <c r="B409" t="n">
        <v>1</v>
      </c>
      <c r="C409" t="inlineStr">
        <is>
          <t>JUICE DISPENSER</t>
        </is>
      </c>
      <c r="D409" t="n">
        <v>120</v>
      </c>
      <c r="E409" t="n">
        <v>1</v>
      </c>
      <c r="F409" s="5" t="n">
        <v>6</v>
      </c>
      <c r="G409" s="6">
        <f>IF(E409&gt;1,(1.732*D409*F409)/1000,(D409*F409)/1000)</f>
        <v/>
      </c>
      <c r="H409" t="inlineStr">
        <is>
          <t>3/8"</t>
        </is>
      </c>
      <c r="S409" t="inlineStr">
        <is>
          <t>BY VENDOR</t>
        </is>
      </c>
    </row>
    <row r="410">
      <c r="A410" t="n">
        <v>484</v>
      </c>
      <c r="B410" t="n">
        <v>1</v>
      </c>
      <c r="C410" t="inlineStr">
        <is>
          <t>ICED TEA BREWER</t>
        </is>
      </c>
      <c r="D410" t="n">
        <v>120</v>
      </c>
      <c r="E410" t="n">
        <v>1</v>
      </c>
      <c r="F410" s="5" t="n">
        <v>14.4</v>
      </c>
      <c r="G410" s="6">
        <f>IF(E410&gt;1,(1.732*D410*F410)/1000,(D410*F410)/1000)</f>
        <v/>
      </c>
      <c r="H410" t="inlineStr">
        <is>
          <t>1/4"</t>
        </is>
      </c>
      <c r="J410" t="n">
        <v>5</v>
      </c>
      <c r="S410" t="inlineStr">
        <is>
          <t>BY VENDOR</t>
        </is>
      </c>
    </row>
    <row r="411">
      <c r="A411" t="n">
        <v>485</v>
      </c>
      <c r="B411" t="inlineStr">
        <is>
          <t>-</t>
        </is>
      </c>
      <c r="C411" t="inlineStr">
        <is>
          <t>SPARE NUMBER</t>
        </is>
      </c>
      <c r="F411" s="5" t="n"/>
      <c r="G411" s="6" t="n"/>
    </row>
    <row r="412">
      <c r="A412" t="n">
        <v>486</v>
      </c>
      <c r="B412" t="n">
        <v>1</v>
      </c>
      <c r="C412" t="inlineStr">
        <is>
          <t>SODA AND ICE DISPENSER</t>
        </is>
      </c>
      <c r="D412" t="n">
        <v>120</v>
      </c>
      <c r="E412" t="n">
        <v>1</v>
      </c>
      <c r="F412" s="5" t="n">
        <v>20</v>
      </c>
      <c r="G412" s="6">
        <f>IF(E412&gt;1,(1.732*D412*F412)/1000,(D412*F412)/1000)</f>
        <v/>
      </c>
      <c r="K412" t="inlineStr">
        <is>
          <t>3/4"</t>
        </is>
      </c>
      <c r="S412" t="inlineStr">
        <is>
          <t>BY VENDOR</t>
        </is>
      </c>
    </row>
    <row r="413">
      <c r="A413" t="n">
        <v>487</v>
      </c>
      <c r="B413" t="n">
        <v>1</v>
      </c>
      <c r="C413" t="inlineStr">
        <is>
          <t>ICE MACHINE</t>
        </is>
      </c>
      <c r="D413" t="n">
        <v>120</v>
      </c>
      <c r="E413" t="n">
        <v>1</v>
      </c>
      <c r="F413" s="5" t="n">
        <v>15.2</v>
      </c>
      <c r="G413" s="6">
        <f>IF(E413&gt;1,(1.732*D413*F413)/1000,(D413*F413)/1000)</f>
        <v/>
      </c>
      <c r="H413" t="inlineStr">
        <is>
          <t>3/8"</t>
        </is>
      </c>
      <c r="K413" t="inlineStr">
        <is>
          <t>3/4"</t>
        </is>
      </c>
      <c r="P413" t="n">
        <v>7900</v>
      </c>
      <c r="S413" t="inlineStr">
        <is>
          <t>500LBS. AIR-COOLED</t>
        </is>
      </c>
    </row>
    <row r="414">
      <c r="A414" t="n">
        <v>488</v>
      </c>
      <c r="B414" t="n">
        <v>1</v>
      </c>
      <c r="C414" t="inlineStr">
        <is>
          <t>WATER FILTRATION SYSTEM</t>
        </is>
      </c>
      <c r="F414" s="5" t="n"/>
      <c r="G414" s="6" t="n"/>
      <c r="H414" t="inlineStr">
        <is>
          <t>3/8"</t>
        </is>
      </c>
      <c r="K414" t="inlineStr">
        <is>
          <t>1/2"</t>
        </is>
      </c>
      <c r="S414" t="inlineStr">
        <is>
          <t>FOR ITEM #487</t>
        </is>
      </c>
    </row>
    <row r="415">
      <c r="A415" t="n">
        <v>489</v>
      </c>
      <c r="B415" t="inlineStr">
        <is>
          <t>-</t>
        </is>
      </c>
      <c r="C415" t="inlineStr">
        <is>
          <t>SPARE NUMBER</t>
        </is>
      </c>
      <c r="F415" s="5" t="n"/>
      <c r="G415" s="6" t="n"/>
    </row>
    <row r="416">
      <c r="A416" t="n">
        <v>490</v>
      </c>
      <c r="B416" t="inlineStr">
        <is>
          <t>-</t>
        </is>
      </c>
      <c r="C416" t="inlineStr">
        <is>
          <t>SPARE NUMBER</t>
        </is>
      </c>
      <c r="F416" s="5" t="n"/>
      <c r="G416" s="6" t="n"/>
    </row>
    <row r="417">
      <c r="A417" t="n">
        <v>491</v>
      </c>
      <c r="B417" t="n">
        <v>1</v>
      </c>
      <c r="C417" t="inlineStr">
        <is>
          <t>AIR CURTAIN REFRIGERATOR</t>
        </is>
      </c>
      <c r="D417" t="n">
        <v>120</v>
      </c>
      <c r="E417" t="n">
        <v>1</v>
      </c>
      <c r="F417" s="5" t="n">
        <v>8.300000000000001</v>
      </c>
      <c r="G417" s="6">
        <f>IF(E417&gt;1,(1.732*D417*F417)/1000,(D417*F417)/1000)</f>
        <v/>
      </c>
      <c r="S417" t="inlineStr">
        <is>
          <t>MOBILE</t>
        </is>
      </c>
    </row>
    <row r="418">
      <c r="A418" t="n">
        <v>492</v>
      </c>
      <c r="B418" t="n">
        <v>1</v>
      </c>
      <c r="C418" t="inlineStr">
        <is>
          <t>REACH-IN FREEZER</t>
        </is>
      </c>
      <c r="D418" t="n">
        <v>120</v>
      </c>
      <c r="E418" t="n">
        <v>1</v>
      </c>
      <c r="F418" s="5" t="n">
        <v>6</v>
      </c>
      <c r="G418" s="6">
        <f>IF(E418&gt;1,(1.732*D418*F418)/1000,(D418*F418)/1000)</f>
        <v/>
      </c>
      <c r="S418" t="inlineStr">
        <is>
          <t>MOBILE</t>
        </is>
      </c>
    </row>
    <row r="419">
      <c r="A419" t="n">
        <v>493</v>
      </c>
      <c r="B419" t="n">
        <v>1</v>
      </c>
      <c r="C419" t="inlineStr">
        <is>
          <t>HAND SINK</t>
        </is>
      </c>
      <c r="F419" s="5" t="n"/>
      <c r="G419" s="6" t="n"/>
      <c r="H419" t="inlineStr">
        <is>
          <t>1/2"</t>
        </is>
      </c>
      <c r="I419" t="inlineStr">
        <is>
          <t>1/2"</t>
        </is>
      </c>
      <c r="J419" t="n">
        <v>5</v>
      </c>
      <c r="L419" t="inlineStr">
        <is>
          <t>1-1/2"</t>
        </is>
      </c>
      <c r="S419" t="inlineStr">
        <is>
          <t>WITH VENDOR PROVIDED SOAP &amp; TOWEL DISPENSER</t>
        </is>
      </c>
    </row>
    <row r="420">
      <c r="A420" t="n">
        <v>494</v>
      </c>
      <c r="B420" t="n">
        <v>1</v>
      </c>
      <c r="C420" t="inlineStr">
        <is>
          <t>TRASH RECEPTACLE</t>
        </is>
      </c>
      <c r="F420" s="5" t="n"/>
      <c r="G420" s="6" t="n"/>
      <c r="S420" t="inlineStr">
        <is>
          <t>SLIM JIM</t>
        </is>
      </c>
    </row>
    <row r="421">
      <c r="A421" t="n">
        <v>495</v>
      </c>
      <c r="B421" t="inlineStr">
        <is>
          <t>-</t>
        </is>
      </c>
      <c r="C421" t="inlineStr">
        <is>
          <t>SPARE NUMBER</t>
        </is>
      </c>
      <c r="F421" s="5" t="n"/>
      <c r="G421" s="6" t="n"/>
    </row>
    <row r="422">
      <c r="A422" t="n">
        <v>496</v>
      </c>
      <c r="B422" t="n">
        <v>1</v>
      </c>
      <c r="C422" t="inlineStr">
        <is>
          <t>DOME AND BASE STORAGE RACK</t>
        </is>
      </c>
      <c r="F422" s="5" t="n"/>
      <c r="G422" s="6" t="n"/>
      <c r="S422" t="inlineStr">
        <is>
          <t>MOBILE</t>
        </is>
      </c>
    </row>
    <row r="423">
      <c r="A423" t="n">
        <v>497</v>
      </c>
      <c r="B423" t="n">
        <v>1</v>
      </c>
      <c r="C423" t="inlineStr">
        <is>
          <t>AIR CURTAIN</t>
        </is>
      </c>
      <c r="D423" t="n">
        <v>120</v>
      </c>
      <c r="E423" t="n">
        <v>1</v>
      </c>
      <c r="F423" s="5" t="n">
        <v>11.4</v>
      </c>
      <c r="G423" s="6">
        <f>IF(E423&gt;1,(1.732*D423*F423)/1000,(D423*F423)/1000)</f>
        <v/>
      </c>
      <c r="S423" t="inlineStr">
        <is>
          <t>WALL MOUNTED WITH UV HEPAC AND IONIZER</t>
        </is>
      </c>
    </row>
    <row r="424">
      <c r="A424" t="n">
        <v>498</v>
      </c>
      <c r="B424" t="inlineStr">
        <is>
          <t>-</t>
        </is>
      </c>
      <c r="C424" t="inlineStr">
        <is>
          <t>SPARE NUMBER</t>
        </is>
      </c>
      <c r="F424" s="5" t="n"/>
      <c r="G424" s="6" t="n"/>
    </row>
    <row r="425">
      <c r="A425" t="n">
        <v>499</v>
      </c>
      <c r="B425" t="inlineStr">
        <is>
          <t>-</t>
        </is>
      </c>
      <c r="C425" t="inlineStr">
        <is>
          <t>SPARE NUMBER</t>
        </is>
      </c>
      <c r="F425" s="5" t="n"/>
      <c r="G425" s="6" t="n"/>
    </row>
    <row r="426">
      <c r="A426" t="n">
        <v>500</v>
      </c>
      <c r="B426" t="inlineStr">
        <is>
          <t>-</t>
        </is>
      </c>
      <c r="C426" t="inlineStr">
        <is>
          <t>SPARE NUMBER</t>
        </is>
      </c>
      <c r="F426" s="5" t="n"/>
      <c r="G426" s="6" t="n"/>
    </row>
    <row r="427">
      <c r="A427" s="3" t="inlineStr">
        <is>
          <t>JANITOR AREA</t>
        </is>
      </c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</row>
    <row r="428">
      <c r="A428" t="n">
        <v>501</v>
      </c>
      <c r="B428" t="n">
        <v>4</v>
      </c>
      <c r="C428" t="inlineStr">
        <is>
          <t>DETERGENT STORAGE SHELVING</t>
        </is>
      </c>
      <c r="F428" s="5" t="n"/>
      <c r="G428" s="6" t="n"/>
      <c r="S428" t="inlineStr">
        <is>
          <t>FIXED FIVE TIER</t>
        </is>
      </c>
    </row>
    <row r="429">
      <c r="A429" t="n">
        <v>502</v>
      </c>
      <c r="B429" t="n">
        <v>1</v>
      </c>
      <c r="C429" t="inlineStr">
        <is>
          <t>MOP RACK</t>
        </is>
      </c>
      <c r="F429" s="5" t="n"/>
      <c r="G429" s="6" t="n"/>
      <c r="S429" t="inlineStr">
        <is>
          <t>BY GENERAL CONTRACTOR</t>
        </is>
      </c>
    </row>
    <row r="430">
      <c r="A430" t="n">
        <v>503</v>
      </c>
      <c r="B430" t="n">
        <v>1</v>
      </c>
      <c r="C430" t="inlineStr">
        <is>
          <t>MOP SINK</t>
        </is>
      </c>
      <c r="F430" s="5" t="n"/>
      <c r="G430" s="6" t="n"/>
      <c r="L430" t="inlineStr">
        <is>
          <t>2"</t>
        </is>
      </c>
      <c r="S430" t="inlineStr">
        <is>
          <t>BY GENERAL CONTRACTOR</t>
        </is>
      </c>
    </row>
    <row r="431">
      <c r="A431" t="n">
        <v>504</v>
      </c>
      <c r="B431" t="n">
        <v>1</v>
      </c>
      <c r="C431" t="inlineStr">
        <is>
          <t>HOSE BIBB</t>
        </is>
      </c>
      <c r="F431" s="5" t="n"/>
      <c r="G431" s="6" t="n"/>
      <c r="H431" t="inlineStr">
        <is>
          <t>1/2"</t>
        </is>
      </c>
      <c r="I431" t="inlineStr">
        <is>
          <t>1/2"</t>
        </is>
      </c>
      <c r="S431" t="inlineStr">
        <is>
          <t>BY GENERAL CONTRACTOR</t>
        </is>
      </c>
    </row>
    <row r="432">
      <c r="A432" t="n">
        <v>505</v>
      </c>
      <c r="B432" t="inlineStr">
        <is>
          <t>-</t>
        </is>
      </c>
      <c r="C432" t="inlineStr">
        <is>
          <t>SPARE NUMBER</t>
        </is>
      </c>
      <c r="F432" s="5" t="n"/>
      <c r="G432" s="6" t="n"/>
    </row>
    <row r="433">
      <c r="A433" t="n">
        <v>506</v>
      </c>
      <c r="B433" t="n">
        <v>1</v>
      </c>
      <c r="C433" t="inlineStr">
        <is>
          <t>WALL SHELF</t>
        </is>
      </c>
      <c r="F433" s="5" t="n"/>
      <c r="G433" s="6" t="n"/>
      <c r="S433" t="inlineStr">
        <is>
          <t>CUSTOM FABRICATION</t>
        </is>
      </c>
    </row>
    <row r="434">
      <c r="A434" t="n">
        <v>507</v>
      </c>
      <c r="B434" t="n">
        <v>1</v>
      </c>
      <c r="C434" t="inlineStr">
        <is>
          <t>AIR CURTAIN</t>
        </is>
      </c>
      <c r="D434" t="n">
        <v>120</v>
      </c>
      <c r="E434" t="n">
        <v>1</v>
      </c>
      <c r="F434" s="5" t="n">
        <v>11.4</v>
      </c>
      <c r="G434" s="6">
        <f>IF(E434&gt;1,(1.732*D434*F434)/1000,(D434*F434)/1000)</f>
        <v/>
      </c>
      <c r="S434" t="inlineStr">
        <is>
          <t>WALL MOUNTED WITH UV HEPAC AND IONIZER</t>
        </is>
      </c>
    </row>
    <row r="435">
      <c r="A435" t="n">
        <v>508</v>
      </c>
      <c r="B435" t="inlineStr">
        <is>
          <t>-</t>
        </is>
      </c>
      <c r="C435" t="inlineStr">
        <is>
          <t>SPARE NUMBER</t>
        </is>
      </c>
      <c r="F435" s="5" t="n"/>
      <c r="G435" s="6" t="n"/>
    </row>
    <row r="436">
      <c r="A436" t="n">
        <v>509</v>
      </c>
      <c r="B436" t="inlineStr">
        <is>
          <t>-</t>
        </is>
      </c>
      <c r="C436" t="inlineStr">
        <is>
          <t>SPARE NUMBER</t>
        </is>
      </c>
      <c r="F436" s="5" t="n"/>
      <c r="G436" s="6" t="n"/>
    </row>
    <row r="437">
      <c r="A437" t="n">
        <v>510</v>
      </c>
      <c r="B437" t="inlineStr">
        <is>
          <t>-</t>
        </is>
      </c>
      <c r="C437" t="inlineStr">
        <is>
          <t>SPARE NUMBER</t>
        </is>
      </c>
      <c r="F437" s="5" t="n"/>
      <c r="G437" s="6" t="n"/>
    </row>
    <row r="438">
      <c r="A438" s="3" t="inlineStr">
        <is>
          <t>SOILED WARE WASHING AREA</t>
        </is>
      </c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</row>
    <row r="439">
      <c r="A439" t="n">
        <v>511</v>
      </c>
      <c r="B439" t="n">
        <v>1</v>
      </c>
      <c r="C439" t="inlineStr">
        <is>
          <t>TRASH COOLER</t>
        </is>
      </c>
      <c r="D439" t="n">
        <v>120</v>
      </c>
      <c r="E439" t="n">
        <v>1</v>
      </c>
      <c r="F439" s="5" t="n">
        <v>20</v>
      </c>
      <c r="G439" s="6">
        <f>IF(E439&gt;1,(1.732*D439*F439)/1000,(D439*F439)/1000)</f>
        <v/>
      </c>
    </row>
    <row r="440">
      <c r="A440" t="n">
        <v>512</v>
      </c>
      <c r="B440" t="n">
        <v>1</v>
      </c>
      <c r="C440" t="inlineStr">
        <is>
          <t>FLOOR TROUGH &amp; GRATE</t>
        </is>
      </c>
      <c r="F440" s="5" t="n"/>
      <c r="G440" s="6" t="n"/>
      <c r="L440" t="inlineStr">
        <is>
          <t>2"</t>
        </is>
      </c>
      <c r="S440" t="inlineStr">
        <is>
          <t>CUSTOM FABRICATION</t>
        </is>
      </c>
    </row>
    <row r="441">
      <c r="A441" t="n">
        <v>513</v>
      </c>
      <c r="B441" t="n">
        <v>1</v>
      </c>
      <c r="C441" t="inlineStr">
        <is>
          <t>EVAPORATOR COIL</t>
        </is>
      </c>
      <c r="D441" t="n">
        <v>120</v>
      </c>
      <c r="E441" t="n">
        <v>1</v>
      </c>
      <c r="F441" s="5" t="n">
        <v>1.8</v>
      </c>
      <c r="G441" s="6">
        <f>IF(E441&gt;1,(1.732*D441*F441)/1000,(D441*F441)/1000)</f>
        <v/>
      </c>
      <c r="K441" t="inlineStr">
        <is>
          <t>3/4"</t>
        </is>
      </c>
      <c r="S441" t="inlineStr">
        <is>
          <t>ON EMERGENCY POWER</t>
        </is>
      </c>
    </row>
    <row r="442">
      <c r="A442" t="n">
        <v>514</v>
      </c>
      <c r="B442" t="n">
        <v>2</v>
      </c>
      <c r="C442" t="inlineStr">
        <is>
          <t>TRASH TRUCK</t>
        </is>
      </c>
      <c r="F442" s="5" t="n"/>
      <c r="G442" s="6" t="n"/>
      <c r="S442" t="inlineStr">
        <is>
          <t>MOBILE</t>
        </is>
      </c>
    </row>
    <row r="443">
      <c r="A443" t="n">
        <v>515</v>
      </c>
      <c r="B443" t="inlineStr">
        <is>
          <t>-</t>
        </is>
      </c>
      <c r="C443" t="inlineStr">
        <is>
          <t>SPARE NUMBER</t>
        </is>
      </c>
      <c r="F443" s="5" t="n"/>
      <c r="G443" s="6" t="n"/>
    </row>
    <row r="444">
      <c r="A444" t="n">
        <v>516</v>
      </c>
      <c r="B444" t="n">
        <v>11</v>
      </c>
      <c r="C444" t="inlineStr">
        <is>
          <t>SOILED TRAY RETRIEVAL CART</t>
        </is>
      </c>
      <c r="F444" s="5" t="n"/>
      <c r="G444" s="6" t="n"/>
      <c r="S444" t="inlineStr">
        <is>
          <t>MOBILE</t>
        </is>
      </c>
    </row>
    <row r="445">
      <c r="A445" t="n">
        <v>517</v>
      </c>
      <c r="B445" t="n">
        <v>1</v>
      </c>
      <c r="C445" t="inlineStr">
        <is>
          <t>SOILED DISH TABLE WITH TROUGH AND BRIDGE</t>
        </is>
      </c>
      <c r="F445" s="5" t="n"/>
      <c r="G445" s="6" t="n"/>
      <c r="S445" t="inlineStr">
        <is>
          <t>CUSTOM FABRICATION</t>
        </is>
      </c>
    </row>
    <row r="446">
      <c r="A446" t="n">
        <v>518</v>
      </c>
      <c r="B446" t="n">
        <v>1</v>
      </c>
      <c r="C446" t="inlineStr">
        <is>
          <t>DOUBLE SIDED GLASS RACK SHELF</t>
        </is>
      </c>
      <c r="F446" s="5" t="n"/>
      <c r="G446" s="6" t="n"/>
      <c r="S446" t="inlineStr">
        <is>
          <t>CUSTOM FABRICATION PART OF ITEM #517</t>
        </is>
      </c>
    </row>
    <row r="447">
      <c r="A447" t="n">
        <v>519</v>
      </c>
      <c r="B447" t="inlineStr">
        <is>
          <t>-</t>
        </is>
      </c>
      <c r="C447" t="inlineStr">
        <is>
          <t>SPARE NUMBER</t>
        </is>
      </c>
      <c r="F447" s="5" t="n"/>
      <c r="G447" s="6" t="n"/>
    </row>
    <row r="448">
      <c r="A448" t="n">
        <v>520</v>
      </c>
      <c r="B448" t="inlineStr">
        <is>
          <t>-</t>
        </is>
      </c>
      <c r="C448" t="inlineStr">
        <is>
          <t>SPARE NUMBER</t>
        </is>
      </c>
      <c r="F448" s="5" t="n"/>
      <c r="G448" s="6" t="n"/>
    </row>
    <row r="449">
      <c r="A449" t="n">
        <v>521</v>
      </c>
      <c r="B449" t="n">
        <v>1</v>
      </c>
      <c r="C449" t="inlineStr">
        <is>
          <t>UTENSIL CHUTE</t>
        </is>
      </c>
      <c r="F449" s="5" t="n"/>
      <c r="G449" s="6" t="n"/>
      <c r="S449" t="inlineStr">
        <is>
          <t>CUSTOM FABRICATION</t>
        </is>
      </c>
    </row>
    <row r="450">
      <c r="A450" t="n">
        <v>522</v>
      </c>
      <c r="B450" t="n">
        <v>1</v>
      </c>
      <c r="C450" t="inlineStr">
        <is>
          <t>SILVER SOAK SINK</t>
        </is>
      </c>
      <c r="F450" s="5" t="n"/>
      <c r="G450" s="6" t="n"/>
      <c r="S450" t="inlineStr">
        <is>
          <t>MOBILE</t>
        </is>
      </c>
    </row>
    <row r="451">
      <c r="A451" t="n">
        <v>523</v>
      </c>
      <c r="B451" t="n">
        <v>1</v>
      </c>
      <c r="C451" t="inlineStr">
        <is>
          <t>TRASH RECEPTACLE</t>
        </is>
      </c>
      <c r="F451" s="5" t="n"/>
      <c r="G451" s="6" t="n"/>
      <c r="S451" t="inlineStr">
        <is>
          <t>WITH LID AND DOLLY</t>
        </is>
      </c>
    </row>
    <row r="452">
      <c r="A452" t="n">
        <v>524</v>
      </c>
      <c r="B452" t="n">
        <v>1</v>
      </c>
      <c r="C452" t="inlineStr">
        <is>
          <t>FOOD WASTE COLLECTOR</t>
        </is>
      </c>
      <c r="D452" t="n">
        <v>208</v>
      </c>
      <c r="E452" t="n">
        <v>3</v>
      </c>
      <c r="F452" s="5" t="n">
        <v>3.2</v>
      </c>
      <c r="G452" s="6">
        <f>IF(E452&gt;1,(1.732*D452*F452)/1000,(D452*F452)/1000)</f>
        <v/>
      </c>
      <c r="H452" t="inlineStr">
        <is>
          <t>1/2"</t>
        </is>
      </c>
      <c r="I452" t="inlineStr">
        <is>
          <t>1/2"</t>
        </is>
      </c>
      <c r="J452" t="n">
        <v>15</v>
      </c>
      <c r="L452" t="inlineStr">
        <is>
          <t>1/2"</t>
        </is>
      </c>
      <c r="S452" t="inlineStr">
        <is>
          <t>WITH COVER</t>
        </is>
      </c>
    </row>
    <row r="453">
      <c r="A453" t="n">
        <v>525</v>
      </c>
      <c r="B453" t="inlineStr">
        <is>
          <t>-</t>
        </is>
      </c>
      <c r="C453" t="inlineStr">
        <is>
          <t>SPARE NUMBER</t>
        </is>
      </c>
      <c r="F453" s="5" t="n"/>
      <c r="G453" s="6" t="n"/>
    </row>
    <row r="454">
      <c r="A454" t="n">
        <v>526</v>
      </c>
      <c r="B454" t="n">
        <v>1</v>
      </c>
      <c r="C454" t="inlineStr">
        <is>
          <t>GLASS RACK SHELF</t>
        </is>
      </c>
      <c r="F454" s="5" t="n"/>
      <c r="G454" s="6" t="n"/>
      <c r="S454" t="inlineStr">
        <is>
          <t>CUSTOM FABRICATION</t>
        </is>
      </c>
    </row>
    <row r="455">
      <c r="A455" t="n">
        <v>527</v>
      </c>
      <c r="B455" t="n">
        <v>1</v>
      </c>
      <c r="C455" t="inlineStr">
        <is>
          <t>DISH MACHINE</t>
        </is>
      </c>
      <c r="D455" t="n">
        <v>480</v>
      </c>
      <c r="E455" t="n">
        <v>3</v>
      </c>
      <c r="F455" s="5" t="n">
        <v>62</v>
      </c>
      <c r="G455" s="6">
        <f>IF(E455&gt;1,(1.732*D455*F455)/1000,(D455*F455)/1000)</f>
        <v/>
      </c>
      <c r="H455" t="inlineStr">
        <is>
          <t>(2)1/2"</t>
        </is>
      </c>
      <c r="I455" t="inlineStr">
        <is>
          <t>1/2"</t>
        </is>
      </c>
      <c r="J455" t="n">
        <v>100</v>
      </c>
      <c r="K455" t="inlineStr">
        <is>
          <t>1-1/2"</t>
        </is>
      </c>
      <c r="P455" t="n">
        <v>7200</v>
      </c>
      <c r="S455" t="inlineStr">
        <is>
          <t>180°F RINSE VENTLESS</t>
        </is>
      </c>
    </row>
    <row r="456">
      <c r="A456" t="n">
        <v>528</v>
      </c>
      <c r="B456" t="n">
        <v>1</v>
      </c>
      <c r="C456" t="inlineStr">
        <is>
          <t>HAND SINK</t>
        </is>
      </c>
      <c r="F456" s="5" t="n"/>
      <c r="G456" s="6" t="n"/>
      <c r="H456" t="inlineStr">
        <is>
          <t>1/2"</t>
        </is>
      </c>
      <c r="I456" t="inlineStr">
        <is>
          <t>1/2"</t>
        </is>
      </c>
      <c r="J456" t="n">
        <v>5</v>
      </c>
      <c r="L456" t="inlineStr">
        <is>
          <t>1-1/2"</t>
        </is>
      </c>
      <c r="S456" t="inlineStr">
        <is>
          <t>WITH VENDOR PROVIDED SOAP &amp; TOWEL DISPENSER</t>
        </is>
      </c>
    </row>
    <row r="457">
      <c r="A457" t="n">
        <v>529</v>
      </c>
      <c r="B457" t="inlineStr">
        <is>
          <t>-</t>
        </is>
      </c>
      <c r="C457" t="inlineStr">
        <is>
          <t>SPARE NUMBER</t>
        </is>
      </c>
      <c r="F457" s="5" t="n"/>
      <c r="G457" s="6" t="n"/>
    </row>
    <row r="458">
      <c r="A458" t="n">
        <v>530</v>
      </c>
      <c r="B458" t="inlineStr">
        <is>
          <t>-</t>
        </is>
      </c>
      <c r="C458" t="inlineStr">
        <is>
          <t>SPARE NUMBER</t>
        </is>
      </c>
      <c r="F458" s="5" t="n"/>
      <c r="G458" s="6" t="n"/>
    </row>
    <row r="459">
      <c r="A459" t="n">
        <v>531</v>
      </c>
      <c r="B459" t="n">
        <v>1</v>
      </c>
      <c r="C459" t="inlineStr">
        <is>
          <t>TRASH RECEPTACLE</t>
        </is>
      </c>
      <c r="F459" s="5" t="n"/>
      <c r="G459" s="6" t="n"/>
      <c r="S459" t="inlineStr">
        <is>
          <t>SLIM JIM</t>
        </is>
      </c>
    </row>
    <row r="460">
      <c r="A460" t="n">
        <v>532</v>
      </c>
      <c r="B460" t="n">
        <v>1</v>
      </c>
      <c r="C460" t="inlineStr">
        <is>
          <t>EYE WASH STATION</t>
        </is>
      </c>
      <c r="F460" s="5" t="n"/>
      <c r="G460" s="6" t="n"/>
      <c r="H460" t="inlineStr">
        <is>
          <t>1/2"</t>
        </is>
      </c>
      <c r="I460" t="inlineStr">
        <is>
          <t>1/2"</t>
        </is>
      </c>
      <c r="J460" t="n">
        <v>25</v>
      </c>
      <c r="L460" t="inlineStr">
        <is>
          <t>1-1/4"</t>
        </is>
      </c>
    </row>
    <row r="461">
      <c r="A461" t="n">
        <v>533</v>
      </c>
      <c r="B461" t="inlineStr">
        <is>
          <t>-</t>
        </is>
      </c>
      <c r="C461" t="inlineStr">
        <is>
          <t>SPARE NUMBER</t>
        </is>
      </c>
      <c r="F461" s="5" t="n"/>
      <c r="G461" s="6" t="n"/>
    </row>
    <row r="462">
      <c r="A462" t="n">
        <v>534</v>
      </c>
      <c r="B462" t="inlineStr">
        <is>
          <t>-</t>
        </is>
      </c>
      <c r="C462" t="inlineStr">
        <is>
          <t>SPARE NUMBER</t>
        </is>
      </c>
      <c r="F462" s="5" t="n"/>
      <c r="G462" s="6" t="n"/>
    </row>
    <row r="463">
      <c r="A463" t="n">
        <v>535</v>
      </c>
      <c r="B463" t="inlineStr">
        <is>
          <t>-</t>
        </is>
      </c>
      <c r="C463" t="inlineStr">
        <is>
          <t>SPARE NUMBER</t>
        </is>
      </c>
      <c r="F463" s="5" t="n"/>
      <c r="G463" s="6" t="n"/>
    </row>
    <row r="464">
      <c r="A464" s="3" t="inlineStr">
        <is>
          <t>CLEAN WARE WASHING AREA</t>
        </is>
      </c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</row>
    <row r="465">
      <c r="A465" t="n">
        <v>536</v>
      </c>
      <c r="B465" t="n">
        <v>1</v>
      </c>
      <c r="C465" t="inlineStr">
        <is>
          <t>PLASTIC DOOR</t>
        </is>
      </c>
      <c r="F465" s="5" t="n"/>
      <c r="G465" s="6" t="n"/>
    </row>
    <row r="466">
      <c r="A466" t="n">
        <v>537</v>
      </c>
      <c r="B466" t="n">
        <v>1</v>
      </c>
      <c r="C466" t="inlineStr">
        <is>
          <t>FLOOR TROUGH &amp; GRATE</t>
        </is>
      </c>
      <c r="F466" s="5" t="n"/>
      <c r="G466" s="6" t="n"/>
      <c r="L466" t="inlineStr">
        <is>
          <t>2"</t>
        </is>
      </c>
      <c r="S466" t="inlineStr">
        <is>
          <t>CUSTOM FABRICATION</t>
        </is>
      </c>
    </row>
    <row r="467">
      <c r="A467" t="n">
        <v>538</v>
      </c>
      <c r="B467" t="n">
        <v>1</v>
      </c>
      <c r="C467" t="inlineStr">
        <is>
          <t>HOSE STATION</t>
        </is>
      </c>
      <c r="F467" s="5" t="n"/>
      <c r="G467" s="6" t="n"/>
      <c r="H467" t="inlineStr">
        <is>
          <t>3/4"</t>
        </is>
      </c>
      <c r="I467" t="inlineStr">
        <is>
          <t>3/4"</t>
        </is>
      </c>
      <c r="J467" t="n">
        <v>300</v>
      </c>
      <c r="K467" t="inlineStr">
        <is>
          <t>1/2"</t>
        </is>
      </c>
      <c r="S467" t="inlineStr">
        <is>
          <t>HOT &amp; COLD WATER</t>
        </is>
      </c>
    </row>
    <row r="468">
      <c r="A468" t="n">
        <v>539</v>
      </c>
      <c r="B468" t="inlineStr">
        <is>
          <t>-</t>
        </is>
      </c>
      <c r="C468" t="inlineStr">
        <is>
          <t>SPARE NUMBER</t>
        </is>
      </c>
      <c r="F468" s="5" t="n"/>
      <c r="G468" s="6" t="n"/>
    </row>
    <row r="469">
      <c r="A469" t="n">
        <v>540</v>
      </c>
      <c r="B469" t="inlineStr">
        <is>
          <t>-</t>
        </is>
      </c>
      <c r="C469" t="inlineStr">
        <is>
          <t>SPARE NUMBER</t>
        </is>
      </c>
      <c r="F469" s="5" t="n"/>
      <c r="G469" s="6" t="n"/>
    </row>
    <row r="470">
      <c r="A470" t="n">
        <v>541</v>
      </c>
      <c r="B470" t="n">
        <v>1</v>
      </c>
      <c r="C470" t="inlineStr">
        <is>
          <t>FLOOR TROUGH &amp; GRATE</t>
        </is>
      </c>
      <c r="F470" s="5" t="n"/>
      <c r="G470" s="6" t="n"/>
      <c r="L470" t="inlineStr">
        <is>
          <t>2"</t>
        </is>
      </c>
      <c r="S470" t="inlineStr">
        <is>
          <t>CUSTOM FABRICATION</t>
        </is>
      </c>
    </row>
    <row r="471">
      <c r="A471" t="n">
        <v>542</v>
      </c>
      <c r="B471" t="n">
        <v>1</v>
      </c>
      <c r="C471" t="inlineStr">
        <is>
          <t>PLASTIC DOOR</t>
        </is>
      </c>
      <c r="F471" s="5" t="n"/>
      <c r="G471" s="6" t="n"/>
    </row>
    <row r="472">
      <c r="A472" t="n">
        <v>543</v>
      </c>
      <c r="B472" t="inlineStr">
        <is>
          <t>-</t>
        </is>
      </c>
      <c r="C472" t="inlineStr">
        <is>
          <t>SPARE NUMBER</t>
        </is>
      </c>
      <c r="F472" s="5" t="n"/>
      <c r="G472" s="6" t="n"/>
    </row>
    <row r="473">
      <c r="A473" t="n">
        <v>544</v>
      </c>
      <c r="B473" t="inlineStr">
        <is>
          <t>-</t>
        </is>
      </c>
      <c r="C473" t="inlineStr">
        <is>
          <t>SPARE NUMBER</t>
        </is>
      </c>
      <c r="F473" s="5" t="n"/>
      <c r="G473" s="6" t="n"/>
    </row>
    <row r="474">
      <c r="A474" t="n">
        <v>545</v>
      </c>
      <c r="B474" t="inlineStr">
        <is>
          <t>-</t>
        </is>
      </c>
      <c r="C474" t="inlineStr">
        <is>
          <t>SPARE NUMBER</t>
        </is>
      </c>
      <c r="F474" s="5" t="n"/>
      <c r="G474" s="6" t="n"/>
    </row>
    <row r="475">
      <c r="A475" t="n">
        <v>546</v>
      </c>
      <c r="B475" t="n">
        <v>1</v>
      </c>
      <c r="C475" t="inlineStr">
        <is>
          <t>EYE WASH STATION</t>
        </is>
      </c>
      <c r="F475" s="5" t="n"/>
      <c r="G475" s="6" t="n"/>
      <c r="H475" t="inlineStr">
        <is>
          <t>1/2"</t>
        </is>
      </c>
      <c r="I475" t="inlineStr">
        <is>
          <t>1/2"</t>
        </is>
      </c>
      <c r="J475" t="n">
        <v>25</v>
      </c>
      <c r="L475" t="inlineStr">
        <is>
          <t>1-1/4"</t>
        </is>
      </c>
    </row>
    <row r="476">
      <c r="A476" t="n">
        <v>547</v>
      </c>
      <c r="B476" t="n">
        <v>1</v>
      </c>
      <c r="C476" t="inlineStr">
        <is>
          <t>HAND SINK</t>
        </is>
      </c>
      <c r="F476" s="5" t="n"/>
      <c r="G476" s="6" t="n"/>
      <c r="H476" t="inlineStr">
        <is>
          <t>1/2"</t>
        </is>
      </c>
      <c r="I476" t="inlineStr">
        <is>
          <t>1/2"</t>
        </is>
      </c>
      <c r="J476" t="n">
        <v>5</v>
      </c>
      <c r="L476" t="inlineStr">
        <is>
          <t>1-1/2"</t>
        </is>
      </c>
      <c r="S476" t="inlineStr">
        <is>
          <t>WITH VENDOR PROVIDED SOAP &amp; TOWEL DISPENSER</t>
        </is>
      </c>
    </row>
    <row r="477">
      <c r="A477" t="n">
        <v>548</v>
      </c>
      <c r="B477" t="n">
        <v>1</v>
      </c>
      <c r="C477" t="inlineStr">
        <is>
          <t>TRASH RECEPTACLE</t>
        </is>
      </c>
      <c r="F477" s="5" t="n"/>
      <c r="G477" s="6" t="n"/>
      <c r="S477" t="inlineStr">
        <is>
          <t>SLIM JIM</t>
        </is>
      </c>
    </row>
    <row r="478">
      <c r="A478" t="n">
        <v>549</v>
      </c>
      <c r="B478" t="inlineStr">
        <is>
          <t>-</t>
        </is>
      </c>
      <c r="C478" t="inlineStr">
        <is>
          <t>SPARE NUMBER</t>
        </is>
      </c>
      <c r="F478" s="5" t="n"/>
      <c r="G478" s="6" t="n"/>
    </row>
    <row r="479">
      <c r="A479" t="n">
        <v>550</v>
      </c>
      <c r="B479" t="inlineStr">
        <is>
          <t>-</t>
        </is>
      </c>
      <c r="C479" t="inlineStr">
        <is>
          <t>SPARE NUMBER</t>
        </is>
      </c>
      <c r="F479" s="5" t="n"/>
      <c r="G479" s="6" t="n"/>
    </row>
    <row r="480">
      <c r="A480" t="n">
        <v>551</v>
      </c>
      <c r="B480" t="n">
        <v>1</v>
      </c>
      <c r="C480" t="inlineStr">
        <is>
          <t>CLEAN DISH TABLE</t>
        </is>
      </c>
      <c r="F480" s="5" t="n"/>
      <c r="G480" s="6" t="n"/>
      <c r="S480" t="inlineStr">
        <is>
          <t>CUSTOM FABRICATION</t>
        </is>
      </c>
    </row>
    <row r="481">
      <c r="A481" t="n">
        <v>552</v>
      </c>
      <c r="B481" t="n">
        <v>1</v>
      </c>
      <c r="C481" t="inlineStr">
        <is>
          <t>GLASS RACK SHELF</t>
        </is>
      </c>
      <c r="F481" s="5" t="n"/>
      <c r="G481" s="6" t="n"/>
      <c r="S481" t="inlineStr">
        <is>
          <t>CUSTOM FABRICATION WALL MOUNTED</t>
        </is>
      </c>
    </row>
    <row r="482">
      <c r="A482" t="n">
        <v>553</v>
      </c>
      <c r="B482" t="n">
        <v>6</v>
      </c>
      <c r="C482" t="inlineStr">
        <is>
          <t>CLEAN DISH STORAGE SHELVING</t>
        </is>
      </c>
      <c r="F482" s="5" t="n"/>
      <c r="G482" s="6" t="n"/>
      <c r="S482" t="inlineStr">
        <is>
          <t>FIXED FIVE TIER</t>
        </is>
      </c>
    </row>
    <row r="483">
      <c r="A483" t="n">
        <v>554</v>
      </c>
      <c r="B483" t="n">
        <v>10</v>
      </c>
      <c r="C483" t="inlineStr">
        <is>
          <t>GLASS RACK DISH DOLLY</t>
        </is>
      </c>
      <c r="F483" s="5" t="n"/>
      <c r="G483" s="6" t="n"/>
      <c r="S483" t="inlineStr">
        <is>
          <t>MOBILE</t>
        </is>
      </c>
    </row>
    <row r="484">
      <c r="A484" t="n">
        <v>555</v>
      </c>
      <c r="B484" t="inlineStr">
        <is>
          <t>-</t>
        </is>
      </c>
      <c r="C484" t="inlineStr">
        <is>
          <t>SPARE NUMBER</t>
        </is>
      </c>
      <c r="F484" s="5" t="n"/>
      <c r="G484" s="6" t="n"/>
    </row>
    <row r="485">
      <c r="A485" t="n">
        <v>556</v>
      </c>
      <c r="B485" t="n">
        <v>10</v>
      </c>
      <c r="C485" t="inlineStr">
        <is>
          <t>DISH DOLLY</t>
        </is>
      </c>
      <c r="F485" s="5" t="n"/>
      <c r="G485" s="6" t="n"/>
    </row>
    <row r="486">
      <c r="A486" t="n">
        <v>557</v>
      </c>
      <c r="B486" t="n">
        <v>6</v>
      </c>
      <c r="C486" t="inlineStr">
        <is>
          <t>DOME AND BASE STORAGE RACK</t>
        </is>
      </c>
      <c r="F486" s="5" t="n"/>
      <c r="G486" s="6" t="n"/>
      <c r="S486" t="inlineStr">
        <is>
          <t>MOBILE</t>
        </is>
      </c>
    </row>
    <row r="487">
      <c r="A487" t="n">
        <v>558</v>
      </c>
      <c r="B487" t="n">
        <v>6</v>
      </c>
      <c r="C487" t="inlineStr">
        <is>
          <t>TRAY DRYING/ STORAGE RACK</t>
        </is>
      </c>
      <c r="F487" s="5" t="n"/>
      <c r="G487" s="6" t="n"/>
      <c r="S487" t="inlineStr">
        <is>
          <t>MOBILE</t>
        </is>
      </c>
    </row>
    <row r="488">
      <c r="A488" t="n">
        <v>559</v>
      </c>
      <c r="B488" t="inlineStr">
        <is>
          <t>-</t>
        </is>
      </c>
      <c r="C488" t="inlineStr">
        <is>
          <t>SPARE NUMBER</t>
        </is>
      </c>
      <c r="F488" s="5" t="n"/>
      <c r="G488" s="6" t="n"/>
    </row>
    <row r="489">
      <c r="A489" t="n">
        <v>560</v>
      </c>
      <c r="B489" t="inlineStr">
        <is>
          <t>-</t>
        </is>
      </c>
      <c r="C489" t="inlineStr">
        <is>
          <t>SPARE NUMBER</t>
        </is>
      </c>
      <c r="F489" s="5" t="n"/>
      <c r="G489" s="6" t="n"/>
    </row>
    <row r="490">
      <c r="A490" t="n">
        <v>561</v>
      </c>
      <c r="B490" t="n">
        <v>6</v>
      </c>
      <c r="C490" t="inlineStr">
        <is>
          <t>DOME AND BASE STORAGE RACK</t>
        </is>
      </c>
      <c r="F490" s="5" t="n"/>
      <c r="G490" s="6" t="n"/>
      <c r="S490" t="inlineStr">
        <is>
          <t>MOBILE</t>
        </is>
      </c>
    </row>
    <row r="491">
      <c r="A491" t="n">
        <v>562</v>
      </c>
      <c r="B491" t="inlineStr">
        <is>
          <t>-</t>
        </is>
      </c>
      <c r="C491" t="inlineStr">
        <is>
          <t>SPARE NUMBER</t>
        </is>
      </c>
      <c r="F491" s="5" t="n"/>
      <c r="G491" s="6" t="n"/>
    </row>
    <row r="492">
      <c r="A492" t="n">
        <v>563</v>
      </c>
      <c r="B492" t="inlineStr">
        <is>
          <t>-</t>
        </is>
      </c>
      <c r="C492" t="inlineStr">
        <is>
          <t>SPARE NUMBER</t>
        </is>
      </c>
      <c r="F492" s="5" t="n"/>
      <c r="G492" s="6" t="n"/>
    </row>
    <row r="493">
      <c r="A493" t="n">
        <v>564</v>
      </c>
      <c r="B493" t="inlineStr">
        <is>
          <t>-</t>
        </is>
      </c>
      <c r="C493" t="inlineStr">
        <is>
          <t>SPARE NUMBER</t>
        </is>
      </c>
      <c r="F493" s="5" t="n"/>
      <c r="G493" s="6" t="n"/>
    </row>
    <row r="494">
      <c r="A494" t="inlineStr">
        <is>
          <t>565-600</t>
        </is>
      </c>
      <c r="B494" t="inlineStr">
        <is>
          <t>-</t>
        </is>
      </c>
      <c r="C494" t="inlineStr">
        <is>
          <t>SPARE NUMBER</t>
        </is>
      </c>
      <c r="F494" s="5" t="n"/>
      <c r="G494" s="6" t="n"/>
    </row>
    <row r="495">
      <c r="A495" s="3" t="inlineStr">
        <is>
          <t>24HR GRAB-N-GO AREA</t>
        </is>
      </c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</row>
    <row r="496">
      <c r="A496" t="n">
        <v>601</v>
      </c>
      <c r="B496" t="n">
        <v>3</v>
      </c>
      <c r="C496" t="inlineStr">
        <is>
          <t>REFRIGERATED GRAB-N-GO</t>
        </is>
      </c>
      <c r="D496" t="n">
        <v>120</v>
      </c>
      <c r="E496" t="n">
        <v>1</v>
      </c>
      <c r="F496" s="5" t="n">
        <v>16</v>
      </c>
      <c r="G496" s="6">
        <f>IF(E496&gt;1,(1.732*D496*F496)/1000,(D496*F496)/1000)</f>
        <v/>
      </c>
      <c r="S496" t="inlineStr">
        <is>
          <t>SELF CONTAINED</t>
        </is>
      </c>
    </row>
    <row r="497">
      <c r="A497" t="n">
        <v>602</v>
      </c>
      <c r="B497" t="n">
        <v>1</v>
      </c>
      <c r="C497" t="inlineStr">
        <is>
          <t>REACH-IN FREEZER</t>
        </is>
      </c>
      <c r="D497" t="n">
        <v>120</v>
      </c>
      <c r="E497" t="n">
        <v>1</v>
      </c>
      <c r="F497" s="5" t="n">
        <v>7.2</v>
      </c>
      <c r="G497" s="6">
        <f>IF(E497&gt;1,(1.732*D497*F497)/1000,(D497*F497)/1000)</f>
        <v/>
      </c>
      <c r="S497" t="inlineStr">
        <is>
          <t>MOBILE WITH GLASS DOOR</t>
        </is>
      </c>
    </row>
    <row r="498">
      <c r="A498" t="n">
        <v>603</v>
      </c>
      <c r="B498" t="n">
        <v>2</v>
      </c>
      <c r="C498" t="inlineStr">
        <is>
          <t>REACH-IN REFRIGERATOR</t>
        </is>
      </c>
      <c r="D498" t="n">
        <v>120</v>
      </c>
      <c r="E498" t="n">
        <v>1</v>
      </c>
      <c r="F498" s="5" t="n">
        <v>7.2</v>
      </c>
      <c r="G498" s="6">
        <f>IF(E498&gt;1,(1.732*D498*F498)/1000,(D498*F498)/1000)</f>
        <v/>
      </c>
      <c r="S498" t="inlineStr">
        <is>
          <t>MOBILE WITH GLASS DOOR</t>
        </is>
      </c>
    </row>
    <row r="499">
      <c r="A499" t="n">
        <v>604</v>
      </c>
      <c r="B499" t="n">
        <v>3</v>
      </c>
      <c r="C499" t="inlineStr">
        <is>
          <t>AMBIENT GRAB-N-GO MERCHANDISER</t>
        </is>
      </c>
      <c r="D499" t="n">
        <v>120</v>
      </c>
      <c r="E499" t="n">
        <v>1</v>
      </c>
      <c r="F499" s="5" t="n">
        <v>1.2</v>
      </c>
      <c r="G499" s="6">
        <f>IF(E499&gt;1,(1.732*D499*F499)/1000,(D499*F499)/1000)</f>
        <v/>
      </c>
    </row>
    <row r="500">
      <c r="A500" t="n">
        <v>605</v>
      </c>
      <c r="B500" t="inlineStr">
        <is>
          <t>-</t>
        </is>
      </c>
      <c r="C500" t="inlineStr">
        <is>
          <t>SPARE NUMBER</t>
        </is>
      </c>
      <c r="F500" s="5" t="n"/>
      <c r="G500" s="6" t="n"/>
    </row>
    <row r="501">
      <c r="A501" t="n">
        <v>606</v>
      </c>
      <c r="B501" t="n">
        <v>1</v>
      </c>
      <c r="C501" t="inlineStr">
        <is>
          <t>GRAB-N-GO COUNTER</t>
        </is>
      </c>
      <c r="F501" s="5" t="n"/>
      <c r="G501" s="6" t="n"/>
      <c r="S501" t="inlineStr">
        <is>
          <t>MILLWORK / BY GENERAL CONTRACTOR</t>
        </is>
      </c>
    </row>
    <row r="502">
      <c r="A502" t="n">
        <v>607</v>
      </c>
      <c r="B502" t="n">
        <v>2</v>
      </c>
      <c r="C502" t="inlineStr">
        <is>
          <t>SELF PAY POS SYSTEM</t>
        </is>
      </c>
      <c r="D502" t="n">
        <v>120</v>
      </c>
      <c r="E502" t="n">
        <v>1</v>
      </c>
      <c r="F502" s="5" t="n">
        <v>10</v>
      </c>
      <c r="G502" s="6">
        <f>IF(E502&gt;1,(1.732*D502*F502)/1000,(D502*F502)/1000)</f>
        <v/>
      </c>
      <c r="S502" t="inlineStr">
        <is>
          <t>BY VENDOR</t>
        </is>
      </c>
    </row>
    <row r="503">
      <c r="A503" t="n">
        <v>608</v>
      </c>
      <c r="B503" t="n">
        <v>1</v>
      </c>
      <c r="C503" t="inlineStr">
        <is>
          <t>CONDIMENT DISPENSER</t>
        </is>
      </c>
      <c r="F503" s="5" t="n"/>
      <c r="G503" s="6" t="n"/>
      <c r="S503" t="inlineStr">
        <is>
          <t>BY OS&amp;E</t>
        </is>
      </c>
    </row>
    <row r="504">
      <c r="A504" t="n">
        <v>609</v>
      </c>
      <c r="B504" t="inlineStr">
        <is>
          <t>-</t>
        </is>
      </c>
      <c r="C504" t="inlineStr">
        <is>
          <t>SPARE NUMBER</t>
        </is>
      </c>
      <c r="F504" s="5" t="n"/>
      <c r="G504" s="6" t="n"/>
    </row>
    <row r="505">
      <c r="A505" t="n">
        <v>610</v>
      </c>
      <c r="B505" t="inlineStr">
        <is>
          <t>-</t>
        </is>
      </c>
      <c r="C505" t="inlineStr">
        <is>
          <t>SPARE NUMBER</t>
        </is>
      </c>
      <c r="F505" s="5" t="n"/>
      <c r="G505" s="6" t="n"/>
    </row>
    <row r="506">
      <c r="A506" t="n">
        <v>611</v>
      </c>
      <c r="B506" t="n">
        <v>2</v>
      </c>
      <c r="C506" t="inlineStr">
        <is>
          <t>MICROWAVE OVEN</t>
        </is>
      </c>
      <c r="D506" t="n">
        <v>120</v>
      </c>
      <c r="E506" t="n">
        <v>1</v>
      </c>
      <c r="F506" s="5" t="n">
        <v>9.6</v>
      </c>
      <c r="G506" s="6">
        <f>IF(E506&gt;1,(1.732*D506*F506)/1000,(D506*F506)/1000)</f>
        <v/>
      </c>
    </row>
    <row r="507">
      <c r="A507" t="n">
        <v>612</v>
      </c>
      <c r="B507" t="n">
        <v>1</v>
      </c>
      <c r="C507" t="inlineStr">
        <is>
          <t>GRAB-N-GO COUNTER</t>
        </is>
      </c>
      <c r="F507" s="5" t="n"/>
      <c r="G507" s="6" t="n"/>
      <c r="S507" t="inlineStr">
        <is>
          <t>MILLWORK / BY GENERAL CONTRACTOR</t>
        </is>
      </c>
    </row>
    <row r="508">
      <c r="A508" t="n">
        <v>613</v>
      </c>
      <c r="B508" t="inlineStr">
        <is>
          <t>-</t>
        </is>
      </c>
      <c r="C508" t="inlineStr">
        <is>
          <t>SPARE NUMBER</t>
        </is>
      </c>
      <c r="F508" s="5" t="n"/>
      <c r="G508" s="6" t="n"/>
    </row>
    <row r="509">
      <c r="A509" t="n">
        <v>614</v>
      </c>
      <c r="B509" t="inlineStr">
        <is>
          <t>-</t>
        </is>
      </c>
      <c r="C509" t="inlineStr">
        <is>
          <t>SPARE NUMBER</t>
        </is>
      </c>
      <c r="F509" s="5" t="n"/>
      <c r="G509" s="6" t="n"/>
    </row>
    <row r="510">
      <c r="A510" t="inlineStr">
        <is>
          <t>615-650</t>
        </is>
      </c>
      <c r="B510" t="inlineStr">
        <is>
          <t>-</t>
        </is>
      </c>
      <c r="C510" t="inlineStr">
        <is>
          <t>SPARE NUMBER</t>
        </is>
      </c>
      <c r="F510" s="5" t="n"/>
      <c r="G510" s="6" t="n"/>
    </row>
    <row r="511">
      <c r="A511" s="3" t="inlineStr">
        <is>
          <t>PHYSICIANS DINING AREA</t>
        </is>
      </c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</row>
    <row r="512">
      <c r="A512" t="n">
        <v>651</v>
      </c>
      <c r="B512" t="n">
        <v>1</v>
      </c>
      <c r="C512" t="inlineStr">
        <is>
          <t>BEVERAGE COUNTER</t>
        </is>
      </c>
      <c r="F512" s="5" t="n"/>
      <c r="G512" s="6" t="n"/>
      <c r="S512" t="inlineStr">
        <is>
          <t>MILLWORK / BY GENERAL CONTRACTOR</t>
        </is>
      </c>
    </row>
    <row r="513">
      <c r="A513" t="n">
        <v>652</v>
      </c>
      <c r="B513" t="n">
        <v>1</v>
      </c>
      <c r="C513" t="inlineStr">
        <is>
          <t>ICE AND WATER DISPENSER</t>
        </is>
      </c>
      <c r="D513" t="n">
        <v>120</v>
      </c>
      <c r="E513" t="n">
        <v>1</v>
      </c>
      <c r="F513" s="5" t="n">
        <v>9</v>
      </c>
      <c r="G513" s="6">
        <f>IF(E513&gt;1,(1.732*D513*F513)/1000,(D513*F513)/1000)</f>
        <v/>
      </c>
      <c r="H513" t="inlineStr">
        <is>
          <t>3/8"</t>
        </is>
      </c>
      <c r="K513" t="inlineStr">
        <is>
          <t>3/4"</t>
        </is>
      </c>
      <c r="S513" t="inlineStr">
        <is>
          <t>BY VENDOR</t>
        </is>
      </c>
    </row>
    <row r="514">
      <c r="A514" t="n">
        <v>653</v>
      </c>
      <c r="B514" t="n">
        <v>1</v>
      </c>
      <c r="C514" t="inlineStr">
        <is>
          <t>K-CUP COFFEE BREWER</t>
        </is>
      </c>
      <c r="D514" t="n">
        <v>120</v>
      </c>
      <c r="E514" t="n">
        <v>1</v>
      </c>
      <c r="F514" s="5" t="n">
        <v>15</v>
      </c>
      <c r="G514" s="6">
        <f>IF(E514&gt;1,(1.732*D514*F514)/1000,(D514*F514)/1000)</f>
        <v/>
      </c>
      <c r="H514" t="inlineStr">
        <is>
          <t>1/4"</t>
        </is>
      </c>
      <c r="S514" t="inlineStr">
        <is>
          <t>BY VENDOR</t>
        </is>
      </c>
    </row>
    <row r="515">
      <c r="A515" t="n">
        <v>654</v>
      </c>
      <c r="B515" t="n">
        <v>1</v>
      </c>
      <c r="C515" t="inlineStr">
        <is>
          <t>JUICE DISPENSER</t>
        </is>
      </c>
      <c r="D515" t="n">
        <v>120</v>
      </c>
      <c r="E515" t="n">
        <v>1</v>
      </c>
      <c r="F515" s="5" t="n">
        <v>6</v>
      </c>
      <c r="G515" s="6">
        <f>IF(E515&gt;1,(1.732*D515*F515)/1000,(D515*F515)/1000)</f>
        <v/>
      </c>
      <c r="H515" t="inlineStr">
        <is>
          <t>3/8"</t>
        </is>
      </c>
      <c r="S515" t="inlineStr">
        <is>
          <t>BY VENDOR</t>
        </is>
      </c>
    </row>
    <row r="516">
      <c r="A516" t="n">
        <v>655</v>
      </c>
      <c r="B516" t="inlineStr">
        <is>
          <t>-</t>
        </is>
      </c>
      <c r="C516" t="inlineStr">
        <is>
          <t>SPARE NUMBER</t>
        </is>
      </c>
      <c r="F516" s="5" t="n"/>
      <c r="G516" s="6" t="n"/>
    </row>
    <row r="517">
      <c r="A517" t="n">
        <v>656</v>
      </c>
      <c r="B517" t="n">
        <v>2</v>
      </c>
      <c r="C517" t="inlineStr">
        <is>
          <t>MICROWAVE OVEN</t>
        </is>
      </c>
      <c r="D517" t="n">
        <v>120</v>
      </c>
      <c r="E517" t="n">
        <v>1</v>
      </c>
      <c r="F517" s="5" t="n">
        <v>9.6</v>
      </c>
      <c r="G517" s="6">
        <f>IF(E517&gt;1,(1.732*D517*F517)/1000,(D517*F517)/1000)</f>
        <v/>
      </c>
    </row>
    <row r="518">
      <c r="A518" t="n">
        <v>657</v>
      </c>
      <c r="B518" t="n">
        <v>1</v>
      </c>
      <c r="C518" t="inlineStr">
        <is>
          <t>UNDERCOUNTER REFRIGERATOR</t>
        </is>
      </c>
      <c r="D518" t="n">
        <v>120</v>
      </c>
      <c r="E518" t="n">
        <v>1</v>
      </c>
      <c r="F518" s="5" t="n">
        <v>3</v>
      </c>
      <c r="G518" s="6">
        <f>IF(E518&gt;1,(1.732*D518*F518)/1000,(D518*F518)/1000)</f>
        <v/>
      </c>
      <c r="S518" t="inlineStr">
        <is>
          <t>MOBILE</t>
        </is>
      </c>
    </row>
    <row r="519">
      <c r="A519" t="n">
        <v>658</v>
      </c>
      <c r="B519" t="n">
        <v>1</v>
      </c>
      <c r="C519" t="inlineStr">
        <is>
          <t>REACH-IN REFRIGERATOR</t>
        </is>
      </c>
      <c r="D519" t="n">
        <v>120</v>
      </c>
      <c r="E519" t="n">
        <v>1</v>
      </c>
      <c r="F519" s="5" t="n">
        <v>6</v>
      </c>
      <c r="G519" s="6">
        <f>IF(E519&gt;1,(1.732*D519*F519)/1000,(D519*F519)/1000)</f>
        <v/>
      </c>
      <c r="S519" t="inlineStr">
        <is>
          <t>MOBILE</t>
        </is>
      </c>
    </row>
    <row r="520">
      <c r="A520" t="n">
        <v>659</v>
      </c>
      <c r="B520" t="inlineStr">
        <is>
          <t>-</t>
        </is>
      </c>
      <c r="C520" t="inlineStr">
        <is>
          <t>SPARE NUMBER</t>
        </is>
      </c>
      <c r="F520" s="5" t="n"/>
      <c r="G520" s="6" t="n"/>
    </row>
    <row r="521">
      <c r="A521" t="inlineStr">
        <is>
          <t>660-700</t>
        </is>
      </c>
      <c r="B521" t="inlineStr">
        <is>
          <t>-</t>
        </is>
      </c>
      <c r="C521" t="inlineStr">
        <is>
          <t>SPARE NUMBER</t>
        </is>
      </c>
      <c r="F521" s="5" t="n"/>
      <c r="G521" s="6" t="n"/>
    </row>
    <row r="522">
      <c r="A522" s="3" t="inlineStr">
        <is>
          <t>SERVERY AREA</t>
        </is>
      </c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</row>
    <row r="523">
      <c r="A523" t="n">
        <v>701</v>
      </c>
      <c r="B523" t="n">
        <v>1</v>
      </c>
      <c r="C523" t="inlineStr">
        <is>
          <t>TRAY/ SILVERWARE COUNTER</t>
        </is>
      </c>
      <c r="F523" s="5" t="n"/>
      <c r="G523" s="6" t="n"/>
      <c r="S523" t="inlineStr">
        <is>
          <t>MILLWORK / BY GENERAL CONTRACTOR</t>
        </is>
      </c>
    </row>
    <row r="524">
      <c r="A524" t="n">
        <v>702</v>
      </c>
      <c r="B524" t="n">
        <v>1</v>
      </c>
      <c r="C524" t="inlineStr">
        <is>
          <t>BEVERAGE COOLER</t>
        </is>
      </c>
      <c r="D524" t="n">
        <v>120</v>
      </c>
      <c r="E524" t="n">
        <v>1</v>
      </c>
      <c r="F524" s="5" t="n">
        <v>20</v>
      </c>
      <c r="G524" s="6">
        <f>IF(E524&gt;1,(1.732*D524*F524)/1000,(D524*F524)/1000)</f>
        <v/>
      </c>
    </row>
    <row r="525">
      <c r="A525" t="n">
        <v>703</v>
      </c>
      <c r="B525" t="n">
        <v>1</v>
      </c>
      <c r="C525" t="inlineStr">
        <is>
          <t>FLOOR TROUGH &amp; GRATE</t>
        </is>
      </c>
      <c r="F525" s="5" t="n"/>
      <c r="G525" s="6" t="n"/>
      <c r="L525" t="inlineStr">
        <is>
          <t>2"</t>
        </is>
      </c>
      <c r="S525" t="inlineStr">
        <is>
          <t>CUSTOM FABRICATION</t>
        </is>
      </c>
    </row>
    <row r="526">
      <c r="A526" t="n">
        <v>704</v>
      </c>
      <c r="B526" t="n">
        <v>1</v>
      </c>
      <c r="C526" t="inlineStr">
        <is>
          <t>EVAPORATOR COIL</t>
        </is>
      </c>
      <c r="D526" t="n">
        <v>120</v>
      </c>
      <c r="E526" t="n">
        <v>1</v>
      </c>
      <c r="F526" s="5" t="n">
        <v>1.8</v>
      </c>
      <c r="G526" s="6">
        <f>IF(E526&gt;1,(1.732*D526*F526)/1000,(D526*F526)/1000)</f>
        <v/>
      </c>
      <c r="K526" t="inlineStr">
        <is>
          <t>3/4"</t>
        </is>
      </c>
      <c r="S526" t="inlineStr">
        <is>
          <t>ON EMERGENCY POWER</t>
        </is>
      </c>
    </row>
    <row r="527">
      <c r="A527" t="n">
        <v>705</v>
      </c>
      <c r="B527" t="inlineStr">
        <is>
          <t>-</t>
        </is>
      </c>
      <c r="C527" t="inlineStr">
        <is>
          <t>SPARE NUMBER</t>
        </is>
      </c>
      <c r="F527" s="5" t="n"/>
      <c r="G527" s="6" t="n"/>
    </row>
    <row r="528">
      <c r="A528" t="n">
        <v>706</v>
      </c>
      <c r="B528" t="n">
        <v>3</v>
      </c>
      <c r="C528" t="inlineStr">
        <is>
          <t>COOLER STORAGE SHELVING</t>
        </is>
      </c>
      <c r="F528" s="5" t="n"/>
      <c r="G528" s="6" t="n"/>
      <c r="S528" t="inlineStr">
        <is>
          <t>MOBILE FIVE TIER</t>
        </is>
      </c>
    </row>
    <row r="529">
      <c r="A529" t="n">
        <v>707</v>
      </c>
      <c r="B529" t="n">
        <v>2</v>
      </c>
      <c r="C529" t="inlineStr">
        <is>
          <t>DISPLAY COOLER SHELVING</t>
        </is>
      </c>
      <c r="F529" s="5" t="n"/>
      <c r="G529" s="6" t="n"/>
    </row>
    <row r="530">
      <c r="A530" t="n">
        <v>708</v>
      </c>
      <c r="B530" t="n">
        <v>2</v>
      </c>
      <c r="C530" t="inlineStr">
        <is>
          <t>REACH-IN DOORS</t>
        </is>
      </c>
      <c r="D530" t="n">
        <v>120</v>
      </c>
      <c r="E530" t="n">
        <v>1</v>
      </c>
      <c r="F530" s="5" t="n">
        <v>10</v>
      </c>
      <c r="G530" s="6">
        <f>IF(E530&gt;1,(1.732*D530*F530)/1000,(D530*F530)/1000)</f>
        <v/>
      </c>
    </row>
    <row r="531">
      <c r="A531" t="n">
        <v>709</v>
      </c>
      <c r="B531" t="inlineStr">
        <is>
          <t>-</t>
        </is>
      </c>
      <c r="C531" t="inlineStr">
        <is>
          <t>SPARE NUMBER</t>
        </is>
      </c>
      <c r="F531" s="5" t="n"/>
      <c r="G531" s="6" t="n"/>
    </row>
    <row r="532">
      <c r="A532" t="n">
        <v>710</v>
      </c>
      <c r="B532" t="inlineStr">
        <is>
          <t>-</t>
        </is>
      </c>
      <c r="C532" t="inlineStr">
        <is>
          <t>SPARE NUMBER</t>
        </is>
      </c>
      <c r="F532" s="5" t="n"/>
      <c r="G532" s="6" t="n"/>
    </row>
    <row r="533">
      <c r="A533" t="n">
        <v>711</v>
      </c>
      <c r="B533" t="n">
        <v>1</v>
      </c>
      <c r="C533" t="inlineStr">
        <is>
          <t>BACK COUNTER WITH SINK</t>
        </is>
      </c>
      <c r="D533" t="n">
        <v>120</v>
      </c>
      <c r="E533" t="n">
        <v>1</v>
      </c>
      <c r="F533" s="5" t="n">
        <v>40</v>
      </c>
      <c r="G533" s="6">
        <f>IF(E533&gt;1,(1.732*D533*F533)/1000,(D533*F533)/1000)</f>
        <v/>
      </c>
      <c r="H533" t="inlineStr">
        <is>
          <t>1/2"</t>
        </is>
      </c>
      <c r="I533" t="inlineStr">
        <is>
          <t>1/2"</t>
        </is>
      </c>
      <c r="J533" t="n">
        <v>15</v>
      </c>
      <c r="K533" t="inlineStr">
        <is>
          <t>1-1/2"</t>
        </is>
      </c>
      <c r="S533" t="inlineStr">
        <is>
          <t>CUSTOM FABRICATION</t>
        </is>
      </c>
    </row>
    <row r="534">
      <c r="A534" t="n">
        <v>712</v>
      </c>
      <c r="B534" t="n">
        <v>1</v>
      </c>
      <c r="C534" t="inlineStr">
        <is>
          <t>DROP-IN HAND SINK</t>
        </is>
      </c>
      <c r="F534" s="5" t="n"/>
      <c r="G534" s="6" t="n"/>
      <c r="H534" t="inlineStr">
        <is>
          <t>1/2"</t>
        </is>
      </c>
      <c r="I534" t="inlineStr">
        <is>
          <t>1/2"</t>
        </is>
      </c>
      <c r="J534" t="n">
        <v>5</v>
      </c>
      <c r="L534" t="inlineStr">
        <is>
          <t>1-1/2"</t>
        </is>
      </c>
      <c r="S534" t="inlineStr">
        <is>
          <t>WITH SOAP &amp; TOWEL DISPENSER</t>
        </is>
      </c>
    </row>
    <row r="535">
      <c r="A535" t="n">
        <v>713</v>
      </c>
      <c r="B535" t="n">
        <v>1</v>
      </c>
      <c r="C535" t="inlineStr">
        <is>
          <t>TRASH CHUTE</t>
        </is>
      </c>
      <c r="F535" s="5" t="n"/>
      <c r="G535" s="6" t="n"/>
      <c r="S535" t="inlineStr">
        <is>
          <t>CUSTOM FABRICATION PART OF ITEM #711</t>
        </is>
      </c>
    </row>
    <row r="536">
      <c r="A536" t="n">
        <v>714</v>
      </c>
      <c r="B536" t="n">
        <v>1</v>
      </c>
      <c r="C536" t="inlineStr">
        <is>
          <t>TRASH RECEPTACLE</t>
        </is>
      </c>
      <c r="F536" s="5" t="n"/>
      <c r="G536" s="6" t="n"/>
      <c r="S536" t="inlineStr">
        <is>
          <t>SLIM JIM</t>
        </is>
      </c>
    </row>
    <row r="537">
      <c r="A537" t="n">
        <v>715</v>
      </c>
      <c r="B537" t="inlineStr">
        <is>
          <t>-</t>
        </is>
      </c>
      <c r="C537" t="inlineStr">
        <is>
          <t>SPARE NUMBER</t>
        </is>
      </c>
      <c r="F537" s="5" t="n"/>
      <c r="G537" s="6" t="n"/>
    </row>
    <row r="538">
      <c r="A538" t="n">
        <v>716</v>
      </c>
      <c r="B538" t="n">
        <v>1</v>
      </c>
      <c r="C538" t="inlineStr">
        <is>
          <t>DOUBLE WALL SHELF</t>
        </is>
      </c>
      <c r="F538" s="5" t="n"/>
      <c r="G538" s="6" t="n"/>
      <c r="S538" t="inlineStr">
        <is>
          <t>CUSTOM FABRICATION WITH CONCEALED BRACKETS</t>
        </is>
      </c>
    </row>
    <row r="539">
      <c r="A539" t="n">
        <v>717</v>
      </c>
      <c r="B539" t="n">
        <v>1</v>
      </c>
      <c r="C539" t="inlineStr">
        <is>
          <t>FIRE SUPPRESSION SYSTEM</t>
        </is>
      </c>
      <c r="D539" t="n">
        <v>120</v>
      </c>
      <c r="E539" t="n">
        <v>1</v>
      </c>
      <c r="F539" s="5" t="n">
        <v>20</v>
      </c>
      <c r="G539" s="6">
        <f>IF(E539&gt;1,(1.732*D539*F539)/1000,(D539*F539)/1000)</f>
        <v/>
      </c>
      <c r="S539" t="inlineStr">
        <is>
          <t>FOR ITEM #718</t>
        </is>
      </c>
    </row>
    <row r="540">
      <c r="A540" t="n">
        <v>718</v>
      </c>
      <c r="B540" t="n">
        <v>1</v>
      </c>
      <c r="C540" t="inlineStr">
        <is>
          <t>EXHAUST HOOD</t>
        </is>
      </c>
      <c r="D540" t="n">
        <v>120</v>
      </c>
      <c r="E540" t="n">
        <v>1</v>
      </c>
      <c r="F540" s="5" t="n">
        <v>20</v>
      </c>
      <c r="G540" s="6">
        <f>IF(E540&gt;1,(1.732*D540*F540)/1000,(D540*F540)/1000)</f>
        <v/>
      </c>
      <c r="N540" t="n">
        <v>3300</v>
      </c>
      <c r="O540" t="n">
        <v>990</v>
      </c>
      <c r="S540" t="inlineStr">
        <is>
          <t>WITH MAKE-UP AIR</t>
        </is>
      </c>
    </row>
    <row r="541">
      <c r="A541" t="n">
        <v>719</v>
      </c>
      <c r="B541" t="n">
        <v>1</v>
      </c>
      <c r="C541" t="inlineStr">
        <is>
          <t>HOOD CONTROL CABINET</t>
        </is>
      </c>
      <c r="D541" t="n">
        <v>120</v>
      </c>
      <c r="E541" t="n">
        <v>1</v>
      </c>
      <c r="F541" s="5" t="n">
        <v>1</v>
      </c>
      <c r="G541" s="6">
        <f>IF(E541&gt;1,(1.732*D541*F541)/1000,(D541*F541)/1000)</f>
        <v/>
      </c>
      <c r="S541" t="inlineStr">
        <is>
          <t>FOR ITEM #718</t>
        </is>
      </c>
    </row>
    <row r="542">
      <c r="A542" t="n">
        <v>720</v>
      </c>
      <c r="B542" t="inlineStr">
        <is>
          <t>-</t>
        </is>
      </c>
      <c r="C542" t="inlineStr">
        <is>
          <t>SPARE NUMBER</t>
        </is>
      </c>
      <c r="F542" s="5" t="n"/>
      <c r="G542" s="6" t="n"/>
    </row>
    <row r="543">
      <c r="A543" t="n">
        <v>721</v>
      </c>
      <c r="B543" t="n">
        <v>1</v>
      </c>
      <c r="C543" t="inlineStr">
        <is>
          <t>MODULAR GRIDDLE</t>
        </is>
      </c>
      <c r="F543" s="5" t="n"/>
      <c r="G543" s="6" t="n"/>
      <c r="M543" t="n">
        <v>90000</v>
      </c>
    </row>
    <row r="544">
      <c r="A544" t="n">
        <v>722</v>
      </c>
      <c r="B544" t="n">
        <v>1</v>
      </c>
      <c r="C544" t="inlineStr">
        <is>
          <t>REFRIGERATED EQUIPMENT STAND</t>
        </is>
      </c>
      <c r="D544" t="n">
        <v>120</v>
      </c>
      <c r="E544" t="n">
        <v>1</v>
      </c>
      <c r="F544" s="5" t="n">
        <v>3</v>
      </c>
      <c r="G544" s="6">
        <f>IF(E544&gt;1,(1.732*D544*F544)/1000,(D544*F544)/1000)</f>
        <v/>
      </c>
      <c r="S544" t="inlineStr">
        <is>
          <t>MOBILE</t>
        </is>
      </c>
    </row>
    <row r="545">
      <c r="A545" t="n">
        <v>723</v>
      </c>
      <c r="B545" t="n">
        <v>1</v>
      </c>
      <c r="C545" t="inlineStr">
        <is>
          <t>MODULAR CHARBROILER</t>
        </is>
      </c>
      <c r="F545" s="5" t="n"/>
      <c r="G545" s="6" t="n"/>
      <c r="M545" t="n">
        <v>90000</v>
      </c>
    </row>
    <row r="546">
      <c r="A546" t="n">
        <v>724</v>
      </c>
      <c r="B546" t="n">
        <v>1</v>
      </c>
      <c r="C546" t="inlineStr">
        <is>
          <t>FRYER BATTERY</t>
        </is>
      </c>
      <c r="D546" t="n">
        <v>120</v>
      </c>
      <c r="E546" t="n">
        <v>1</v>
      </c>
      <c r="F546" s="5" t="n">
        <v>14.1</v>
      </c>
      <c r="G546" s="6">
        <f>IF(E546&gt;1,(1.732*D546*F546)/1000,(D546*F546)/1000)</f>
        <v/>
      </c>
      <c r="M546" t="n">
        <v>280000</v>
      </c>
      <c r="S546" t="inlineStr">
        <is>
          <t>MOBILE WITH DUMP STATION</t>
        </is>
      </c>
    </row>
    <row r="547">
      <c r="A547" t="n">
        <v>725</v>
      </c>
      <c r="B547" t="inlineStr">
        <is>
          <t>-</t>
        </is>
      </c>
      <c r="C547" t="inlineStr">
        <is>
          <t>SPARE NUMBER</t>
        </is>
      </c>
      <c r="F547" s="5" t="n"/>
      <c r="G547" s="6" t="n"/>
    </row>
    <row r="548">
      <c r="A548" t="n">
        <v>726</v>
      </c>
      <c r="B548" t="n">
        <v>1</v>
      </c>
      <c r="C548" t="inlineStr">
        <is>
          <t>BACK COUNTER</t>
        </is>
      </c>
      <c r="D548" t="n">
        <v>120</v>
      </c>
      <c r="E548" t="n">
        <v>1</v>
      </c>
      <c r="F548" s="5" t="n">
        <v>20</v>
      </c>
      <c r="G548" s="6">
        <f>IF(E548&gt;1,(1.732*D548*F548)/1000,(D548*F548)/1000)</f>
        <v/>
      </c>
      <c r="S548" t="inlineStr">
        <is>
          <t>CUSTOM FABRICATION</t>
        </is>
      </c>
    </row>
    <row r="549">
      <c r="A549" t="n">
        <v>727</v>
      </c>
      <c r="B549" t="n">
        <v>1</v>
      </c>
      <c r="C549" t="inlineStr">
        <is>
          <t>DOUBLE WALL SHELF</t>
        </is>
      </c>
      <c r="F549" s="5" t="n"/>
      <c r="G549" s="6" t="n"/>
      <c r="S549" t="inlineStr">
        <is>
          <t>CUSTOM FABRICATION WITH CONCEALED BRACKETS</t>
        </is>
      </c>
    </row>
    <row r="550">
      <c r="A550" t="n">
        <v>728</v>
      </c>
      <c r="B550" t="n">
        <v>1</v>
      </c>
      <c r="C550" t="inlineStr">
        <is>
          <t>DROP-IN HAND SINK</t>
        </is>
      </c>
      <c r="F550" s="5" t="n"/>
      <c r="G550" s="6" t="n"/>
      <c r="H550" t="inlineStr">
        <is>
          <t>1/2"</t>
        </is>
      </c>
      <c r="I550" t="inlineStr">
        <is>
          <t>1/2"</t>
        </is>
      </c>
      <c r="J550" t="n">
        <v>5</v>
      </c>
      <c r="L550" t="inlineStr">
        <is>
          <t>1-1/2"</t>
        </is>
      </c>
      <c r="S550" t="inlineStr">
        <is>
          <t>WITH SOAP &amp; TOWEL DISPENSER</t>
        </is>
      </c>
    </row>
    <row r="551">
      <c r="A551" t="n">
        <v>729</v>
      </c>
      <c r="B551" t="inlineStr">
        <is>
          <t>-</t>
        </is>
      </c>
      <c r="C551" t="inlineStr">
        <is>
          <t>SPARE NUMBER</t>
        </is>
      </c>
      <c r="F551" s="5" t="n"/>
      <c r="G551" s="6" t="n"/>
    </row>
    <row r="552">
      <c r="A552" t="n">
        <v>730</v>
      </c>
      <c r="B552" t="inlineStr">
        <is>
          <t>-</t>
        </is>
      </c>
      <c r="C552" t="inlineStr">
        <is>
          <t>SPARE NUMBER</t>
        </is>
      </c>
      <c r="F552" s="5" t="n"/>
      <c r="G552" s="6" t="n"/>
    </row>
    <row r="553">
      <c r="A553" t="n">
        <v>731</v>
      </c>
      <c r="B553" t="n">
        <v>1</v>
      </c>
      <c r="C553" t="inlineStr">
        <is>
          <t>TRASH CHUTE</t>
        </is>
      </c>
      <c r="F553" s="5" t="n"/>
      <c r="G553" s="6" t="n"/>
      <c r="S553" t="inlineStr">
        <is>
          <t>CUSTOM FABRICATION PART OF ITEM #711</t>
        </is>
      </c>
    </row>
    <row r="554">
      <c r="A554" t="n">
        <v>732</v>
      </c>
      <c r="B554" t="n">
        <v>1</v>
      </c>
      <c r="C554" t="inlineStr">
        <is>
          <t>TRASH RECEPTACLE</t>
        </is>
      </c>
      <c r="F554" s="5" t="n"/>
      <c r="G554" s="6" t="n"/>
      <c r="S554" t="inlineStr">
        <is>
          <t>SLIM JIM</t>
        </is>
      </c>
    </row>
    <row r="555">
      <c r="A555" t="n">
        <v>733</v>
      </c>
      <c r="B555" t="n">
        <v>1</v>
      </c>
      <c r="C555" t="inlineStr">
        <is>
          <t>REACH-IN REFRIGERATOR</t>
        </is>
      </c>
      <c r="D555" t="n">
        <v>120</v>
      </c>
      <c r="E555" t="n">
        <v>1</v>
      </c>
      <c r="F555" s="5" t="n">
        <v>5.9</v>
      </c>
      <c r="G555" s="6">
        <f>IF(E555&gt;1,(1.732*D555*F555)/1000,(D555*F555)/1000)</f>
        <v/>
      </c>
      <c r="S555" t="inlineStr">
        <is>
          <t>MOBILE WITH GLASS DOORS</t>
        </is>
      </c>
    </row>
    <row r="556">
      <c r="A556" t="n">
        <v>734</v>
      </c>
      <c r="B556" t="inlineStr">
        <is>
          <t>-</t>
        </is>
      </c>
      <c r="C556" t="inlineStr">
        <is>
          <t>SPARE NUMBER</t>
        </is>
      </c>
      <c r="F556" s="5" t="n"/>
      <c r="G556" s="6" t="n"/>
    </row>
    <row r="557">
      <c r="A557" t="n">
        <v>735</v>
      </c>
      <c r="B557" t="inlineStr">
        <is>
          <t>-</t>
        </is>
      </c>
      <c r="C557" t="inlineStr">
        <is>
          <t>SPARE NUMBER</t>
        </is>
      </c>
      <c r="F557" s="5" t="n"/>
      <c r="G557" s="6" t="n"/>
    </row>
    <row r="558">
      <c r="A558" t="n">
        <v>736</v>
      </c>
      <c r="B558" t="n">
        <v>1</v>
      </c>
      <c r="C558" t="inlineStr">
        <is>
          <t>GRILL SERVING COUNTER</t>
        </is>
      </c>
      <c r="F558" s="5" t="n"/>
      <c r="G558" s="6" t="n"/>
      <c r="S558" t="inlineStr">
        <is>
          <t>CUSTOM FABRICATION</t>
        </is>
      </c>
    </row>
    <row r="559">
      <c r="A559" t="n">
        <v>737</v>
      </c>
      <c r="B559" t="n">
        <v>1</v>
      </c>
      <c r="C559" t="inlineStr">
        <is>
          <t>LOAD CENTER</t>
        </is>
      </c>
      <c r="D559" t="n">
        <v>120</v>
      </c>
      <c r="E559" t="n">
        <v>1</v>
      </c>
      <c r="F559" s="5" t="n">
        <v>80</v>
      </c>
      <c r="G559" s="6">
        <f>IF(E559&gt;1,(1.732*D559*F559)/1000,(D559*F559)/1000)</f>
        <v/>
      </c>
      <c r="S559" t="inlineStr">
        <is>
          <t>CUSTOM FABRICATION PART OF ITEM #736</t>
        </is>
      </c>
    </row>
    <row r="560">
      <c r="A560" t="n">
        <v>738</v>
      </c>
      <c r="B560" t="n">
        <v>1</v>
      </c>
      <c r="C560" t="inlineStr">
        <is>
          <t>BUTCHER BLOCK TOP</t>
        </is>
      </c>
      <c r="F560" s="5" t="n"/>
      <c r="G560" s="6" t="n"/>
      <c r="S560" t="inlineStr">
        <is>
          <t>CUSTOM FABRICATION PART OF ITEM #736</t>
        </is>
      </c>
    </row>
    <row r="561">
      <c r="A561" t="n">
        <v>739</v>
      </c>
      <c r="B561" t="inlineStr">
        <is>
          <t>-</t>
        </is>
      </c>
      <c r="C561" t="inlineStr">
        <is>
          <t>SPARE NUMBER</t>
        </is>
      </c>
      <c r="F561" s="5" t="n"/>
      <c r="G561" s="6" t="n"/>
    </row>
    <row r="562">
      <c r="A562" t="n">
        <v>740</v>
      </c>
      <c r="B562" t="inlineStr">
        <is>
          <t>-</t>
        </is>
      </c>
      <c r="C562" t="inlineStr">
        <is>
          <t>SPARE NUMBER</t>
        </is>
      </c>
      <c r="F562" s="5" t="n"/>
      <c r="G562" s="6" t="n"/>
    </row>
    <row r="563">
      <c r="A563" t="n">
        <v>741</v>
      </c>
      <c r="B563" t="n">
        <v>1</v>
      </c>
      <c r="C563" t="inlineStr">
        <is>
          <t>SNEEZE GUARD</t>
        </is>
      </c>
      <c r="D563" t="n">
        <v>120</v>
      </c>
      <c r="E563" t="n">
        <v>1</v>
      </c>
      <c r="F563" s="5" t="n">
        <v>2</v>
      </c>
      <c r="G563" s="6">
        <f>IF(E563&gt;1,(1.732*D563*F563)/1000,(D563*F563)/1000)</f>
        <v/>
      </c>
      <c r="S563" t="inlineStr">
        <is>
          <t>CUSTOM DESIGN WITH LED LIGHT</t>
        </is>
      </c>
    </row>
    <row r="564">
      <c r="A564" t="n">
        <v>742</v>
      </c>
      <c r="B564" t="n">
        <v>1</v>
      </c>
      <c r="C564" t="inlineStr">
        <is>
          <t>FOOD WARMER</t>
        </is>
      </c>
      <c r="D564" t="n">
        <v>120</v>
      </c>
      <c r="E564" t="n">
        <v>1</v>
      </c>
      <c r="F564" s="5" t="n">
        <v>1.1</v>
      </c>
      <c r="G564" s="6">
        <f>IF(E564&gt;1,(1.732*D564*F564)/1000,(D564*F564)/1000)</f>
        <v/>
      </c>
    </row>
    <row r="565">
      <c r="A565" t="n">
        <v>743</v>
      </c>
      <c r="B565" t="n">
        <v>1</v>
      </c>
      <c r="C565" t="inlineStr">
        <is>
          <t>HOT FOOD WELL</t>
        </is>
      </c>
      <c r="D565" t="n">
        <v>208</v>
      </c>
      <c r="E565" t="n">
        <v>3</v>
      </c>
      <c r="F565" s="5" t="n">
        <v>23.8</v>
      </c>
      <c r="G565" s="6">
        <f>IF(E565&gt;1,(1.732*D565*F565)/1000,(D565*F565)/1000)</f>
        <v/>
      </c>
      <c r="H565" t="inlineStr">
        <is>
          <t>1/2"</t>
        </is>
      </c>
      <c r="K565" t="inlineStr">
        <is>
          <t>1"</t>
        </is>
      </c>
      <c r="S565" t="inlineStr">
        <is>
          <t>4 WELLS WITH AUTOFILL</t>
        </is>
      </c>
    </row>
    <row r="566">
      <c r="A566" t="n">
        <v>744</v>
      </c>
      <c r="B566" t="n">
        <v>1</v>
      </c>
      <c r="C566" t="inlineStr">
        <is>
          <t>SNEEZE GUARD</t>
        </is>
      </c>
      <c r="D566" t="n">
        <v>120</v>
      </c>
      <c r="E566" t="n">
        <v>1</v>
      </c>
      <c r="F566" s="5" t="n">
        <v>2</v>
      </c>
      <c r="G566" s="6">
        <f>IF(E566&gt;1,(1.732*D566*F566)/1000,(D566*F566)/1000)</f>
        <v/>
      </c>
      <c r="S566" t="inlineStr">
        <is>
          <t>CUSTOM DESIGN WITH LED LIGHT</t>
        </is>
      </c>
    </row>
    <row r="567">
      <c r="A567" t="n">
        <v>745</v>
      </c>
      <c r="B567" t="inlineStr">
        <is>
          <t>-</t>
        </is>
      </c>
      <c r="C567" t="inlineStr">
        <is>
          <t>SPARE NUMBER</t>
        </is>
      </c>
      <c r="F567" s="5" t="n"/>
      <c r="G567" s="6" t="n"/>
    </row>
    <row r="568">
      <c r="A568" t="n">
        <v>746</v>
      </c>
      <c r="B568" t="n">
        <v>1</v>
      </c>
      <c r="C568" t="inlineStr">
        <is>
          <t>FOOD WARMER</t>
        </is>
      </c>
      <c r="D568" t="n">
        <v>120</v>
      </c>
      <c r="E568" t="n">
        <v>1</v>
      </c>
      <c r="F568" s="5" t="n">
        <v>1.1</v>
      </c>
      <c r="G568" s="6">
        <f>IF(E568&gt;1,(1.732*D568*F568)/1000,(D568*F568)/1000)</f>
        <v/>
      </c>
    </row>
    <row r="569">
      <c r="A569" t="n">
        <v>747</v>
      </c>
      <c r="B569" t="n">
        <v>1</v>
      </c>
      <c r="C569" t="inlineStr">
        <is>
          <t>DROP-IN HOT FOOD WELL</t>
        </is>
      </c>
      <c r="D569" t="n">
        <v>208</v>
      </c>
      <c r="E569" t="n">
        <v>1</v>
      </c>
      <c r="F569" s="5" t="n">
        <v>6</v>
      </c>
      <c r="G569" s="6">
        <f>IF(E569&gt;1,(1.732*D569*F569)/1000,(D569*F569)/1000)</f>
        <v/>
      </c>
      <c r="H569" t="inlineStr">
        <is>
          <t>1/2"</t>
        </is>
      </c>
      <c r="K569" t="inlineStr">
        <is>
          <t>1/2"</t>
        </is>
      </c>
      <c r="S569" t="inlineStr">
        <is>
          <t>2 WELLS AUTOFILL</t>
        </is>
      </c>
    </row>
    <row r="570">
      <c r="A570" t="n">
        <v>748</v>
      </c>
      <c r="B570" t="n">
        <v>1</v>
      </c>
      <c r="C570" t="inlineStr">
        <is>
          <t>SNEEZE GUARD</t>
        </is>
      </c>
      <c r="D570" t="n">
        <v>120</v>
      </c>
      <c r="E570" t="n">
        <v>1</v>
      </c>
      <c r="F570" s="5" t="n">
        <v>2</v>
      </c>
      <c r="G570" s="6">
        <f>IF(E570&gt;1,(1.732*D570*F570)/1000,(D570*F570)/1000)</f>
        <v/>
      </c>
      <c r="S570" t="inlineStr">
        <is>
          <t>CUSTOM DESIGN WITH LED LIGHT</t>
        </is>
      </c>
    </row>
    <row r="571">
      <c r="A571" t="n">
        <v>749</v>
      </c>
      <c r="B571" t="inlineStr">
        <is>
          <t>-</t>
        </is>
      </c>
      <c r="C571" t="inlineStr">
        <is>
          <t>SPARE NUMBER</t>
        </is>
      </c>
      <c r="F571" s="5" t="n"/>
      <c r="G571" s="6" t="n"/>
    </row>
    <row r="572">
      <c r="A572" t="n">
        <v>750</v>
      </c>
      <c r="B572" t="inlineStr">
        <is>
          <t>-</t>
        </is>
      </c>
      <c r="C572" t="inlineStr">
        <is>
          <t>SPARE NUMBER</t>
        </is>
      </c>
      <c r="F572" s="5" t="n"/>
      <c r="G572" s="6" t="n"/>
    </row>
    <row r="573">
      <c r="A573" t="n">
        <v>751</v>
      </c>
      <c r="B573" t="n">
        <v>1</v>
      </c>
      <c r="C573" t="inlineStr">
        <is>
          <t>FOOD WARMER</t>
        </is>
      </c>
      <c r="D573" t="n">
        <v>120</v>
      </c>
      <c r="E573" t="n">
        <v>1</v>
      </c>
      <c r="F573" s="5" t="n">
        <v>6.7</v>
      </c>
      <c r="G573" s="6">
        <f>IF(E573&gt;1,(1.732*D573*F573)/1000,(D573*F573)/1000)</f>
        <v/>
      </c>
    </row>
    <row r="574">
      <c r="A574" t="n">
        <v>752</v>
      </c>
      <c r="B574" t="n">
        <v>1</v>
      </c>
      <c r="C574" t="inlineStr">
        <is>
          <t>UNDERCOUNTER REFRIGERATOR</t>
        </is>
      </c>
      <c r="D574" t="n">
        <v>120</v>
      </c>
      <c r="E574" t="n">
        <v>1</v>
      </c>
      <c r="F574" s="5" t="n">
        <v>8</v>
      </c>
      <c r="G574" s="6">
        <f>IF(E574&gt;1,(1.732*D574*F574)/1000,(D574*F574)/1000)</f>
        <v/>
      </c>
      <c r="K574" t="inlineStr">
        <is>
          <t>1"</t>
        </is>
      </c>
      <c r="S574" t="inlineStr">
        <is>
          <t>CUSTOM FABRICATION WITH DRAWERS AND NSF7 RAIL PART OF ITEM#736</t>
        </is>
      </c>
    </row>
    <row r="575">
      <c r="A575" t="n">
        <v>753</v>
      </c>
      <c r="B575" t="n">
        <v>1</v>
      </c>
      <c r="C575" t="inlineStr">
        <is>
          <t>SNEEZE GUARD</t>
        </is>
      </c>
      <c r="D575" t="n">
        <v>120</v>
      </c>
      <c r="E575" t="n">
        <v>1</v>
      </c>
      <c r="F575" s="5" t="n">
        <v>2</v>
      </c>
      <c r="G575" s="6">
        <f>IF(E575&gt;1,(1.732*D575*F575)/1000,(D575*F575)/1000)</f>
        <v/>
      </c>
      <c r="S575" t="inlineStr">
        <is>
          <t>CUSTOM DESIGN WITH LED LIGHT</t>
        </is>
      </c>
    </row>
    <row r="576">
      <c r="A576" t="n">
        <v>754</v>
      </c>
      <c r="B576" t="n">
        <v>1</v>
      </c>
      <c r="C576" t="inlineStr">
        <is>
          <t>POS SYSTEM</t>
        </is>
      </c>
      <c r="D576" t="n">
        <v>120</v>
      </c>
      <c r="E576" t="n">
        <v>1</v>
      </c>
      <c r="F576" s="5" t="n">
        <v>10</v>
      </c>
      <c r="G576" s="6">
        <f>IF(E576&gt;1,(1.732*D576*F576)/1000,(D576*F576)/1000)</f>
        <v/>
      </c>
      <c r="S576" t="inlineStr">
        <is>
          <t>BY OS&amp;E</t>
        </is>
      </c>
    </row>
    <row r="577">
      <c r="A577" t="inlineStr">
        <is>
          <t>755-765</t>
        </is>
      </c>
      <c r="B577" t="inlineStr">
        <is>
          <t>-</t>
        </is>
      </c>
      <c r="C577" t="inlineStr">
        <is>
          <t>SPARE NUMBER</t>
        </is>
      </c>
      <c r="F577" s="5" t="n"/>
      <c r="G577" s="6" t="n"/>
    </row>
    <row r="578">
      <c r="A578" t="n">
        <v>766</v>
      </c>
      <c r="B578" t="n">
        <v>1</v>
      </c>
      <c r="C578" t="inlineStr">
        <is>
          <t>PIZZA PREP TABLE</t>
        </is>
      </c>
      <c r="D578" t="n">
        <v>120</v>
      </c>
      <c r="E578" t="n">
        <v>1</v>
      </c>
      <c r="F578" s="5" t="n">
        <v>3.9</v>
      </c>
      <c r="G578" s="6">
        <f>IF(E578&gt;1,(1.732*D578*F578)/1000,(D578*F578)/1000)</f>
        <v/>
      </c>
      <c r="S578" t="inlineStr">
        <is>
          <t>MOBILE</t>
        </is>
      </c>
    </row>
    <row r="579">
      <c r="A579" t="n">
        <v>767</v>
      </c>
      <c r="B579" t="n">
        <v>1</v>
      </c>
      <c r="C579" t="inlineStr">
        <is>
          <t>PIZZA OVEN</t>
        </is>
      </c>
      <c r="D579" t="n">
        <v>120</v>
      </c>
      <c r="E579" t="n">
        <v>1</v>
      </c>
      <c r="F579" s="5" t="n">
        <v>2</v>
      </c>
      <c r="G579" s="6">
        <f>IF(E579&gt;1,(1.732*D579*F579)/1000,(D579*F579)/1000)</f>
        <v/>
      </c>
      <c r="M579" t="n">
        <v>188000</v>
      </c>
    </row>
    <row r="580">
      <c r="A580" t="n">
        <v>768</v>
      </c>
      <c r="B580" t="n">
        <v>1</v>
      </c>
      <c r="C580" t="inlineStr">
        <is>
          <t>PIZZA OVEN EXHAUST HOOD</t>
        </is>
      </c>
      <c r="F580" s="5" t="n"/>
      <c r="G580" s="6" t="n"/>
      <c r="N580" t="n">
        <v>685</v>
      </c>
    </row>
    <row r="581">
      <c r="A581" t="n">
        <v>769</v>
      </c>
      <c r="B581" t="inlineStr">
        <is>
          <t>-</t>
        </is>
      </c>
      <c r="C581" t="inlineStr">
        <is>
          <t>SPARE NUMBER</t>
        </is>
      </c>
      <c r="F581" s="5" t="n"/>
      <c r="G581" s="6" t="n"/>
    </row>
    <row r="582">
      <c r="A582" t="n">
        <v>770</v>
      </c>
      <c r="B582" t="n">
        <v>1</v>
      </c>
      <c r="C582" t="inlineStr">
        <is>
          <t>BACK COUNTER</t>
        </is>
      </c>
      <c r="D582" t="n">
        <v>120</v>
      </c>
      <c r="E582" t="n">
        <v>1</v>
      </c>
      <c r="F582" s="5" t="n">
        <v>40</v>
      </c>
      <c r="G582" s="6">
        <f>IF(E582&gt;1,(1.732*D582*F582)/1000,(D582*F582)/1000)</f>
        <v/>
      </c>
      <c r="S582" t="inlineStr">
        <is>
          <t>CUSTOM FABRICATION</t>
        </is>
      </c>
    </row>
    <row r="583">
      <c r="A583" t="n">
        <v>771</v>
      </c>
      <c r="B583" t="n">
        <v>1</v>
      </c>
      <c r="C583" t="inlineStr">
        <is>
          <t>DOUBLE WALL SHELF</t>
        </is>
      </c>
      <c r="F583" s="5" t="n"/>
      <c r="G583" s="6" t="n"/>
      <c r="S583" t="inlineStr">
        <is>
          <t>CUSTOM FABRICATION WITH CONCEALED BRACKETS</t>
        </is>
      </c>
    </row>
    <row r="584">
      <c r="A584" t="n">
        <v>772</v>
      </c>
      <c r="B584" t="n">
        <v>1</v>
      </c>
      <c r="C584" t="inlineStr">
        <is>
          <t>UNDERCOUNTER REFRIGERATOR</t>
        </is>
      </c>
      <c r="D584" t="n">
        <v>120</v>
      </c>
      <c r="E584" t="n">
        <v>1</v>
      </c>
      <c r="F584" s="5" t="n">
        <v>3</v>
      </c>
      <c r="G584" s="6">
        <f>IF(E584&gt;1,(1.732*D584*F584)/1000,(D584*F584)/1000)</f>
        <v/>
      </c>
      <c r="S584" t="inlineStr">
        <is>
          <t>MOBILE</t>
        </is>
      </c>
    </row>
    <row r="585">
      <c r="A585" t="n">
        <v>773</v>
      </c>
      <c r="B585" t="n">
        <v>2</v>
      </c>
      <c r="C585" t="inlineStr">
        <is>
          <t>RECCESSED CUTTING BOARD</t>
        </is>
      </c>
      <c r="F585" s="5" t="n"/>
      <c r="G585" s="6" t="n"/>
      <c r="S585" t="inlineStr">
        <is>
          <t>CUSTOM FABRICATION PART OF ITEM #770</t>
        </is>
      </c>
    </row>
    <row r="586">
      <c r="A586" t="n">
        <v>774</v>
      </c>
      <c r="B586" t="inlineStr">
        <is>
          <t>-</t>
        </is>
      </c>
      <c r="C586" t="inlineStr">
        <is>
          <t>SPARE NUMBER</t>
        </is>
      </c>
      <c r="F586" s="5" t="n"/>
      <c r="G586" s="6" t="n"/>
    </row>
    <row r="587">
      <c r="A587" t="n">
        <v>775</v>
      </c>
      <c r="B587" t="inlineStr">
        <is>
          <t>-</t>
        </is>
      </c>
      <c r="C587" t="inlineStr">
        <is>
          <t>SPARE NUMBER</t>
        </is>
      </c>
      <c r="F587" s="5" t="n"/>
      <c r="G587" s="6" t="n"/>
    </row>
    <row r="588">
      <c r="A588" t="n">
        <v>776</v>
      </c>
      <c r="B588" t="n">
        <v>1</v>
      </c>
      <c r="C588" t="inlineStr">
        <is>
          <t>PIZZA SERVING COUNTER</t>
        </is>
      </c>
      <c r="F588" s="5" t="n"/>
      <c r="G588" s="6" t="n"/>
      <c r="S588" t="inlineStr">
        <is>
          <t>CUSTOM FABRICATION</t>
        </is>
      </c>
    </row>
    <row r="589">
      <c r="A589" t="n">
        <v>777</v>
      </c>
      <c r="B589" t="n">
        <v>1</v>
      </c>
      <c r="C589" t="inlineStr">
        <is>
          <t>LOAD CENTER</t>
        </is>
      </c>
      <c r="D589" t="n">
        <v>120</v>
      </c>
      <c r="E589" t="n">
        <v>1</v>
      </c>
      <c r="F589" s="5" t="n">
        <v>80</v>
      </c>
      <c r="G589" s="6">
        <f>IF(E589&gt;1,(1.732*D589*F589)/1000,(D589*F589)/1000)</f>
        <v/>
      </c>
      <c r="S589" t="inlineStr">
        <is>
          <t>CUSTOM FABRICATION PART OF ITEM #776</t>
        </is>
      </c>
    </row>
    <row r="590">
      <c r="A590" t="n">
        <v>778</v>
      </c>
      <c r="B590" t="n">
        <v>1</v>
      </c>
      <c r="C590" t="inlineStr">
        <is>
          <t>UNDERCOUNTER REFRIGERATOR</t>
        </is>
      </c>
      <c r="D590" t="n">
        <v>120</v>
      </c>
      <c r="E590" t="n">
        <v>1</v>
      </c>
      <c r="F590" s="5" t="n">
        <v>8</v>
      </c>
      <c r="G590" s="6">
        <f>IF(E590&gt;1,(1.732*D590*F590)/1000,(D590*F590)/1000)</f>
        <v/>
      </c>
      <c r="K590" t="inlineStr">
        <is>
          <t>1"</t>
        </is>
      </c>
      <c r="S590" t="inlineStr">
        <is>
          <t>CUSTOM FABRICATION WITH DRAWERS PART OF ITEM#776</t>
        </is>
      </c>
    </row>
    <row r="591">
      <c r="A591" t="n">
        <v>779</v>
      </c>
      <c r="B591" t="inlineStr">
        <is>
          <t>-</t>
        </is>
      </c>
      <c r="C591" t="inlineStr">
        <is>
          <t>SPARE NUMBER</t>
        </is>
      </c>
      <c r="F591" s="5" t="n"/>
      <c r="G591" s="6" t="n"/>
    </row>
    <row r="592">
      <c r="A592" t="n">
        <v>780</v>
      </c>
      <c r="B592" t="inlineStr">
        <is>
          <t>-</t>
        </is>
      </c>
      <c r="C592" t="inlineStr">
        <is>
          <t>SPARE NUMBER</t>
        </is>
      </c>
      <c r="F592" s="5" t="n"/>
      <c r="G592" s="6" t="n"/>
    </row>
    <row r="593">
      <c r="A593" t="n">
        <v>781</v>
      </c>
      <c r="B593" t="n">
        <v>1</v>
      </c>
      <c r="C593" t="inlineStr">
        <is>
          <t>RECCESSED CUTTING BOARD</t>
        </is>
      </c>
      <c r="F593" s="5" t="n"/>
      <c r="G593" s="6" t="n"/>
      <c r="S593" t="inlineStr">
        <is>
          <t>CUSTOM FABRICATION PART OF ITEM #776</t>
        </is>
      </c>
    </row>
    <row r="594">
      <c r="A594" t="n">
        <v>782</v>
      </c>
      <c r="B594" t="n">
        <v>1</v>
      </c>
      <c r="C594" t="inlineStr">
        <is>
          <t>DROP-IN HEATED SHELF</t>
        </is>
      </c>
      <c r="D594" t="n">
        <v>120</v>
      </c>
      <c r="E594" t="n">
        <v>1</v>
      </c>
      <c r="F594" s="5" t="n">
        <v>9.199999999999999</v>
      </c>
      <c r="G594" s="6">
        <f>IF(E594&gt;1,(1.732*D594*F594)/1000,(D594*F594)/1000)</f>
        <v/>
      </c>
    </row>
    <row r="595">
      <c r="A595" t="n">
        <v>783</v>
      </c>
      <c r="B595" t="n">
        <v>1</v>
      </c>
      <c r="C595" t="inlineStr">
        <is>
          <t>SNEEZE GUARD</t>
        </is>
      </c>
      <c r="D595" t="n">
        <v>120</v>
      </c>
      <c r="E595" t="n">
        <v>1</v>
      </c>
      <c r="F595" s="5" t="n">
        <v>2</v>
      </c>
      <c r="G595" s="6">
        <f>IF(E595&gt;1,(1.732*D595*F595)/1000,(D595*F595)/1000)</f>
        <v/>
      </c>
      <c r="S595" t="inlineStr">
        <is>
          <t>CUSTOM DESIGN WITH LED LIGHT</t>
        </is>
      </c>
    </row>
    <row r="596">
      <c r="A596" t="n">
        <v>784</v>
      </c>
      <c r="B596" t="n">
        <v>1</v>
      </c>
      <c r="C596" t="inlineStr">
        <is>
          <t>FOOD WARMER</t>
        </is>
      </c>
      <c r="D596" t="n">
        <v>208</v>
      </c>
      <c r="E596" t="n">
        <v>1</v>
      </c>
      <c r="F596" s="5" t="n">
        <v>13.7</v>
      </c>
      <c r="G596" s="6">
        <f>IF(E596&gt;1,(1.732*D596*F596)/1000,(D596*F596)/1000)</f>
        <v/>
      </c>
    </row>
    <row r="597">
      <c r="A597" t="n">
        <v>785</v>
      </c>
      <c r="B597" t="inlineStr">
        <is>
          <t>-</t>
        </is>
      </c>
      <c r="C597" t="inlineStr">
        <is>
          <t>SPARE NUMBER</t>
        </is>
      </c>
      <c r="F597" s="5" t="n"/>
      <c r="G597" s="6" t="n"/>
    </row>
    <row r="598">
      <c r="A598" t="n">
        <v>786</v>
      </c>
      <c r="B598" t="n">
        <v>1</v>
      </c>
      <c r="C598" t="inlineStr">
        <is>
          <t>UNDERCOUNTER REFRIGERATOR</t>
        </is>
      </c>
      <c r="D598" t="n">
        <v>120</v>
      </c>
      <c r="E598" t="n">
        <v>1</v>
      </c>
      <c r="F598" s="5" t="n">
        <v>8</v>
      </c>
      <c r="G598" s="6">
        <f>IF(E598&gt;1,(1.732*D598*F598)/1000,(D598*F598)/1000)</f>
        <v/>
      </c>
      <c r="K598" t="inlineStr">
        <is>
          <t>1"</t>
        </is>
      </c>
      <c r="S598" t="inlineStr">
        <is>
          <t>CUSTOM FABRICATION WITH DRAWERS PART OF ITEM#776</t>
        </is>
      </c>
    </row>
    <row r="599">
      <c r="A599" t="n">
        <v>787</v>
      </c>
      <c r="B599" t="n">
        <v>1</v>
      </c>
      <c r="C599" t="inlineStr">
        <is>
          <t>RECCESSED CUTTING BOARD</t>
        </is>
      </c>
      <c r="F599" s="5" t="n"/>
      <c r="G599" s="6" t="n"/>
      <c r="S599" t="inlineStr">
        <is>
          <t>CUSTOM FABRICATION PART OF ITEM #776</t>
        </is>
      </c>
    </row>
    <row r="600">
      <c r="A600" t="n">
        <v>788</v>
      </c>
      <c r="B600" t="n">
        <v>1</v>
      </c>
      <c r="C600" t="inlineStr">
        <is>
          <t>DROP-IN HEATED SHELF</t>
        </is>
      </c>
      <c r="D600" t="n">
        <v>120</v>
      </c>
      <c r="E600" t="n">
        <v>1</v>
      </c>
      <c r="F600" s="5" t="n">
        <v>9.199999999999999</v>
      </c>
      <c r="G600" s="6">
        <f>IF(E600&gt;1,(1.732*D600*F600)/1000,(D600*F600)/1000)</f>
        <v/>
      </c>
    </row>
    <row r="601">
      <c r="A601" t="n">
        <v>789</v>
      </c>
      <c r="B601" t="inlineStr">
        <is>
          <t>-</t>
        </is>
      </c>
      <c r="C601" t="inlineStr">
        <is>
          <t>SPARE NUMBER</t>
        </is>
      </c>
      <c r="F601" s="5" t="n"/>
      <c r="G601" s="6" t="n"/>
    </row>
    <row r="602">
      <c r="A602" t="n">
        <v>790</v>
      </c>
      <c r="B602" t="inlineStr">
        <is>
          <t>-</t>
        </is>
      </c>
      <c r="C602" t="inlineStr">
        <is>
          <t>SPARE NUMBER</t>
        </is>
      </c>
      <c r="F602" s="5" t="n"/>
      <c r="G602" s="6" t="n"/>
    </row>
    <row r="603">
      <c r="A603" t="n">
        <v>791</v>
      </c>
      <c r="B603" t="n">
        <v>1</v>
      </c>
      <c r="C603" t="inlineStr">
        <is>
          <t>SNEEZE GUARD</t>
        </is>
      </c>
      <c r="D603" t="n">
        <v>120</v>
      </c>
      <c r="E603" t="n">
        <v>1</v>
      </c>
      <c r="F603" s="5" t="n">
        <v>2</v>
      </c>
      <c r="G603" s="6">
        <f>IF(E603&gt;1,(1.732*D603*F603)/1000,(D603*F603)/1000)</f>
        <v/>
      </c>
      <c r="S603" t="inlineStr">
        <is>
          <t>CUSTOM DESIGN WITH LED LIGHT</t>
        </is>
      </c>
    </row>
    <row r="604">
      <c r="A604" t="n">
        <v>792</v>
      </c>
      <c r="B604" t="n">
        <v>1</v>
      </c>
      <c r="C604" t="inlineStr">
        <is>
          <t>FOOD WARMER</t>
        </is>
      </c>
      <c r="D604" t="n">
        <v>208</v>
      </c>
      <c r="E604" t="n">
        <v>1</v>
      </c>
      <c r="F604" s="5" t="n">
        <v>13.7</v>
      </c>
      <c r="G604" s="6">
        <f>IF(E604&gt;1,(1.732*D604*F604)/1000,(D604*F604)/1000)</f>
        <v/>
      </c>
    </row>
    <row r="605">
      <c r="A605" t="n">
        <v>793</v>
      </c>
      <c r="B605" t="inlineStr">
        <is>
          <t>-</t>
        </is>
      </c>
      <c r="C605" t="inlineStr">
        <is>
          <t>SPARE NUMBER</t>
        </is>
      </c>
      <c r="F605" s="5" t="n"/>
      <c r="G605" s="6" t="n"/>
    </row>
    <row r="606">
      <c r="A606" t="n">
        <v>794</v>
      </c>
      <c r="B606" t="inlineStr">
        <is>
          <t>-</t>
        </is>
      </c>
      <c r="C606" t="inlineStr">
        <is>
          <t>SPARE NUMBER</t>
        </is>
      </c>
      <c r="F606" s="5" t="n"/>
      <c r="G606" s="6" t="n"/>
    </row>
    <row r="607">
      <c r="A607" t="inlineStr">
        <is>
          <t>795-800</t>
        </is>
      </c>
      <c r="B607" t="inlineStr">
        <is>
          <t>-</t>
        </is>
      </c>
      <c r="C607" t="inlineStr">
        <is>
          <t>SPARE NUMBER</t>
        </is>
      </c>
      <c r="F607" s="5" t="n"/>
      <c r="G607" s="6" t="n"/>
    </row>
    <row r="608">
      <c r="A608" t="n">
        <v>801</v>
      </c>
      <c r="B608" t="n">
        <v>1</v>
      </c>
      <c r="C608" t="inlineStr">
        <is>
          <t>REACH-IN REFRIGERATOR</t>
        </is>
      </c>
      <c r="D608" t="n">
        <v>120</v>
      </c>
      <c r="E608" t="n">
        <v>1</v>
      </c>
      <c r="F608" s="5" t="n">
        <v>6</v>
      </c>
      <c r="G608" s="6">
        <f>IF(E608&gt;1,(1.732*D608*F608)/1000,(D608*F608)/1000)</f>
        <v/>
      </c>
      <c r="S608" t="inlineStr">
        <is>
          <t>MOBILE</t>
        </is>
      </c>
    </row>
    <row r="609">
      <c r="A609" t="n">
        <v>802</v>
      </c>
      <c r="B609" t="n">
        <v>1</v>
      </c>
      <c r="C609" t="inlineStr">
        <is>
          <t>BACK COUNTER WITH SINK</t>
        </is>
      </c>
      <c r="F609" s="5" t="n"/>
      <c r="G609" s="6" t="n"/>
      <c r="H609" t="inlineStr">
        <is>
          <t>1/2"</t>
        </is>
      </c>
      <c r="I609" t="inlineStr">
        <is>
          <t>1/2"</t>
        </is>
      </c>
      <c r="J609" t="n">
        <v>15</v>
      </c>
      <c r="K609" t="inlineStr">
        <is>
          <t>1-1/2"</t>
        </is>
      </c>
      <c r="S609" t="inlineStr">
        <is>
          <t>CUSTOM FABRICATION</t>
        </is>
      </c>
    </row>
    <row r="610">
      <c r="A610" t="n">
        <v>803</v>
      </c>
      <c r="B610" t="n">
        <v>1</v>
      </c>
      <c r="C610" t="inlineStr">
        <is>
          <t>TRASH CHUTE</t>
        </is>
      </c>
      <c r="F610" s="5" t="n"/>
      <c r="G610" s="6" t="n"/>
      <c r="S610" t="inlineStr">
        <is>
          <t>CUSTOM FABRICATION PART OF ITEM #802</t>
        </is>
      </c>
    </row>
    <row r="611">
      <c r="A611" t="n">
        <v>804</v>
      </c>
      <c r="B611" t="n">
        <v>1</v>
      </c>
      <c r="C611" t="inlineStr">
        <is>
          <t>TRASH RECEPTACLE</t>
        </is>
      </c>
      <c r="F611" s="5" t="n"/>
      <c r="G611" s="6" t="n"/>
      <c r="S611" t="inlineStr">
        <is>
          <t>SLIM JIM</t>
        </is>
      </c>
    </row>
    <row r="612">
      <c r="A612" t="n">
        <v>805</v>
      </c>
      <c r="B612" t="n">
        <v>1</v>
      </c>
      <c r="C612" t="inlineStr">
        <is>
          <t>DOUBLE WALL SHELF</t>
        </is>
      </c>
      <c r="F612" s="5" t="n"/>
      <c r="G612" s="6" t="n"/>
      <c r="S612" t="inlineStr">
        <is>
          <t>CUSTOM FABRICATION WITH CONCEALED BRACKETS</t>
        </is>
      </c>
    </row>
    <row r="613">
      <c r="A613" t="n">
        <v>806</v>
      </c>
      <c r="B613" t="n">
        <v>1</v>
      </c>
      <c r="C613" t="inlineStr">
        <is>
          <t>BACK COUNTER</t>
        </is>
      </c>
      <c r="D613" t="n">
        <v>120</v>
      </c>
      <c r="E613" t="n">
        <v>1</v>
      </c>
      <c r="F613" s="5" t="n">
        <v>40</v>
      </c>
      <c r="G613" s="6">
        <f>IF(E613&gt;1,(1.732*D613*F613)/1000,(D613*F613)/1000)</f>
        <v/>
      </c>
      <c r="S613" t="inlineStr">
        <is>
          <t>CUSTOM FABRICATION</t>
        </is>
      </c>
    </row>
    <row r="614">
      <c r="A614" t="n">
        <v>807</v>
      </c>
      <c r="B614" t="n">
        <v>1</v>
      </c>
      <c r="C614" t="inlineStr">
        <is>
          <t>UNDERCOUNTER REFRIGERATOR</t>
        </is>
      </c>
      <c r="D614" t="n">
        <v>120</v>
      </c>
      <c r="E614" t="n">
        <v>1</v>
      </c>
      <c r="F614" s="5" t="n">
        <v>3</v>
      </c>
      <c r="G614" s="6">
        <f>IF(E614&gt;1,(1.732*D614*F614)/1000,(D614*F614)/1000)</f>
        <v/>
      </c>
      <c r="S614" t="inlineStr">
        <is>
          <t>MOBILE</t>
        </is>
      </c>
    </row>
    <row r="615">
      <c r="A615" t="n">
        <v>808</v>
      </c>
      <c r="B615" t="n">
        <v>1</v>
      </c>
      <c r="C615" t="inlineStr">
        <is>
          <t>TRASH CHUTE</t>
        </is>
      </c>
      <c r="F615" s="5" t="n"/>
      <c r="G615" s="6" t="n"/>
      <c r="S615" t="inlineStr">
        <is>
          <t>CUSTOM FABRICATION PART OF ITEM #802</t>
        </is>
      </c>
    </row>
    <row r="616">
      <c r="A616" t="n">
        <v>809</v>
      </c>
      <c r="B616" t="inlineStr">
        <is>
          <t>-</t>
        </is>
      </c>
      <c r="C616" t="inlineStr">
        <is>
          <t>SPARE NUMBER</t>
        </is>
      </c>
      <c r="F616" s="5" t="n"/>
      <c r="G616" s="6" t="n"/>
    </row>
    <row r="617">
      <c r="A617" t="n">
        <v>810</v>
      </c>
      <c r="B617" t="inlineStr">
        <is>
          <t>-</t>
        </is>
      </c>
      <c r="C617" t="inlineStr">
        <is>
          <t>SPARE NUMBER</t>
        </is>
      </c>
      <c r="F617" s="5" t="n"/>
      <c r="G617" s="6" t="n"/>
    </row>
    <row r="618">
      <c r="A618" t="n">
        <v>811</v>
      </c>
      <c r="B618" t="n">
        <v>1</v>
      </c>
      <c r="C618" t="inlineStr">
        <is>
          <t>TRASH RECEPTACLE</t>
        </is>
      </c>
      <c r="F618" s="5" t="n"/>
      <c r="G618" s="6" t="n"/>
      <c r="S618" t="inlineStr">
        <is>
          <t>SLIM JIM</t>
        </is>
      </c>
    </row>
    <row r="619">
      <c r="A619" t="n">
        <v>812</v>
      </c>
      <c r="B619" t="n">
        <v>1</v>
      </c>
      <c r="C619" t="inlineStr">
        <is>
          <t>DROP-IN HAND SINK</t>
        </is>
      </c>
      <c r="F619" s="5" t="n"/>
      <c r="G619" s="6" t="n"/>
      <c r="H619" t="inlineStr">
        <is>
          <t>1/2"</t>
        </is>
      </c>
      <c r="I619" t="inlineStr">
        <is>
          <t>1/2"</t>
        </is>
      </c>
      <c r="J619" t="n">
        <v>5</v>
      </c>
      <c r="L619" t="inlineStr">
        <is>
          <t>1-1/2"</t>
        </is>
      </c>
      <c r="S619" t="inlineStr">
        <is>
          <t>WITH SOAP &amp; TOWEL DISPENSER</t>
        </is>
      </c>
    </row>
    <row r="620">
      <c r="A620" t="n">
        <v>813</v>
      </c>
      <c r="B620" t="n">
        <v>1</v>
      </c>
      <c r="C620" t="inlineStr">
        <is>
          <t>DOUBLE WALL SHELF</t>
        </is>
      </c>
      <c r="F620" s="5" t="n"/>
      <c r="G620" s="6" t="n"/>
      <c r="S620" t="inlineStr">
        <is>
          <t>CUSTOM FABRICATION WITH CONCEALED BRACKETS</t>
        </is>
      </c>
    </row>
    <row r="621">
      <c r="A621" t="n">
        <v>814</v>
      </c>
      <c r="B621" t="inlineStr">
        <is>
          <t>-</t>
        </is>
      </c>
      <c r="C621" t="inlineStr">
        <is>
          <t>SPARE NUMBER</t>
        </is>
      </c>
      <c r="F621" s="5" t="n"/>
      <c r="G621" s="6" t="n"/>
    </row>
    <row r="622">
      <c r="A622" t="n">
        <v>815</v>
      </c>
      <c r="B622" t="inlineStr">
        <is>
          <t>-</t>
        </is>
      </c>
      <c r="C622" t="inlineStr">
        <is>
          <t>SPARE NUMBER</t>
        </is>
      </c>
      <c r="F622" s="5" t="n"/>
      <c r="G622" s="6" t="n"/>
    </row>
    <row r="623">
      <c r="A623" t="n">
        <v>816</v>
      </c>
      <c r="B623" t="n">
        <v>1</v>
      </c>
      <c r="C623" t="inlineStr">
        <is>
          <t>DELI SERVING COUNTER</t>
        </is>
      </c>
      <c r="F623" s="5" t="n"/>
      <c r="G623" s="6" t="n"/>
      <c r="S623" t="inlineStr">
        <is>
          <t>CUSTOM FABRICATION</t>
        </is>
      </c>
    </row>
    <row r="624">
      <c r="A624" t="n">
        <v>817</v>
      </c>
      <c r="B624" t="n">
        <v>1</v>
      </c>
      <c r="C624" t="inlineStr">
        <is>
          <t>LOAD CENTER</t>
        </is>
      </c>
      <c r="D624" t="n">
        <v>120</v>
      </c>
      <c r="E624" t="n">
        <v>1</v>
      </c>
      <c r="F624" s="5" t="n">
        <v>30</v>
      </c>
      <c r="G624" s="6">
        <f>IF(E624&gt;1,(1.732*D624*F624)/1000,(D624*F624)/1000)</f>
        <v/>
      </c>
      <c r="S624" t="inlineStr">
        <is>
          <t>CUSTOM FABRICATION PART OF ITEM #816</t>
        </is>
      </c>
    </row>
    <row r="625">
      <c r="A625" t="n">
        <v>818</v>
      </c>
      <c r="B625" t="n">
        <v>1</v>
      </c>
      <c r="C625" t="inlineStr">
        <is>
          <t>GLASS SURROUND</t>
        </is>
      </c>
      <c r="F625" s="5" t="n"/>
      <c r="G625" s="6" t="n"/>
      <c r="S625" t="inlineStr">
        <is>
          <t>CUSTOM FABRICATION PART OF ITEM #816</t>
        </is>
      </c>
    </row>
    <row r="626">
      <c r="A626" t="n">
        <v>819</v>
      </c>
      <c r="B626" t="inlineStr">
        <is>
          <t>-</t>
        </is>
      </c>
      <c r="C626" t="inlineStr">
        <is>
          <t>SPARE NUMBER</t>
        </is>
      </c>
      <c r="F626" s="5" t="n"/>
      <c r="G626" s="6" t="n"/>
    </row>
    <row r="627">
      <c r="A627" t="n">
        <v>820</v>
      </c>
      <c r="B627" t="inlineStr">
        <is>
          <t>-</t>
        </is>
      </c>
      <c r="C627" t="inlineStr">
        <is>
          <t>SPARE NUMBER</t>
        </is>
      </c>
      <c r="F627" s="5" t="n"/>
      <c r="G627" s="6" t="n"/>
    </row>
    <row r="628">
      <c r="A628" t="n">
        <v>821</v>
      </c>
      <c r="B628" t="n">
        <v>1</v>
      </c>
      <c r="C628" t="inlineStr">
        <is>
          <t>RECCESSED CUTTING BOARD</t>
        </is>
      </c>
      <c r="F628" s="5" t="n"/>
      <c r="G628" s="6" t="n"/>
      <c r="S628" t="inlineStr">
        <is>
          <t>CUSTOM FABRICATION PART OF ITEM #816</t>
        </is>
      </c>
    </row>
    <row r="629">
      <c r="A629" t="n">
        <v>822</v>
      </c>
      <c r="B629" t="n">
        <v>1</v>
      </c>
      <c r="C629" t="inlineStr">
        <is>
          <t>UNDERCOUNTER REFRIGERATOR</t>
        </is>
      </c>
      <c r="D629" t="n">
        <v>120</v>
      </c>
      <c r="E629" t="n">
        <v>1</v>
      </c>
      <c r="F629" s="5" t="n">
        <v>8</v>
      </c>
      <c r="G629" s="6">
        <f>IF(E629&gt;1,(1.732*D629*F629)/1000,(D629*F629)/1000)</f>
        <v/>
      </c>
      <c r="K629" t="inlineStr">
        <is>
          <t>1"</t>
        </is>
      </c>
      <c r="S629" t="inlineStr">
        <is>
          <t>CUSTOM FABRICATION WITH DRAWERS AND NSF7 RAIL PART OF ITEM#816</t>
        </is>
      </c>
    </row>
    <row r="630">
      <c r="A630" t="n">
        <v>823</v>
      </c>
      <c r="B630" t="n">
        <v>1</v>
      </c>
      <c r="C630" t="inlineStr">
        <is>
          <t>SNEEZE GUARD</t>
        </is>
      </c>
      <c r="D630" t="n">
        <v>120</v>
      </c>
      <c r="E630" t="n">
        <v>1</v>
      </c>
      <c r="F630" s="5" t="n">
        <v>2</v>
      </c>
      <c r="G630" s="6">
        <f>IF(E630&gt;1,(1.732*D630*F630)/1000,(D630*F630)/1000)</f>
        <v/>
      </c>
      <c r="S630" t="inlineStr">
        <is>
          <t>CUSTOM DESIGN WITH LED LIGHT</t>
        </is>
      </c>
    </row>
    <row r="631">
      <c r="A631" t="n">
        <v>824</v>
      </c>
      <c r="B631" t="n">
        <v>1</v>
      </c>
      <c r="C631" t="inlineStr">
        <is>
          <t>UNDERCOUNTER REFRIGERATOR</t>
        </is>
      </c>
      <c r="D631" t="n">
        <v>120</v>
      </c>
      <c r="E631" t="n">
        <v>1</v>
      </c>
      <c r="F631" s="5" t="n">
        <v>8</v>
      </c>
      <c r="G631" s="6">
        <f>IF(E631&gt;1,(1.732*D631*F631)/1000,(D631*F631)/1000)</f>
        <v/>
      </c>
      <c r="K631" t="inlineStr">
        <is>
          <t>1"</t>
        </is>
      </c>
      <c r="S631" t="inlineStr">
        <is>
          <t>CUSTOM FABRICATION WITH DRAWERS AND NSF7 RAIL PART OF ITEM#816</t>
        </is>
      </c>
    </row>
    <row r="632">
      <c r="A632" t="n">
        <v>825</v>
      </c>
      <c r="B632" t="inlineStr">
        <is>
          <t>-</t>
        </is>
      </c>
      <c r="C632" t="inlineStr">
        <is>
          <t>SPARE NUMBER</t>
        </is>
      </c>
      <c r="F632" s="5" t="n"/>
      <c r="G632" s="6" t="n"/>
    </row>
    <row r="633">
      <c r="A633" t="n">
        <v>826</v>
      </c>
      <c r="B633" t="n">
        <v>1</v>
      </c>
      <c r="C633" t="inlineStr">
        <is>
          <t>SNEEZE GUARD</t>
        </is>
      </c>
      <c r="D633" t="n">
        <v>120</v>
      </c>
      <c r="E633" t="n">
        <v>1</v>
      </c>
      <c r="F633" s="5" t="n">
        <v>2</v>
      </c>
      <c r="G633" s="6">
        <f>IF(E633&gt;1,(1.732*D633*F633)/1000,(D633*F633)/1000)</f>
        <v/>
      </c>
      <c r="S633" t="inlineStr">
        <is>
          <t>CUSTOM DESIGN WITH LED LIGHT</t>
        </is>
      </c>
    </row>
    <row r="634">
      <c r="A634" t="n">
        <v>827</v>
      </c>
      <c r="B634" t="inlineStr">
        <is>
          <t>-</t>
        </is>
      </c>
      <c r="C634" t="inlineStr">
        <is>
          <t>SPARE NUMBER</t>
        </is>
      </c>
      <c r="F634" s="5" t="n"/>
      <c r="G634" s="6" t="n"/>
    </row>
    <row r="635">
      <c r="A635" t="n">
        <v>828</v>
      </c>
      <c r="B635" t="inlineStr">
        <is>
          <t>-</t>
        </is>
      </c>
      <c r="C635" t="inlineStr">
        <is>
          <t>SPARE NUMBER</t>
        </is>
      </c>
      <c r="F635" s="5" t="n"/>
      <c r="G635" s="6" t="n"/>
    </row>
    <row r="636">
      <c r="A636" t="n">
        <v>829</v>
      </c>
      <c r="B636" t="inlineStr">
        <is>
          <t>-</t>
        </is>
      </c>
      <c r="C636" t="inlineStr">
        <is>
          <t>SPARE NUMBER</t>
        </is>
      </c>
      <c r="F636" s="5" t="n"/>
      <c r="G636" s="6" t="n"/>
    </row>
    <row r="637">
      <c r="A637" t="n">
        <v>830</v>
      </c>
      <c r="B637" t="inlineStr">
        <is>
          <t>-</t>
        </is>
      </c>
      <c r="C637" t="inlineStr">
        <is>
          <t>SPARE NUMBER</t>
        </is>
      </c>
      <c r="F637" s="5" t="n"/>
      <c r="G637" s="6" t="n"/>
    </row>
    <row r="638">
      <c r="A638" t="n">
        <v>831</v>
      </c>
      <c r="B638" t="n">
        <v>1</v>
      </c>
      <c r="C638" t="inlineStr">
        <is>
          <t>SALAD COUNTER</t>
        </is>
      </c>
      <c r="F638" s="5" t="n"/>
      <c r="G638" s="6" t="n"/>
      <c r="S638" t="inlineStr">
        <is>
          <t>CUSTOM FABRICATION</t>
        </is>
      </c>
    </row>
    <row r="639">
      <c r="A639" t="n">
        <v>832</v>
      </c>
      <c r="B639" t="n">
        <v>10</v>
      </c>
      <c r="C639" t="inlineStr">
        <is>
          <t>SILVERWARE BIN</t>
        </is>
      </c>
      <c r="F639" s="5" t="n"/>
      <c r="G639" s="6" t="n"/>
      <c r="S639" t="inlineStr">
        <is>
          <t>BY OS&amp;E</t>
        </is>
      </c>
    </row>
    <row r="640">
      <c r="A640" t="n">
        <v>833</v>
      </c>
      <c r="B640" t="n">
        <v>1</v>
      </c>
      <c r="C640" t="inlineStr">
        <is>
          <t>HOT FOOD WELL</t>
        </is>
      </c>
      <c r="D640" t="n">
        <v>120</v>
      </c>
      <c r="E640" t="n">
        <v>1</v>
      </c>
      <c r="F640" s="5" t="n">
        <v>13.8</v>
      </c>
      <c r="G640" s="6">
        <f>IF(E640&gt;1,(1.732*D640*F640)/1000,(D640*F640)/1000)</f>
        <v/>
      </c>
      <c r="H640" t="inlineStr">
        <is>
          <t>1/2"</t>
        </is>
      </c>
      <c r="K640" t="inlineStr">
        <is>
          <t>1/2"</t>
        </is>
      </c>
      <c r="S640" t="inlineStr">
        <is>
          <t>1 WELL AUTOFILL</t>
        </is>
      </c>
    </row>
    <row r="641">
      <c r="A641" t="n">
        <v>834</v>
      </c>
      <c r="B641" t="n">
        <v>1</v>
      </c>
      <c r="C641" t="inlineStr">
        <is>
          <t>REFRIGERATED COLD WELL</t>
        </is>
      </c>
      <c r="D641" t="n">
        <v>120</v>
      </c>
      <c r="E641" t="n">
        <v>1</v>
      </c>
      <c r="F641" s="5" t="n">
        <v>2.8</v>
      </c>
      <c r="G641" s="6">
        <f>IF(E641&gt;1,(1.732*D641*F641)/1000,(D641*F641)/1000)</f>
        <v/>
      </c>
      <c r="K641" t="inlineStr">
        <is>
          <t>1"</t>
        </is>
      </c>
      <c r="S641" t="inlineStr">
        <is>
          <t>2 WELLS</t>
        </is>
      </c>
    </row>
    <row r="642">
      <c r="A642" t="n">
        <v>835</v>
      </c>
      <c r="B642" t="inlineStr">
        <is>
          <t>-</t>
        </is>
      </c>
      <c r="C642" t="inlineStr">
        <is>
          <t>SPARE NUMBER</t>
        </is>
      </c>
      <c r="F642" s="5" t="n"/>
      <c r="G642" s="6" t="n"/>
    </row>
    <row r="643">
      <c r="A643" t="n">
        <v>836</v>
      </c>
      <c r="B643" t="n">
        <v>1</v>
      </c>
      <c r="C643" t="inlineStr">
        <is>
          <t>DOUBLE SIDED SNEEZE GUARD</t>
        </is>
      </c>
      <c r="D643" t="n">
        <v>120</v>
      </c>
      <c r="E643" t="n">
        <v>1</v>
      </c>
      <c r="F643" s="5" t="n">
        <v>5</v>
      </c>
      <c r="G643" s="6">
        <f>IF(E643&gt;1,(1.732*D643*F643)/1000,(D643*F643)/1000)</f>
        <v/>
      </c>
      <c r="S643" t="inlineStr">
        <is>
          <t>CUSTOM DESIGN WITH LED LIGHT</t>
        </is>
      </c>
    </row>
    <row r="644">
      <c r="A644" t="n">
        <v>837</v>
      </c>
      <c r="B644" t="n">
        <v>1</v>
      </c>
      <c r="C644" t="inlineStr">
        <is>
          <t>REFRIGERATED COLD WELL</t>
        </is>
      </c>
      <c r="D644" t="n">
        <v>120</v>
      </c>
      <c r="E644" t="n">
        <v>1</v>
      </c>
      <c r="F644" s="5" t="n">
        <v>5.5</v>
      </c>
      <c r="G644" s="6">
        <f>IF(E644&gt;1,(1.732*D644*F644)/1000,(D644*F644)/1000)</f>
        <v/>
      </c>
      <c r="K644" t="inlineStr">
        <is>
          <t>1"</t>
        </is>
      </c>
      <c r="S644" t="inlineStr">
        <is>
          <t>3 WELLS</t>
        </is>
      </c>
    </row>
    <row r="645">
      <c r="A645" t="n">
        <v>838</v>
      </c>
      <c r="B645" t="n">
        <v>1</v>
      </c>
      <c r="C645" t="inlineStr">
        <is>
          <t>DOUBLE SIDED SNEEZE GUARD</t>
        </is>
      </c>
      <c r="D645" t="n">
        <v>120</v>
      </c>
      <c r="E645" t="n">
        <v>1</v>
      </c>
      <c r="F645" s="5" t="n">
        <v>5</v>
      </c>
      <c r="G645" s="6">
        <f>IF(E645&gt;1,(1.732*D645*F645)/1000,(D645*F645)/1000)</f>
        <v/>
      </c>
      <c r="S645" t="inlineStr">
        <is>
          <t>CUSTOM DESIGN WITH LED LIGHT</t>
        </is>
      </c>
    </row>
    <row r="646">
      <c r="A646" t="n">
        <v>839</v>
      </c>
      <c r="B646" t="inlineStr">
        <is>
          <t>-</t>
        </is>
      </c>
      <c r="C646" t="inlineStr">
        <is>
          <t>SPARE NUMBER</t>
        </is>
      </c>
      <c r="F646" s="5" t="n"/>
      <c r="G646" s="6" t="n"/>
    </row>
    <row r="647">
      <c r="A647" t="n">
        <v>840</v>
      </c>
      <c r="B647" t="inlineStr">
        <is>
          <t>-</t>
        </is>
      </c>
      <c r="C647" t="inlineStr">
        <is>
          <t>SPARE NUMBER</t>
        </is>
      </c>
      <c r="F647" s="5" t="n"/>
      <c r="G647" s="6" t="n"/>
    </row>
    <row r="648">
      <c r="A648" t="n">
        <v>841</v>
      </c>
      <c r="B648" t="n">
        <v>1</v>
      </c>
      <c r="C648" t="inlineStr">
        <is>
          <t>BARISTA COUNTER</t>
        </is>
      </c>
      <c r="F648" s="5" t="n"/>
      <c r="G648" s="6" t="n"/>
      <c r="S648" t="inlineStr">
        <is>
          <t>CUSTOM FABRICATION</t>
        </is>
      </c>
    </row>
    <row r="649">
      <c r="A649" t="n">
        <v>842</v>
      </c>
      <c r="B649" t="n">
        <v>1</v>
      </c>
      <c r="C649" t="inlineStr">
        <is>
          <t>PASTRY DISPLAY CASE</t>
        </is>
      </c>
      <c r="D649" t="n">
        <v>120</v>
      </c>
      <c r="E649" t="n">
        <v>1</v>
      </c>
      <c r="F649" s="5" t="n">
        <v>2</v>
      </c>
      <c r="G649" s="6">
        <f>IF(E649&gt;1,(1.732*D649*F649)/1000,(D649*F649)/1000)</f>
        <v/>
      </c>
      <c r="S649" t="inlineStr">
        <is>
          <t>CUSTOM FABRICATION WITH LED LIGHTS</t>
        </is>
      </c>
    </row>
    <row r="650">
      <c r="A650" t="n">
        <v>843</v>
      </c>
      <c r="B650" t="inlineStr">
        <is>
          <t>-</t>
        </is>
      </c>
      <c r="C650" t="inlineStr">
        <is>
          <t>SPARE NUMBER</t>
        </is>
      </c>
      <c r="F650" s="5" t="n"/>
      <c r="G650" s="6" t="n"/>
    </row>
    <row r="651">
      <c r="A651" t="n">
        <v>844</v>
      </c>
      <c r="B651" t="n">
        <v>1</v>
      </c>
      <c r="C651" t="inlineStr">
        <is>
          <t>UNDERCOUNTER REFRIGERATOR</t>
        </is>
      </c>
      <c r="D651" t="n">
        <v>120</v>
      </c>
      <c r="E651" t="n">
        <v>1</v>
      </c>
      <c r="F651" s="5" t="n">
        <v>2</v>
      </c>
      <c r="G651" s="6">
        <f>IF(E651&gt;1,(1.732*D651*F651)/1000,(D651*F651)/1000)</f>
        <v/>
      </c>
      <c r="S651" t="inlineStr">
        <is>
          <t>MOBILE</t>
        </is>
      </c>
    </row>
    <row r="652">
      <c r="A652" t="n">
        <v>845</v>
      </c>
      <c r="B652" t="inlineStr">
        <is>
          <t>-</t>
        </is>
      </c>
      <c r="C652" t="inlineStr">
        <is>
          <t>SPARE NUMBER</t>
        </is>
      </c>
      <c r="F652" s="5" t="n"/>
      <c r="G652" s="6" t="n"/>
    </row>
    <row r="653">
      <c r="A653" t="n">
        <v>846</v>
      </c>
      <c r="B653" t="n">
        <v>1</v>
      </c>
      <c r="C653" t="inlineStr">
        <is>
          <t>GLASS SURROUND</t>
        </is>
      </c>
      <c r="F653" s="5" t="n"/>
      <c r="G653" s="6" t="n"/>
      <c r="S653" t="inlineStr">
        <is>
          <t>CUSTOM FABRICATION PART OF ITEM #841</t>
        </is>
      </c>
    </row>
    <row r="654">
      <c r="A654" t="n">
        <v>847</v>
      </c>
      <c r="B654" t="n">
        <v>1</v>
      </c>
      <c r="C654" t="inlineStr">
        <is>
          <t>SYRUP RACK</t>
        </is>
      </c>
      <c r="F654" s="5" t="n"/>
      <c r="G654" s="6" t="n"/>
      <c r="S654" t="inlineStr">
        <is>
          <t>BY OS&amp;E</t>
        </is>
      </c>
    </row>
    <row r="655">
      <c r="A655" t="n">
        <v>848</v>
      </c>
      <c r="B655" t="n">
        <v>1</v>
      </c>
      <c r="C655" t="inlineStr">
        <is>
          <t>ESPRESSO MACHINE</t>
        </is>
      </c>
      <c r="D655" t="n">
        <v>208</v>
      </c>
      <c r="E655" t="n">
        <v>1</v>
      </c>
      <c r="F655" s="5" t="n">
        <v>30</v>
      </c>
      <c r="G655" s="6">
        <f>IF(E655&gt;1,(1.732*D655*F655)/1000,(D655*F655)/1000)</f>
        <v/>
      </c>
      <c r="H655" t="inlineStr">
        <is>
          <t>3/8"</t>
        </is>
      </c>
      <c r="K655" t="inlineStr">
        <is>
          <t>1-1/2"</t>
        </is>
      </c>
    </row>
    <row r="656">
      <c r="A656" t="n">
        <v>849</v>
      </c>
      <c r="B656" t="inlineStr">
        <is>
          <t>-</t>
        </is>
      </c>
      <c r="C656" t="inlineStr">
        <is>
          <t>SPARE NUMBER</t>
        </is>
      </c>
      <c r="F656" s="5" t="n"/>
      <c r="G656" s="6" t="n"/>
    </row>
    <row r="657">
      <c r="A657" t="n">
        <v>850</v>
      </c>
      <c r="B657" t="inlineStr">
        <is>
          <t>-</t>
        </is>
      </c>
      <c r="C657" t="inlineStr">
        <is>
          <t>SPARE NUMBER</t>
        </is>
      </c>
      <c r="F657" s="5" t="n"/>
      <c r="G657" s="6" t="n"/>
    </row>
    <row r="658">
      <c r="A658" t="n">
        <v>851</v>
      </c>
      <c r="B658" t="n">
        <v>2</v>
      </c>
      <c r="C658" t="inlineStr">
        <is>
          <t>CUP DISPENSER</t>
        </is>
      </c>
      <c r="F658" s="5" t="n"/>
      <c r="G658" s="6" t="n"/>
    </row>
    <row r="659">
      <c r="A659" t="n">
        <v>852</v>
      </c>
      <c r="B659" t="n">
        <v>1</v>
      </c>
      <c r="C659" t="inlineStr">
        <is>
          <t>TRASH CHUTE</t>
        </is>
      </c>
      <c r="F659" s="5" t="n"/>
      <c r="G659" s="6" t="n"/>
      <c r="S659" t="inlineStr">
        <is>
          <t>CUSTOM FABRICATION PART OF ITEM #841</t>
        </is>
      </c>
    </row>
    <row r="660">
      <c r="A660" t="n">
        <v>853</v>
      </c>
      <c r="B660" t="n">
        <v>1</v>
      </c>
      <c r="C660" t="inlineStr">
        <is>
          <t>TRASH RECEPTACLE</t>
        </is>
      </c>
      <c r="F660" s="5" t="n"/>
      <c r="G660" s="6" t="n"/>
      <c r="S660" t="inlineStr">
        <is>
          <t>SLIM JIM</t>
        </is>
      </c>
    </row>
    <row r="661">
      <c r="A661" t="n">
        <v>854</v>
      </c>
      <c r="B661" t="n">
        <v>1</v>
      </c>
      <c r="C661" t="inlineStr">
        <is>
          <t>DUMP SINK</t>
        </is>
      </c>
      <c r="F661" s="5" t="n"/>
      <c r="G661" s="6" t="n"/>
      <c r="H661" t="inlineStr">
        <is>
          <t>1/2"</t>
        </is>
      </c>
      <c r="I661" t="inlineStr">
        <is>
          <t>1/2"</t>
        </is>
      </c>
      <c r="J661" t="n">
        <v>15</v>
      </c>
      <c r="K661" t="inlineStr">
        <is>
          <t>1-1/2"</t>
        </is>
      </c>
      <c r="S661" t="inlineStr">
        <is>
          <t>CUSTOM FABRICATION PART OF ITEM #841</t>
        </is>
      </c>
    </row>
    <row r="662">
      <c r="A662" t="n">
        <v>855</v>
      </c>
      <c r="B662" t="inlineStr">
        <is>
          <t>-</t>
        </is>
      </c>
      <c r="C662" t="inlineStr">
        <is>
          <t>SPARE NUMBER</t>
        </is>
      </c>
      <c r="F662" s="5" t="n"/>
      <c r="G662" s="6" t="n"/>
    </row>
    <row r="663">
      <c r="A663" t="n">
        <v>856</v>
      </c>
      <c r="B663" t="n">
        <v>1</v>
      </c>
      <c r="C663" t="inlineStr">
        <is>
          <t>PICK-UP</t>
        </is>
      </c>
      <c r="F663" s="5" t="n"/>
      <c r="G663" s="6" t="n"/>
      <c r="S663" t="inlineStr">
        <is>
          <t>CUSTOM FABRICATION PART OF ITEM #841</t>
        </is>
      </c>
    </row>
    <row r="664">
      <c r="A664" t="n">
        <v>857</v>
      </c>
      <c r="B664" t="n">
        <v>1</v>
      </c>
      <c r="C664" t="inlineStr">
        <is>
          <t>CONDIMENT DISPENSER</t>
        </is>
      </c>
      <c r="F664" s="5" t="n"/>
      <c r="G664" s="6" t="n"/>
      <c r="S664" t="inlineStr">
        <is>
          <t>BY OS&amp;E</t>
        </is>
      </c>
    </row>
    <row r="665">
      <c r="A665" t="n">
        <v>858</v>
      </c>
      <c r="B665" t="n">
        <v>1</v>
      </c>
      <c r="C665" t="inlineStr">
        <is>
          <t>NAPKIN DISPENSER</t>
        </is>
      </c>
      <c r="F665" s="5" t="n"/>
      <c r="G665" s="6" t="n"/>
      <c r="S665" t="inlineStr">
        <is>
          <t>BY OS&amp;E</t>
        </is>
      </c>
    </row>
    <row r="666">
      <c r="A666" t="n">
        <v>859</v>
      </c>
      <c r="B666" t="inlineStr">
        <is>
          <t>-</t>
        </is>
      </c>
      <c r="C666" t="inlineStr">
        <is>
          <t>SPARE NUMBER</t>
        </is>
      </c>
      <c r="F666" s="5" t="n"/>
      <c r="G666" s="6" t="n"/>
    </row>
    <row r="667">
      <c r="A667" t="n">
        <v>860</v>
      </c>
      <c r="B667" t="inlineStr">
        <is>
          <t>-</t>
        </is>
      </c>
      <c r="C667" t="inlineStr">
        <is>
          <t>SPARE NUMBER</t>
        </is>
      </c>
      <c r="F667" s="5" t="n"/>
      <c r="G667" s="6" t="n"/>
    </row>
    <row r="668">
      <c r="A668" t="n">
        <v>861</v>
      </c>
      <c r="B668" t="n">
        <v>1</v>
      </c>
      <c r="C668" t="inlineStr">
        <is>
          <t>WATER FILTRATION SYSTEM</t>
        </is>
      </c>
      <c r="F668" s="5" t="n"/>
      <c r="G668" s="6" t="n"/>
      <c r="H668" t="inlineStr">
        <is>
          <t>3/8"</t>
        </is>
      </c>
      <c r="K668" t="inlineStr">
        <is>
          <t>1/2"</t>
        </is>
      </c>
      <c r="S668" t="inlineStr">
        <is>
          <t>FOR ITEM #848</t>
        </is>
      </c>
    </row>
    <row r="669">
      <c r="A669" t="n">
        <v>862</v>
      </c>
      <c r="B669" t="n">
        <v>1</v>
      </c>
      <c r="C669" t="inlineStr">
        <is>
          <t>DUMP SINK</t>
        </is>
      </c>
      <c r="F669" s="5" t="n"/>
      <c r="G669" s="6" t="n"/>
      <c r="H669" t="inlineStr">
        <is>
          <t>1/2"</t>
        </is>
      </c>
      <c r="I669" t="inlineStr">
        <is>
          <t>1/2"</t>
        </is>
      </c>
      <c r="J669" t="n">
        <v>15</v>
      </c>
      <c r="K669" t="inlineStr">
        <is>
          <t>1-1/2"</t>
        </is>
      </c>
      <c r="S669" t="inlineStr">
        <is>
          <t>CUSTOM FABRICATION PART OF ITEM #867</t>
        </is>
      </c>
    </row>
    <row r="670">
      <c r="A670" t="n">
        <v>863</v>
      </c>
      <c r="B670" t="n">
        <v>1</v>
      </c>
      <c r="C670" t="inlineStr">
        <is>
          <t>DROP-IN ICE BIN</t>
        </is>
      </c>
      <c r="F670" s="5" t="n"/>
      <c r="G670" s="6" t="n"/>
      <c r="K670" t="inlineStr">
        <is>
          <t>1"</t>
        </is>
      </c>
      <c r="S670" t="inlineStr">
        <is>
          <t>23 LBS</t>
        </is>
      </c>
    </row>
    <row r="671">
      <c r="A671" t="n">
        <v>864</v>
      </c>
      <c r="B671" t="n">
        <v>1</v>
      </c>
      <c r="C671" t="inlineStr">
        <is>
          <t>GLASS RINSER</t>
        </is>
      </c>
      <c r="F671" s="5" t="n"/>
      <c r="G671" s="6" t="n"/>
      <c r="H671" t="inlineStr">
        <is>
          <t>1/2"</t>
        </is>
      </c>
      <c r="K671" t="inlineStr">
        <is>
          <t>1/2"</t>
        </is>
      </c>
    </row>
    <row r="672">
      <c r="A672" t="n">
        <v>865</v>
      </c>
      <c r="B672" t="inlineStr">
        <is>
          <t>-</t>
        </is>
      </c>
      <c r="C672" t="inlineStr">
        <is>
          <t>SPARE NUMBER</t>
        </is>
      </c>
      <c r="F672" s="5" t="n"/>
      <c r="G672" s="6" t="n"/>
    </row>
    <row r="673">
      <c r="A673" t="n">
        <v>866</v>
      </c>
      <c r="B673" t="n">
        <v>1</v>
      </c>
      <c r="C673" t="inlineStr">
        <is>
          <t>BLENDER</t>
        </is>
      </c>
      <c r="D673" t="n">
        <v>120</v>
      </c>
      <c r="E673" t="n">
        <v>1</v>
      </c>
      <c r="F673" s="5" t="n">
        <v>15</v>
      </c>
      <c r="G673" s="6">
        <f>IF(E673&gt;1,(1.732*D673*F673)/1000,(D673*F673)/1000)</f>
        <v/>
      </c>
      <c r="S673" t="inlineStr">
        <is>
          <t>WITH DOME</t>
        </is>
      </c>
    </row>
    <row r="674">
      <c r="A674" t="n">
        <v>867</v>
      </c>
      <c r="B674" t="n">
        <v>1</v>
      </c>
      <c r="C674" t="inlineStr">
        <is>
          <t>BACK COUNTER WITH SINK</t>
        </is>
      </c>
      <c r="D674" t="n">
        <v>120</v>
      </c>
      <c r="E674" t="n">
        <v>1</v>
      </c>
      <c r="F674" s="5" t="n">
        <v>60</v>
      </c>
      <c r="G674" s="6">
        <f>IF(E674&gt;1,(1.732*D674*F674)/1000,(D674*F674)/1000)</f>
        <v/>
      </c>
      <c r="H674" t="inlineStr">
        <is>
          <t>1/2"</t>
        </is>
      </c>
      <c r="I674" t="inlineStr">
        <is>
          <t>1/2"</t>
        </is>
      </c>
      <c r="J674" t="n">
        <v>15</v>
      </c>
      <c r="K674" t="inlineStr">
        <is>
          <t>1-1/2"</t>
        </is>
      </c>
      <c r="S674" t="inlineStr">
        <is>
          <t>CUSTOM FABRICATION</t>
        </is>
      </c>
    </row>
    <row r="675">
      <c r="A675" t="n">
        <v>868</v>
      </c>
      <c r="B675" t="n">
        <v>1</v>
      </c>
      <c r="C675" t="inlineStr">
        <is>
          <t>DOUBLE WALL SHELF</t>
        </is>
      </c>
      <c r="F675" s="5" t="n"/>
      <c r="G675" s="6" t="n"/>
      <c r="S675" t="inlineStr">
        <is>
          <t>CUSTOM FABRICATION WITH CONCEALED BRACKETS</t>
        </is>
      </c>
    </row>
    <row r="676">
      <c r="A676" t="n">
        <v>869</v>
      </c>
      <c r="B676" t="inlineStr">
        <is>
          <t>-</t>
        </is>
      </c>
      <c r="C676" t="inlineStr">
        <is>
          <t>SPARE NUMBER</t>
        </is>
      </c>
      <c r="F676" s="5" t="n"/>
      <c r="G676" s="6" t="n"/>
    </row>
    <row r="677">
      <c r="A677" t="n">
        <v>870</v>
      </c>
      <c r="B677" t="inlineStr">
        <is>
          <t>-</t>
        </is>
      </c>
      <c r="C677" t="inlineStr">
        <is>
          <t>SPARE NUMBER</t>
        </is>
      </c>
      <c r="F677" s="5" t="n"/>
      <c r="G677" s="6" t="n"/>
    </row>
    <row r="678">
      <c r="A678" t="n">
        <v>871</v>
      </c>
      <c r="B678" t="n">
        <v>2</v>
      </c>
      <c r="C678" t="inlineStr">
        <is>
          <t>UNDERCOUNTER REFRIGERATOR</t>
        </is>
      </c>
      <c r="D678" t="n">
        <v>120</v>
      </c>
      <c r="E678" t="n">
        <v>1</v>
      </c>
      <c r="F678" s="5" t="n">
        <v>3</v>
      </c>
      <c r="G678" s="6">
        <f>IF(E678&gt;1,(1.732*D678*F678)/1000,(D678*F678)/1000)</f>
        <v/>
      </c>
      <c r="S678" t="inlineStr">
        <is>
          <t>MOBILE</t>
        </is>
      </c>
    </row>
    <row r="679">
      <c r="A679" t="n">
        <v>872</v>
      </c>
      <c r="B679" t="n">
        <v>1</v>
      </c>
      <c r="C679" t="inlineStr">
        <is>
          <t>TRASH CHUTE</t>
        </is>
      </c>
      <c r="F679" s="5" t="n"/>
      <c r="G679" s="6" t="n"/>
      <c r="S679" t="inlineStr">
        <is>
          <t>CUSTOM FABRICATION PART OF ITEM #867</t>
        </is>
      </c>
    </row>
    <row r="680">
      <c r="A680" t="n">
        <v>873</v>
      </c>
      <c r="B680" t="n">
        <v>1</v>
      </c>
      <c r="C680" t="inlineStr">
        <is>
          <t>TRASH RECEPTACLE</t>
        </is>
      </c>
      <c r="F680" s="5" t="n"/>
      <c r="G680" s="6" t="n"/>
      <c r="S680" t="inlineStr">
        <is>
          <t>SLIM JIM</t>
        </is>
      </c>
    </row>
    <row r="681">
      <c r="A681" t="n">
        <v>874</v>
      </c>
      <c r="B681" t="n">
        <v>1</v>
      </c>
      <c r="C681" t="inlineStr">
        <is>
          <t>DROP-IN HAND SINK</t>
        </is>
      </c>
      <c r="F681" s="5" t="n"/>
      <c r="G681" s="6" t="n"/>
      <c r="H681" t="inlineStr">
        <is>
          <t>1/2"</t>
        </is>
      </c>
      <c r="I681" t="inlineStr">
        <is>
          <t>1/2"</t>
        </is>
      </c>
      <c r="J681" t="n">
        <v>5</v>
      </c>
      <c r="L681" t="inlineStr">
        <is>
          <t>1-1/2"</t>
        </is>
      </c>
      <c r="S681" t="inlineStr">
        <is>
          <t>WITH SOAP &amp; TOWEL DISPENSER</t>
        </is>
      </c>
    </row>
    <row r="682">
      <c r="A682" t="n">
        <v>875</v>
      </c>
      <c r="B682" t="inlineStr">
        <is>
          <t>-</t>
        </is>
      </c>
      <c r="C682" t="inlineStr">
        <is>
          <t>SPARE NUMBER</t>
        </is>
      </c>
      <c r="F682" s="5" t="n"/>
      <c r="G682" s="6" t="n"/>
    </row>
    <row r="683">
      <c r="A683" t="n">
        <v>876</v>
      </c>
      <c r="B683" t="inlineStr">
        <is>
          <t>-</t>
        </is>
      </c>
      <c r="C683" t="inlineStr">
        <is>
          <t>SPARE NUMBER</t>
        </is>
      </c>
      <c r="F683" s="5" t="n"/>
      <c r="G683" s="6" t="n"/>
    </row>
    <row r="684">
      <c r="A684" t="n">
        <v>877</v>
      </c>
      <c r="B684" t="inlineStr">
        <is>
          <t>-</t>
        </is>
      </c>
      <c r="C684" t="inlineStr">
        <is>
          <t>SPARE NUMBER</t>
        </is>
      </c>
      <c r="F684" s="5" t="n"/>
      <c r="G684" s="6" t="n"/>
    </row>
    <row r="685">
      <c r="A685" t="n">
        <v>878</v>
      </c>
      <c r="B685" t="n">
        <v>1</v>
      </c>
      <c r="C685" t="inlineStr">
        <is>
          <t>BACK COUNTER</t>
        </is>
      </c>
      <c r="D685" t="n">
        <v>120</v>
      </c>
      <c r="E685" t="n">
        <v>1</v>
      </c>
      <c r="F685" s="5" t="n">
        <v>20</v>
      </c>
      <c r="G685" s="6">
        <f>IF(E685&gt;1,(1.732*D685*F685)/1000,(D685*F685)/1000)</f>
        <v/>
      </c>
      <c r="S685" t="inlineStr">
        <is>
          <t>CUSTOM FABRICATION</t>
        </is>
      </c>
    </row>
    <row r="686">
      <c r="A686" t="n">
        <v>879</v>
      </c>
      <c r="B686" t="inlineStr">
        <is>
          <t>-</t>
        </is>
      </c>
      <c r="C686" t="inlineStr">
        <is>
          <t>SPARE NUMBER</t>
        </is>
      </c>
      <c r="F686" s="5" t="n"/>
      <c r="G686" s="6" t="n"/>
    </row>
    <row r="687">
      <c r="A687" t="n">
        <v>880</v>
      </c>
      <c r="B687" t="inlineStr">
        <is>
          <t>-</t>
        </is>
      </c>
      <c r="C687" t="inlineStr">
        <is>
          <t>SPARE NUMBER</t>
        </is>
      </c>
      <c r="F687" s="5" t="n"/>
      <c r="G687" s="6" t="n"/>
    </row>
    <row r="688">
      <c r="A688" t="n">
        <v>881</v>
      </c>
      <c r="B688" t="n">
        <v>1</v>
      </c>
      <c r="C688" t="inlineStr">
        <is>
          <t>DOUBLE WALL SHELF</t>
        </is>
      </c>
      <c r="F688" s="5" t="n"/>
      <c r="G688" s="6" t="n"/>
      <c r="S688" t="inlineStr">
        <is>
          <t>CUSTOM FABRICATION WITH CONCEALED BRACKETS</t>
        </is>
      </c>
    </row>
    <row r="689">
      <c r="A689" t="n">
        <v>882</v>
      </c>
      <c r="B689" t="n">
        <v>1</v>
      </c>
      <c r="C689" t="inlineStr">
        <is>
          <t>HEATED HOLDING CABINET</t>
        </is>
      </c>
      <c r="D689" t="n">
        <v>120</v>
      </c>
      <c r="E689" t="n">
        <v>1</v>
      </c>
      <c r="F689" s="5" t="n">
        <v>14.2</v>
      </c>
      <c r="G689" s="6">
        <f>IF(E689&gt;1,(1.732*D689*F689)/1000,(D689*F689)/1000)</f>
        <v/>
      </c>
      <c r="S689" t="inlineStr">
        <is>
          <t>MOBILE</t>
        </is>
      </c>
    </row>
    <row r="690">
      <c r="A690" t="n">
        <v>883</v>
      </c>
      <c r="B690" t="n">
        <v>1</v>
      </c>
      <c r="C690" t="inlineStr">
        <is>
          <t>INTERNATIONAL SERVING COUNTER</t>
        </is>
      </c>
      <c r="F690" s="5" t="n"/>
      <c r="G690" s="6" t="n"/>
      <c r="S690" t="inlineStr">
        <is>
          <t>CUSTOM FABRICATION</t>
        </is>
      </c>
    </row>
    <row r="691">
      <c r="A691" t="n">
        <v>884</v>
      </c>
      <c r="B691" t="n">
        <v>1</v>
      </c>
      <c r="C691" t="inlineStr">
        <is>
          <t>LOAD CENTER</t>
        </is>
      </c>
      <c r="D691" t="n">
        <v>120</v>
      </c>
      <c r="E691" t="n">
        <v>1</v>
      </c>
      <c r="F691" s="5" t="n">
        <v>45</v>
      </c>
      <c r="G691" s="6">
        <f>IF(E691&gt;1,(1.732*D691*F691)/1000,(D691*F691)/1000)</f>
        <v/>
      </c>
      <c r="S691" t="inlineStr">
        <is>
          <t>CUSTOM FABRICATION PART OF ITEM #883</t>
        </is>
      </c>
    </row>
    <row r="692">
      <c r="A692" t="n">
        <v>885</v>
      </c>
      <c r="B692" t="inlineStr">
        <is>
          <t>-</t>
        </is>
      </c>
      <c r="C692" t="inlineStr">
        <is>
          <t>SPARE NUMBER</t>
        </is>
      </c>
      <c r="F692" s="5" t="n"/>
      <c r="G692" s="6" t="n"/>
    </row>
    <row r="693">
      <c r="A693" t="n">
        <v>886</v>
      </c>
      <c r="B693" t="n">
        <v>1</v>
      </c>
      <c r="C693" t="inlineStr">
        <is>
          <t>RECCESSED CUTTING BOARD</t>
        </is>
      </c>
      <c r="F693" s="5" t="n"/>
      <c r="G693" s="6" t="n"/>
      <c r="S693" t="inlineStr">
        <is>
          <t>CUSTOM FABRICATION PART OF ITEM #883</t>
        </is>
      </c>
    </row>
    <row r="694">
      <c r="A694" t="n">
        <v>887</v>
      </c>
      <c r="B694" t="n">
        <v>1</v>
      </c>
      <c r="C694" t="inlineStr">
        <is>
          <t>SNEEZE GUARD</t>
        </is>
      </c>
      <c r="D694" t="n">
        <v>120</v>
      </c>
      <c r="E694" t="n">
        <v>1</v>
      </c>
      <c r="F694" s="5" t="n">
        <v>2</v>
      </c>
      <c r="G694" s="6">
        <f>IF(E694&gt;1,(1.732*D694*F694)/1000,(D694*F694)/1000)</f>
        <v/>
      </c>
      <c r="S694" t="inlineStr">
        <is>
          <t>CUSTOM DESIGN WITH LED LIGHT</t>
        </is>
      </c>
    </row>
    <row r="695">
      <c r="A695" t="n">
        <v>888</v>
      </c>
      <c r="B695" t="n">
        <v>1</v>
      </c>
      <c r="C695" t="inlineStr">
        <is>
          <t>DROP-IN HOT FOOD WELL</t>
        </is>
      </c>
      <c r="D695" t="n">
        <v>208</v>
      </c>
      <c r="E695" t="n">
        <v>1</v>
      </c>
      <c r="F695" s="5" t="n">
        <v>6</v>
      </c>
      <c r="G695" s="6">
        <f>IF(E695&gt;1,(1.732*D695*F695)/1000,(D695*F695)/1000)</f>
        <v/>
      </c>
      <c r="H695" t="inlineStr">
        <is>
          <t>1/2"</t>
        </is>
      </c>
      <c r="K695" t="inlineStr">
        <is>
          <t>1/2"</t>
        </is>
      </c>
      <c r="S695" t="inlineStr">
        <is>
          <t>2 WELLS AUTOFILL</t>
        </is>
      </c>
    </row>
    <row r="696">
      <c r="A696" t="n">
        <v>889</v>
      </c>
      <c r="B696" t="inlineStr">
        <is>
          <t>-</t>
        </is>
      </c>
      <c r="C696" t="inlineStr">
        <is>
          <t>SPARE NUMBER</t>
        </is>
      </c>
      <c r="F696" s="5" t="n"/>
      <c r="G696" s="6" t="n"/>
    </row>
    <row r="697">
      <c r="A697" t="n">
        <v>890</v>
      </c>
      <c r="B697" t="inlineStr">
        <is>
          <t>-</t>
        </is>
      </c>
      <c r="C697" t="inlineStr">
        <is>
          <t>SPARE NUMBER</t>
        </is>
      </c>
      <c r="F697" s="5" t="n"/>
      <c r="G697" s="6" t="n"/>
    </row>
    <row r="698">
      <c r="A698" t="n">
        <v>891</v>
      </c>
      <c r="B698" t="n">
        <v>1</v>
      </c>
      <c r="C698" t="inlineStr">
        <is>
          <t>SNEEZE GUARD</t>
        </is>
      </c>
      <c r="D698" t="n">
        <v>120</v>
      </c>
      <c r="E698" t="n">
        <v>1</v>
      </c>
      <c r="F698" s="5" t="n">
        <v>2</v>
      </c>
      <c r="G698" s="6">
        <f>IF(E698&gt;1,(1.732*D698*F698)/1000,(D698*F698)/1000)</f>
        <v/>
      </c>
      <c r="S698" t="inlineStr">
        <is>
          <t>CUSTOM DESIGN WITH LED LIGHT</t>
        </is>
      </c>
    </row>
    <row r="699">
      <c r="A699" t="n">
        <v>892</v>
      </c>
      <c r="B699" t="n">
        <v>1</v>
      </c>
      <c r="C699" t="inlineStr">
        <is>
          <t>FOOD WARMER</t>
        </is>
      </c>
      <c r="D699" t="n">
        <v>120</v>
      </c>
      <c r="E699" t="n">
        <v>1</v>
      </c>
      <c r="F699" s="5" t="n">
        <v>5.5</v>
      </c>
      <c r="G699" s="6">
        <f>IF(E699&gt;1,(1.732*D699*F699)/1000,(D699*F699)/1000)</f>
        <v/>
      </c>
    </row>
    <row r="700">
      <c r="A700" t="n">
        <v>893</v>
      </c>
      <c r="B700" t="n">
        <v>1</v>
      </c>
      <c r="C700" t="inlineStr">
        <is>
          <t>HOT FOOD WELL</t>
        </is>
      </c>
      <c r="D700" t="n">
        <v>208</v>
      </c>
      <c r="E700" t="n">
        <v>1</v>
      </c>
      <c r="F700" s="5" t="n">
        <v>17.9</v>
      </c>
      <c r="G700" s="6">
        <f>IF(E700&gt;1,(1.732*D700*F700)/1000,(D700*F700)/1000)</f>
        <v/>
      </c>
      <c r="H700" t="inlineStr">
        <is>
          <t>1/2"</t>
        </is>
      </c>
      <c r="K700" t="inlineStr">
        <is>
          <t>1"</t>
        </is>
      </c>
      <c r="S700" t="inlineStr">
        <is>
          <t>3 WELL AUTOFILL</t>
        </is>
      </c>
    </row>
    <row r="701">
      <c r="A701" t="n">
        <v>894</v>
      </c>
      <c r="B701" t="n">
        <v>1</v>
      </c>
      <c r="C701" t="inlineStr">
        <is>
          <t>SNEEZE GUARD</t>
        </is>
      </c>
      <c r="D701" t="n">
        <v>120</v>
      </c>
      <c r="E701" t="n">
        <v>1</v>
      </c>
      <c r="F701" s="5" t="n">
        <v>2</v>
      </c>
      <c r="G701" s="6">
        <f>IF(E701&gt;1,(1.732*D701*F701)/1000,(D701*F701)/1000)</f>
        <v/>
      </c>
      <c r="S701" t="inlineStr">
        <is>
          <t>CUSTOM DESIGN WITH LED LIGHT</t>
        </is>
      </c>
    </row>
    <row r="702">
      <c r="A702" t="n">
        <v>895</v>
      </c>
      <c r="B702" t="inlineStr">
        <is>
          <t>-</t>
        </is>
      </c>
      <c r="C702" t="inlineStr">
        <is>
          <t>SPARE NUMBER</t>
        </is>
      </c>
      <c r="F702" s="5" t="n"/>
      <c r="G702" s="6" t="n"/>
    </row>
    <row r="703">
      <c r="A703" t="n">
        <v>896</v>
      </c>
      <c r="B703" t="n">
        <v>1</v>
      </c>
      <c r="C703" t="inlineStr">
        <is>
          <t>FOOD WARMER</t>
        </is>
      </c>
      <c r="D703" t="n">
        <v>120</v>
      </c>
      <c r="E703" t="n">
        <v>1</v>
      </c>
      <c r="F703" s="5" t="n">
        <v>6.7</v>
      </c>
      <c r="G703" s="6">
        <f>IF(E703&gt;1,(1.732*D703*F703)/1000,(D703*F703)/1000)</f>
        <v/>
      </c>
    </row>
    <row r="704">
      <c r="A704" t="n">
        <v>897</v>
      </c>
      <c r="B704" t="n">
        <v>1</v>
      </c>
      <c r="C704" t="inlineStr">
        <is>
          <t>REFRIGERATED COLD WELL</t>
        </is>
      </c>
      <c r="D704" t="n">
        <v>120</v>
      </c>
      <c r="E704" t="n">
        <v>1</v>
      </c>
      <c r="F704" s="5" t="n">
        <v>2.8</v>
      </c>
      <c r="G704" s="6">
        <f>IF(E704&gt;1,(1.732*D704*F704)/1000,(D704*F704)/1000)</f>
        <v/>
      </c>
      <c r="K704" t="inlineStr">
        <is>
          <t>1"</t>
        </is>
      </c>
      <c r="S704" t="inlineStr">
        <is>
          <t>2 WELLS</t>
        </is>
      </c>
    </row>
    <row r="705">
      <c r="A705" t="n">
        <v>898</v>
      </c>
      <c r="B705" t="n">
        <v>1</v>
      </c>
      <c r="C705" t="inlineStr">
        <is>
          <t>SNEEZE GUARD</t>
        </is>
      </c>
      <c r="D705" t="n">
        <v>120</v>
      </c>
      <c r="E705" t="n">
        <v>1</v>
      </c>
      <c r="F705" s="5" t="n">
        <v>2</v>
      </c>
      <c r="G705" s="6">
        <f>IF(E705&gt;1,(1.732*D705*F705)/1000,(D705*F705)/1000)</f>
        <v/>
      </c>
      <c r="S705" t="inlineStr">
        <is>
          <t>CUSTOM DESIGN WITH LED LIGHT</t>
        </is>
      </c>
    </row>
    <row r="706">
      <c r="A706" t="n">
        <v>899</v>
      </c>
      <c r="B706" t="inlineStr">
        <is>
          <t>-</t>
        </is>
      </c>
      <c r="C706" t="inlineStr">
        <is>
          <t>SPARE NUMBER</t>
        </is>
      </c>
      <c r="F706" s="5" t="n"/>
      <c r="G706" s="6" t="n"/>
    </row>
    <row r="707">
      <c r="A707" t="n">
        <v>900</v>
      </c>
      <c r="B707" t="inlineStr">
        <is>
          <t>-</t>
        </is>
      </c>
      <c r="C707" t="inlineStr">
        <is>
          <t>SPARE NUMBER</t>
        </is>
      </c>
      <c r="F707" s="5" t="n"/>
      <c r="G707" s="6" t="n"/>
    </row>
    <row r="708">
      <c r="A708" t="n">
        <v>901</v>
      </c>
      <c r="B708" t="n">
        <v>1</v>
      </c>
      <c r="C708" t="inlineStr">
        <is>
          <t>DISPLAY COUNTER</t>
        </is>
      </c>
      <c r="F708" s="5" t="n"/>
      <c r="G708" s="6" t="n"/>
      <c r="S708" t="inlineStr">
        <is>
          <t>MILLWORK / BY GENERAL CONTRACTOR</t>
        </is>
      </c>
    </row>
    <row r="709">
      <c r="A709" t="n">
        <v>902</v>
      </c>
      <c r="B709" t="inlineStr">
        <is>
          <t>-</t>
        </is>
      </c>
      <c r="C709" t="inlineStr">
        <is>
          <t>SPARE NUMBER</t>
        </is>
      </c>
      <c r="F709" s="5" t="n"/>
      <c r="G709" s="6" t="n"/>
    </row>
    <row r="710">
      <c r="A710" t="n">
        <v>903</v>
      </c>
      <c r="B710" t="inlineStr">
        <is>
          <t>-</t>
        </is>
      </c>
      <c r="C710" t="inlineStr">
        <is>
          <t>SPARE NUMBER</t>
        </is>
      </c>
      <c r="F710" s="5" t="n"/>
      <c r="G710" s="6" t="n"/>
    </row>
    <row r="711">
      <c r="A711" t="n">
        <v>904</v>
      </c>
      <c r="B711" t="inlineStr">
        <is>
          <t>-</t>
        </is>
      </c>
      <c r="C711" t="inlineStr">
        <is>
          <t>SPARE NUMBER</t>
        </is>
      </c>
      <c r="F711" s="5" t="n"/>
      <c r="G711" s="6" t="n"/>
    </row>
    <row r="712">
      <c r="A712" t="inlineStr">
        <is>
          <t>905-910</t>
        </is>
      </c>
      <c r="B712" t="inlineStr">
        <is>
          <t>-</t>
        </is>
      </c>
      <c r="C712" t="inlineStr">
        <is>
          <t>SPARE NUMBER</t>
        </is>
      </c>
      <c r="F712" s="5" t="n"/>
      <c r="G712" s="6" t="n"/>
    </row>
    <row r="713">
      <c r="A713" s="3" t="inlineStr">
        <is>
          <t>DINING AREA</t>
        </is>
      </c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</row>
    <row r="714">
      <c r="A714" t="n">
        <v>911</v>
      </c>
      <c r="B714" t="n">
        <v>1</v>
      </c>
      <c r="C714" t="inlineStr">
        <is>
          <t>BEVERAGE COUNTER</t>
        </is>
      </c>
      <c r="D714" t="n">
        <v>120</v>
      </c>
      <c r="E714" t="n">
        <v>1</v>
      </c>
      <c r="F714" s="5" t="n">
        <v>40</v>
      </c>
      <c r="G714" s="6">
        <f>IF(E714&gt;1,(1.732*D714*F714)/1000,(D714*F714)/1000)</f>
        <v/>
      </c>
      <c r="S714" t="inlineStr">
        <is>
          <t>CUSTOM FABRICATION</t>
        </is>
      </c>
    </row>
    <row r="715">
      <c r="A715" t="n">
        <v>912</v>
      </c>
      <c r="B715" t="n">
        <v>1</v>
      </c>
      <c r="C715" t="inlineStr">
        <is>
          <t>SODA AND ICE DISPENSER</t>
        </is>
      </c>
      <c r="D715" t="n">
        <v>120</v>
      </c>
      <c r="E715" t="n">
        <v>1</v>
      </c>
      <c r="F715" s="5" t="n">
        <v>20</v>
      </c>
      <c r="G715" s="6">
        <f>IF(E715&gt;1,(1.732*D715*F715)/1000,(D715*F715)/1000)</f>
        <v/>
      </c>
      <c r="K715" t="inlineStr">
        <is>
          <t>3/4"</t>
        </is>
      </c>
      <c r="S715" t="inlineStr">
        <is>
          <t>BY VENDOR</t>
        </is>
      </c>
    </row>
    <row r="716">
      <c r="A716" t="n">
        <v>913</v>
      </c>
      <c r="B716" t="n">
        <v>1</v>
      </c>
      <c r="C716" t="inlineStr">
        <is>
          <t>ICE MACHINE</t>
        </is>
      </c>
      <c r="D716" t="n">
        <v>120</v>
      </c>
      <c r="E716" t="n">
        <v>1</v>
      </c>
      <c r="F716" s="5" t="n">
        <v>15.2</v>
      </c>
      <c r="G716" s="6">
        <f>IF(E716&gt;1,(1.732*D716*F716)/1000,(D716*F716)/1000)</f>
        <v/>
      </c>
      <c r="H716" t="inlineStr">
        <is>
          <t>3/8"</t>
        </is>
      </c>
      <c r="K716" t="inlineStr">
        <is>
          <t>3/4"</t>
        </is>
      </c>
      <c r="P716" t="n">
        <v>7900</v>
      </c>
      <c r="S716" t="inlineStr">
        <is>
          <t>500LBS. AIR-COOLED</t>
        </is>
      </c>
    </row>
    <row r="717">
      <c r="A717" t="n">
        <v>914</v>
      </c>
      <c r="B717" t="n">
        <v>1</v>
      </c>
      <c r="C717" t="inlineStr">
        <is>
          <t>WATER FILTRATION SYSTEM</t>
        </is>
      </c>
      <c r="F717" s="5" t="n"/>
      <c r="G717" s="6" t="n"/>
      <c r="H717" t="inlineStr">
        <is>
          <t>3/8"</t>
        </is>
      </c>
      <c r="K717" t="inlineStr">
        <is>
          <t>1/2"</t>
        </is>
      </c>
      <c r="S717" t="inlineStr">
        <is>
          <t>FOR ITEM #913</t>
        </is>
      </c>
    </row>
    <row r="718">
      <c r="A718" t="n">
        <v>915</v>
      </c>
      <c r="B718" t="inlineStr">
        <is>
          <t>-</t>
        </is>
      </c>
      <c r="C718" t="inlineStr">
        <is>
          <t>SPARE NUMBER</t>
        </is>
      </c>
      <c r="F718" s="5" t="n"/>
      <c r="G718" s="6" t="n"/>
    </row>
    <row r="719">
      <c r="A719" t="n">
        <v>916</v>
      </c>
      <c r="B719" t="n">
        <v>1</v>
      </c>
      <c r="C719" t="inlineStr">
        <is>
          <t>COFFEE BREWER</t>
        </is>
      </c>
      <c r="D719" t="n">
        <v>120</v>
      </c>
      <c r="E719" t="n">
        <v>1</v>
      </c>
      <c r="F719" s="5" t="n">
        <v>28.3</v>
      </c>
      <c r="G719" s="6">
        <f>IF(E719&gt;1,(1.732*D719*F719)/1000,(D719*F719)/1000)</f>
        <v/>
      </c>
      <c r="H719" t="inlineStr">
        <is>
          <t>1/4"</t>
        </is>
      </c>
      <c r="J719" t="n">
        <v>5</v>
      </c>
      <c r="S719" t="inlineStr">
        <is>
          <t>BY VENDOR</t>
        </is>
      </c>
    </row>
    <row r="720">
      <c r="A720" t="n">
        <v>917</v>
      </c>
      <c r="B720" t="n">
        <v>1</v>
      </c>
      <c r="C720" t="inlineStr">
        <is>
          <t>JUICE DISPENSER</t>
        </is>
      </c>
      <c r="D720" t="n">
        <v>120</v>
      </c>
      <c r="E720" t="n">
        <v>1</v>
      </c>
      <c r="F720" s="5" t="n">
        <v>6</v>
      </c>
      <c r="G720" s="6">
        <f>IF(E720&gt;1,(1.732*D720*F720)/1000,(D720*F720)/1000)</f>
        <v/>
      </c>
      <c r="H720" t="inlineStr">
        <is>
          <t>3/8"</t>
        </is>
      </c>
      <c r="J720" t="n">
        <v>5</v>
      </c>
      <c r="S720" t="inlineStr">
        <is>
          <t>BY VENDOR</t>
        </is>
      </c>
    </row>
    <row r="721">
      <c r="A721" t="n">
        <v>918</v>
      </c>
      <c r="B721" t="n">
        <v>1</v>
      </c>
      <c r="C721" t="inlineStr">
        <is>
          <t>ICED TEA BREWER</t>
        </is>
      </c>
      <c r="D721" t="n">
        <v>120</v>
      </c>
      <c r="E721" t="n">
        <v>1</v>
      </c>
      <c r="F721" s="5" t="n">
        <v>14.4</v>
      </c>
      <c r="G721" s="6">
        <f>IF(E721&gt;1,(1.732*D721*F721)/1000,(D721*F721)/1000)</f>
        <v/>
      </c>
      <c r="H721" t="inlineStr">
        <is>
          <t>1/4"</t>
        </is>
      </c>
      <c r="J721" t="n">
        <v>5</v>
      </c>
      <c r="S721" t="inlineStr">
        <is>
          <t>BY VENDOR</t>
        </is>
      </c>
    </row>
    <row r="722">
      <c r="A722" t="n">
        <v>919</v>
      </c>
      <c r="B722" t="inlineStr">
        <is>
          <t>-</t>
        </is>
      </c>
      <c r="C722" t="inlineStr">
        <is>
          <t>SPARE NUMBER</t>
        </is>
      </c>
      <c r="F722" s="5" t="n"/>
      <c r="G722" s="6" t="n"/>
    </row>
    <row r="723">
      <c r="A723" t="n">
        <v>920</v>
      </c>
      <c r="B723" t="inlineStr">
        <is>
          <t>-</t>
        </is>
      </c>
      <c r="C723" t="inlineStr">
        <is>
          <t>SPARE NUMBER</t>
        </is>
      </c>
      <c r="F723" s="5" t="n"/>
      <c r="G723" s="6" t="n"/>
    </row>
    <row r="724">
      <c r="A724" t="n">
        <v>921</v>
      </c>
      <c r="B724" t="n">
        <v>3</v>
      </c>
      <c r="C724" t="inlineStr">
        <is>
          <t>CONDIMENT DISPENSER</t>
        </is>
      </c>
      <c r="F724" s="5" t="n"/>
      <c r="G724" s="6" t="n"/>
      <c r="S724" t="inlineStr">
        <is>
          <t>BY OS&amp;E</t>
        </is>
      </c>
    </row>
    <row r="725">
      <c r="A725" t="n">
        <v>922</v>
      </c>
      <c r="B725" t="n">
        <v>3</v>
      </c>
      <c r="C725" t="inlineStr">
        <is>
          <t>LID DISPENSER</t>
        </is>
      </c>
      <c r="F725" s="5" t="n"/>
      <c r="G725" s="6" t="n"/>
      <c r="S725" t="inlineStr">
        <is>
          <t>BY OS&amp;E</t>
        </is>
      </c>
    </row>
    <row r="726">
      <c r="A726" t="n">
        <v>923</v>
      </c>
      <c r="B726" t="n">
        <v>3</v>
      </c>
      <c r="C726" t="inlineStr">
        <is>
          <t>NAPKIN DISPENSER</t>
        </is>
      </c>
      <c r="F726" s="5" t="n"/>
      <c r="G726" s="6" t="n"/>
      <c r="S726" t="inlineStr">
        <is>
          <t>BY OS&amp;E</t>
        </is>
      </c>
    </row>
    <row r="727">
      <c r="A727" t="n">
        <v>924</v>
      </c>
      <c r="B727" t="n">
        <v>1</v>
      </c>
      <c r="C727" t="inlineStr">
        <is>
          <t>REFRIGERATED GRAB-N-GO</t>
        </is>
      </c>
      <c r="D727" t="n">
        <v>120</v>
      </c>
      <c r="E727" t="n">
        <v>1</v>
      </c>
      <c r="F727" s="5" t="n">
        <v>16</v>
      </c>
      <c r="G727" s="6">
        <f>IF(E727&gt;1,(1.732*D727*F727)/1000,(D727*F727)/1000)</f>
        <v/>
      </c>
      <c r="S727" t="inlineStr">
        <is>
          <t>SELF CONTAINED</t>
        </is>
      </c>
    </row>
    <row r="728">
      <c r="A728" t="inlineStr">
        <is>
          <t>925-930</t>
        </is>
      </c>
      <c r="B728" t="inlineStr">
        <is>
          <t>-</t>
        </is>
      </c>
      <c r="C728" t="inlineStr">
        <is>
          <t>SPARE NUMBER</t>
        </is>
      </c>
      <c r="F728" s="5" t="n"/>
      <c r="G728" s="6" t="n"/>
    </row>
    <row r="729">
      <c r="A729" t="n">
        <v>931</v>
      </c>
      <c r="B729" t="n">
        <v>1</v>
      </c>
      <c r="C729" t="inlineStr">
        <is>
          <t>BEVERAGE COUNTER</t>
        </is>
      </c>
      <c r="D729" t="n">
        <v>120</v>
      </c>
      <c r="E729" t="n">
        <v>1</v>
      </c>
      <c r="F729" s="5" t="n">
        <v>40</v>
      </c>
      <c r="G729" s="6">
        <f>IF(E729&gt;1,(1.732*D729*F729)/1000,(D729*F729)/1000)</f>
        <v/>
      </c>
      <c r="S729" t="inlineStr">
        <is>
          <t>CUSTOM FABRICATION</t>
        </is>
      </c>
    </row>
    <row r="730">
      <c r="A730" t="n">
        <v>932</v>
      </c>
      <c r="B730" t="n">
        <v>1</v>
      </c>
      <c r="C730" t="inlineStr">
        <is>
          <t>SODA AND ICE DISPENSER</t>
        </is>
      </c>
      <c r="D730" t="n">
        <v>120</v>
      </c>
      <c r="E730" t="n">
        <v>1</v>
      </c>
      <c r="F730" s="5" t="n">
        <v>20</v>
      </c>
      <c r="G730" s="6">
        <f>IF(E730&gt;1,(1.732*D730*F730)/1000,(D730*F730)/1000)</f>
        <v/>
      </c>
      <c r="K730" t="inlineStr">
        <is>
          <t>3/4"</t>
        </is>
      </c>
      <c r="S730" t="inlineStr">
        <is>
          <t>BY VENDOR</t>
        </is>
      </c>
    </row>
    <row r="731">
      <c r="A731" t="n">
        <v>933</v>
      </c>
      <c r="B731" t="n">
        <v>1</v>
      </c>
      <c r="C731" t="inlineStr">
        <is>
          <t>ICE MACHINE</t>
        </is>
      </c>
      <c r="D731" t="n">
        <v>120</v>
      </c>
      <c r="E731" t="n">
        <v>1</v>
      </c>
      <c r="F731" s="5" t="n">
        <v>15.2</v>
      </c>
      <c r="G731" s="6">
        <f>IF(E731&gt;1,(1.732*D731*F731)/1000,(D731*F731)/1000)</f>
        <v/>
      </c>
      <c r="H731" t="inlineStr">
        <is>
          <t>3/8"</t>
        </is>
      </c>
      <c r="K731" t="inlineStr">
        <is>
          <t>3/4"</t>
        </is>
      </c>
      <c r="P731" t="n">
        <v>7900</v>
      </c>
      <c r="S731" t="inlineStr">
        <is>
          <t>500LBS. AIR-COOLED</t>
        </is>
      </c>
    </row>
    <row r="732">
      <c r="A732" t="n">
        <v>934</v>
      </c>
      <c r="B732" t="n">
        <v>1</v>
      </c>
      <c r="C732" t="inlineStr">
        <is>
          <t>WATER FILTRATION SYSTEM</t>
        </is>
      </c>
      <c r="F732" s="5" t="n"/>
      <c r="G732" s="6" t="n"/>
      <c r="H732" t="inlineStr">
        <is>
          <t>3/8"</t>
        </is>
      </c>
      <c r="K732" t="inlineStr">
        <is>
          <t>1/2"</t>
        </is>
      </c>
      <c r="S732" t="inlineStr">
        <is>
          <t>FOR ITEM #933</t>
        </is>
      </c>
    </row>
    <row r="733">
      <c r="A733" t="n">
        <v>935</v>
      </c>
      <c r="B733" t="inlineStr">
        <is>
          <t>-</t>
        </is>
      </c>
      <c r="C733" t="inlineStr">
        <is>
          <t>SPARE NUMBER</t>
        </is>
      </c>
      <c r="F733" s="5" t="n"/>
      <c r="G733" s="6" t="n"/>
    </row>
    <row r="734">
      <c r="A734" t="n">
        <v>936</v>
      </c>
      <c r="B734" t="n">
        <v>1</v>
      </c>
      <c r="C734" t="inlineStr">
        <is>
          <t>COFFEE BREWER</t>
        </is>
      </c>
      <c r="D734" t="n">
        <v>120</v>
      </c>
      <c r="E734" t="n">
        <v>1</v>
      </c>
      <c r="F734" s="5" t="n">
        <v>28.3</v>
      </c>
      <c r="G734" s="6">
        <f>IF(E734&gt;1,(1.732*D734*F734)/1000,(D734*F734)/1000)</f>
        <v/>
      </c>
      <c r="H734" t="inlineStr">
        <is>
          <t>1/4"</t>
        </is>
      </c>
      <c r="J734" t="n">
        <v>5</v>
      </c>
      <c r="S734" t="inlineStr">
        <is>
          <t>BY VENDOR</t>
        </is>
      </c>
    </row>
    <row r="735">
      <c r="A735" t="n">
        <v>937</v>
      </c>
      <c r="B735" t="n">
        <v>1</v>
      </c>
      <c r="C735" t="inlineStr">
        <is>
          <t>JUICE DISPENSER</t>
        </is>
      </c>
      <c r="D735" t="n">
        <v>120</v>
      </c>
      <c r="E735" t="n">
        <v>1</v>
      </c>
      <c r="F735" s="5" t="n">
        <v>6</v>
      </c>
      <c r="G735" s="6">
        <f>IF(E735&gt;1,(1.732*D735*F735)/1000,(D735*F735)/1000)</f>
        <v/>
      </c>
      <c r="H735" t="inlineStr">
        <is>
          <t>3/8"</t>
        </is>
      </c>
      <c r="J735" t="n">
        <v>5</v>
      </c>
      <c r="S735" t="inlineStr">
        <is>
          <t>BY VENDOR</t>
        </is>
      </c>
    </row>
    <row r="736">
      <c r="A736" t="n">
        <v>938</v>
      </c>
      <c r="B736" t="n">
        <v>1</v>
      </c>
      <c r="C736" t="inlineStr">
        <is>
          <t>ICED TEA BREWER</t>
        </is>
      </c>
      <c r="D736" t="n">
        <v>120</v>
      </c>
      <c r="E736" t="n">
        <v>1</v>
      </c>
      <c r="F736" s="5" t="n">
        <v>14.4</v>
      </c>
      <c r="G736" s="6">
        <f>IF(E736&gt;1,(1.732*D736*F736)/1000,(D736*F736)/1000)</f>
        <v/>
      </c>
      <c r="H736" t="inlineStr">
        <is>
          <t>1/4"</t>
        </is>
      </c>
      <c r="J736" t="n">
        <v>5</v>
      </c>
      <c r="S736" t="inlineStr">
        <is>
          <t>BY VENDOR</t>
        </is>
      </c>
    </row>
    <row r="737">
      <c r="A737" t="n">
        <v>939</v>
      </c>
      <c r="B737" t="inlineStr">
        <is>
          <t>-</t>
        </is>
      </c>
      <c r="C737" t="inlineStr">
        <is>
          <t>SPARE NUMBER</t>
        </is>
      </c>
      <c r="F737" s="5" t="n"/>
      <c r="G737" s="6" t="n"/>
    </row>
    <row r="738">
      <c r="A738" t="n">
        <v>940</v>
      </c>
      <c r="B738" t="inlineStr">
        <is>
          <t>-</t>
        </is>
      </c>
      <c r="C738" t="inlineStr">
        <is>
          <t>SPARE NUMBER</t>
        </is>
      </c>
      <c r="F738" s="5" t="n"/>
      <c r="G738" s="6" t="n"/>
    </row>
    <row r="739">
      <c r="A739" t="n">
        <v>941</v>
      </c>
      <c r="B739" t="n">
        <v>3</v>
      </c>
      <c r="C739" t="inlineStr">
        <is>
          <t>CONDIMENT DISPENSER</t>
        </is>
      </c>
      <c r="F739" s="5" t="n"/>
      <c r="G739" s="6" t="n"/>
      <c r="S739" t="inlineStr">
        <is>
          <t>BY OS&amp;E</t>
        </is>
      </c>
    </row>
    <row r="740">
      <c r="A740" t="n">
        <v>942</v>
      </c>
      <c r="B740" t="n">
        <v>3</v>
      </c>
      <c r="C740" t="inlineStr">
        <is>
          <t>LID DISPENSER</t>
        </is>
      </c>
      <c r="F740" s="5" t="n"/>
      <c r="G740" s="6" t="n"/>
      <c r="S740" t="inlineStr">
        <is>
          <t>BY OS&amp;E</t>
        </is>
      </c>
    </row>
    <row r="741">
      <c r="A741" t="n">
        <v>943</v>
      </c>
      <c r="B741" t="n">
        <v>3</v>
      </c>
      <c r="C741" t="inlineStr">
        <is>
          <t>NAPKIN DISPENSER</t>
        </is>
      </c>
      <c r="F741" s="5" t="n"/>
      <c r="G741" s="6" t="n"/>
      <c r="S741" t="inlineStr">
        <is>
          <t>BY OS&amp;E</t>
        </is>
      </c>
    </row>
    <row r="742">
      <c r="A742" t="n">
        <v>944</v>
      </c>
      <c r="B742" t="n">
        <v>1</v>
      </c>
      <c r="C742" t="inlineStr">
        <is>
          <t>REFRIGERATED GRAB-N-GO</t>
        </is>
      </c>
      <c r="D742" t="n">
        <v>120</v>
      </c>
      <c r="E742" t="n">
        <v>1</v>
      </c>
      <c r="F742" s="5" t="n">
        <v>16</v>
      </c>
      <c r="G742" s="6">
        <f>IF(E742&gt;1,(1.732*D742*F742)/1000,(D742*F742)/1000)</f>
        <v/>
      </c>
      <c r="S742" t="inlineStr">
        <is>
          <t>SELF CONTAINED</t>
        </is>
      </c>
    </row>
    <row r="743">
      <c r="A743" t="inlineStr">
        <is>
          <t>945-950</t>
        </is>
      </c>
      <c r="B743" t="inlineStr">
        <is>
          <t>-</t>
        </is>
      </c>
      <c r="C743" t="inlineStr">
        <is>
          <t>SPARE NUMBER</t>
        </is>
      </c>
      <c r="F743" s="5" t="n"/>
      <c r="G743" s="6" t="n"/>
    </row>
    <row r="744">
      <c r="A744" t="n">
        <v>951</v>
      </c>
      <c r="B744" t="n">
        <v>1</v>
      </c>
      <c r="C744" t="inlineStr">
        <is>
          <t>POS STATION</t>
        </is>
      </c>
      <c r="F744" s="5" t="n"/>
      <c r="G744" s="6" t="n"/>
      <c r="S744" t="inlineStr">
        <is>
          <t>CUSTOM FABRICATION</t>
        </is>
      </c>
    </row>
    <row r="745">
      <c r="A745" t="n">
        <v>952</v>
      </c>
      <c r="B745" t="n">
        <v>1</v>
      </c>
      <c r="C745" t="inlineStr">
        <is>
          <t>POS SYSTEM</t>
        </is>
      </c>
      <c r="D745" t="n">
        <v>120</v>
      </c>
      <c r="E745" t="n">
        <v>1</v>
      </c>
      <c r="F745" s="5" t="n">
        <v>10</v>
      </c>
      <c r="G745" s="6">
        <f>IF(E745&gt;1,(1.732*D745*F745)/1000,(D745*F745)/1000)</f>
        <v/>
      </c>
      <c r="S745" t="inlineStr">
        <is>
          <t>BY OS&amp;E</t>
        </is>
      </c>
    </row>
    <row r="746">
      <c r="A746" t="n">
        <v>953</v>
      </c>
      <c r="B746" t="n">
        <v>1</v>
      </c>
      <c r="C746" t="inlineStr">
        <is>
          <t>CHAIR</t>
        </is>
      </c>
      <c r="F746" s="5" t="n"/>
      <c r="G746" s="6" t="n"/>
      <c r="S746" t="inlineStr">
        <is>
          <t>BY OS&amp;E</t>
        </is>
      </c>
    </row>
    <row r="747">
      <c r="A747" t="n">
        <v>954</v>
      </c>
      <c r="B747" t="n">
        <v>1</v>
      </c>
      <c r="C747" t="inlineStr">
        <is>
          <t>POS STATION</t>
        </is>
      </c>
      <c r="F747" s="5" t="n"/>
      <c r="G747" s="6" t="n"/>
      <c r="S747" t="inlineStr">
        <is>
          <t>CUSTOM FABRICATION</t>
        </is>
      </c>
    </row>
    <row r="748">
      <c r="A748" t="n">
        <v>955</v>
      </c>
      <c r="B748" t="inlineStr">
        <is>
          <t>-</t>
        </is>
      </c>
      <c r="C748" t="inlineStr">
        <is>
          <t>SPARE NUMBER</t>
        </is>
      </c>
      <c r="F748" s="5" t="n"/>
      <c r="G748" s="6" t="n"/>
    </row>
    <row r="749">
      <c r="A749" t="n">
        <v>956</v>
      </c>
      <c r="B749" t="n">
        <v>1</v>
      </c>
      <c r="C749" t="inlineStr">
        <is>
          <t>POS SYSTEM</t>
        </is>
      </c>
      <c r="D749" t="n">
        <v>120</v>
      </c>
      <c r="E749" t="n">
        <v>1</v>
      </c>
      <c r="F749" s="5" t="n">
        <v>10</v>
      </c>
      <c r="G749" s="6">
        <f>IF(E749&gt;1,(1.732*D749*F749)/1000,(D749*F749)/1000)</f>
        <v/>
      </c>
      <c r="S749" t="inlineStr">
        <is>
          <t>BY OS&amp;E</t>
        </is>
      </c>
    </row>
    <row r="750">
      <c r="A750" t="n">
        <v>957</v>
      </c>
      <c r="B750" t="n">
        <v>1</v>
      </c>
      <c r="C750" t="inlineStr">
        <is>
          <t>CHAIR</t>
        </is>
      </c>
      <c r="F750" s="5" t="n"/>
      <c r="G750" s="6" t="n"/>
      <c r="S750" t="inlineStr">
        <is>
          <t>BY OS&amp;E</t>
        </is>
      </c>
    </row>
    <row r="751">
      <c r="A751" t="n">
        <v>958</v>
      </c>
      <c r="B751" t="inlineStr">
        <is>
          <t>-</t>
        </is>
      </c>
      <c r="C751" t="inlineStr">
        <is>
          <t>SPARE NUMBER</t>
        </is>
      </c>
      <c r="F751" s="5" t="n"/>
      <c r="G751" s="6" t="n"/>
    </row>
    <row r="752">
      <c r="A752" t="n">
        <v>959</v>
      </c>
      <c r="B752" t="inlineStr">
        <is>
          <t>-</t>
        </is>
      </c>
      <c r="C752" t="inlineStr">
        <is>
          <t>SPARE NUMBER</t>
        </is>
      </c>
      <c r="F752" s="5" t="n"/>
      <c r="G752" s="6" t="n"/>
    </row>
    <row r="753">
      <c r="A753" t="n">
        <v>960</v>
      </c>
      <c r="B753" t="inlineStr">
        <is>
          <t>-</t>
        </is>
      </c>
      <c r="C753" t="inlineStr">
        <is>
          <t>SPARE NUMBER</t>
        </is>
      </c>
      <c r="F753" s="5" t="n"/>
      <c r="G753" s="6" t="n"/>
    </row>
    <row r="754">
      <c r="A754" t="n">
        <v>961</v>
      </c>
      <c r="B754" t="n">
        <v>3</v>
      </c>
      <c r="C754" t="inlineStr">
        <is>
          <t>SOILED TRAY RETRIEVAL CART</t>
        </is>
      </c>
      <c r="F754" s="5" t="n"/>
      <c r="G754" s="6" t="n"/>
      <c r="S754" t="inlineStr">
        <is>
          <t>MOBILE</t>
        </is>
      </c>
    </row>
    <row r="755">
      <c r="A755" t="n">
        <v>962</v>
      </c>
      <c r="B755" t="n">
        <v>1</v>
      </c>
      <c r="C755" t="inlineStr">
        <is>
          <t>MICROWAVE COUNTER</t>
        </is>
      </c>
      <c r="F755" s="5" t="n"/>
      <c r="G755" s="6" t="n"/>
      <c r="S755" t="inlineStr">
        <is>
          <t>MILLWORK / BY GENERAL CONTRACTOR</t>
        </is>
      </c>
    </row>
    <row r="756">
      <c r="A756" t="n">
        <v>963</v>
      </c>
      <c r="B756" t="n">
        <v>3</v>
      </c>
      <c r="C756" t="inlineStr">
        <is>
          <t>MICROWAVE OVEN</t>
        </is>
      </c>
      <c r="D756" t="n">
        <v>120</v>
      </c>
      <c r="E756" t="n">
        <v>1</v>
      </c>
      <c r="F756" s="5" t="n">
        <v>9.6</v>
      </c>
      <c r="G756" s="6">
        <f>IF(E756&gt;1,(1.732*D756*F756)/1000,(D756*F756)/1000)</f>
        <v/>
      </c>
    </row>
    <row r="757">
      <c r="A757" t="n">
        <v>964</v>
      </c>
      <c r="B757" t="inlineStr">
        <is>
          <t>-</t>
        </is>
      </c>
      <c r="C757" t="inlineStr">
        <is>
          <t>SPARE NUMBER</t>
        </is>
      </c>
      <c r="F757" s="5" t="n"/>
      <c r="G757" s="6" t="n"/>
    </row>
    <row r="758">
      <c r="A758" t="inlineStr">
        <is>
          <t>965-1000</t>
        </is>
      </c>
      <c r="B758" t="inlineStr">
        <is>
          <t>-</t>
        </is>
      </c>
      <c r="C758" t="inlineStr">
        <is>
          <t>SPARE NUMBER</t>
        </is>
      </c>
      <c r="F758" s="5" t="n"/>
      <c r="G758" s="6" t="n"/>
    </row>
    <row r="759">
      <c r="A759" t="inlineStr"/>
    </row>
    <row r="760">
      <c r="A760" s="7" t="inlineStr">
        <is>
          <t>Total</t>
        </is>
      </c>
      <c r="G760" s="8">
        <f>SUM(G7:G759)</f>
        <v/>
      </c>
      <c r="J760" s="8">
        <f>SUM(J7:J759)</f>
        <v/>
      </c>
      <c r="M760" s="8">
        <f>SUM(M7:M759)</f>
        <v/>
      </c>
      <c r="N760" s="8">
        <f>SUM(N7:N759)</f>
        <v/>
      </c>
      <c r="O760" s="8">
        <f>SUM(O7:O759)</f>
        <v/>
      </c>
      <c r="P760" s="8">
        <f>SUM(P7:P759)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2024-08-01T15:17:11Z</dcterms:created>
  <dcterms:modified xmlns:dcterms="http://purl.org/dc/terms/" xmlns:xsi="http://www.w3.org/2001/XMLSchema-instance" xsi:type="dcterms:W3CDTF">2024-08-01T15:17:13Z</dcterms:modified>
</cp:coreProperties>
</file>