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REACH-IN REFRIGERATION</t>
        </is>
      </c>
      <c r="D9" t="n">
        <v>120</v>
      </c>
      <c r="E9" t="n">
        <v>1</v>
      </c>
      <c r="F9" s="7" t="n">
        <v>5.5</v>
      </c>
      <c r="G9" s="8">
        <f>IF(E9&gt;1,(1.732*D9*F9)/1000,(D9*F9)/1000)</f>
        <v/>
      </c>
      <c r="S9" t="inlineStr">
        <is>
          <t>MOBILE</t>
        </is>
      </c>
    </row>
    <row r="10">
      <c r="A10" s="5" t="n">
        <v>2</v>
      </c>
      <c r="B10" s="6" t="n">
        <v>1</v>
      </c>
      <c r="C10" t="inlineStr">
        <is>
          <t>BREAD PREPARATION TABLE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t="inlineStr">
        <is>
          <t>CUSTOM FABRICATION</t>
        </is>
      </c>
    </row>
    <row r="11">
      <c r="A11" s="5" t="n">
        <v>3</v>
      </c>
      <c r="B11" s="6" t="n">
        <v>1</v>
      </c>
      <c r="C11" t="inlineStr">
        <is>
          <t>BLAST CHILLER-FREEZER</t>
        </is>
      </c>
      <c r="D11" t="n">
        <v>208</v>
      </c>
      <c r="E11" t="n">
        <v>1</v>
      </c>
      <c r="F11" s="7" t="n">
        <v>5.6</v>
      </c>
      <c r="G11" s="8">
        <f>IF(E11&gt;1,(1.732*D11*F11)/1000,(D11*F11)/1000)</f>
        <v/>
      </c>
    </row>
    <row r="12">
      <c r="A12" s="5" t="n">
        <v>4</v>
      </c>
      <c r="B12" s="6" t="n">
        <v>1</v>
      </c>
      <c r="C12" t="inlineStr">
        <is>
          <t>RICE COOKER WITH WARMER</t>
        </is>
      </c>
      <c r="D12" t="n">
        <v>120</v>
      </c>
      <c r="E12" t="n">
        <v>1</v>
      </c>
      <c r="F12" s="7" t="n">
        <v>18</v>
      </c>
      <c r="G12" s="8">
        <f>IF(E12&gt;1,(1.732*D12*F12)/1000,(D12*F12)/1000)</f>
        <v/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</row>
    <row r="14">
      <c r="A14" s="5" t="n">
        <v>6</v>
      </c>
      <c r="B14" s="6" t="n">
        <v>1</v>
      </c>
      <c r="C14" t="inlineStr">
        <is>
          <t>SOUS VIDE IMMERSION CIRCULATOR</t>
        </is>
      </c>
      <c r="D14" t="n">
        <v>120</v>
      </c>
      <c r="E14" t="n">
        <v>1</v>
      </c>
      <c r="F14" s="7" t="n">
        <v>9.199999999999999</v>
      </c>
      <c r="G14" s="8">
        <f>IF(E14&gt;1,(1.732*D14*F14)/1000,(D14*F14)/1000)</f>
        <v/>
      </c>
    </row>
    <row r="15">
      <c r="A15" s="5" t="n">
        <v>7</v>
      </c>
      <c r="B15" s="6" t="n">
        <v>1</v>
      </c>
      <c r="C15" t="inlineStr">
        <is>
          <t>TRIPLE WALL SHELF</t>
        </is>
      </c>
      <c r="F15" s="7" t="n"/>
      <c r="G15" s="8" t="n"/>
      <c r="S15" t="inlineStr">
        <is>
          <t>CUSTOM FABRICATION</t>
        </is>
      </c>
    </row>
    <row r="16">
      <c r="A16" s="5" t="n">
        <v>8</v>
      </c>
      <c r="B16" s="6" t="n">
        <v>1</v>
      </c>
      <c r="C16" t="inlineStr">
        <is>
          <t>HOOD CONTROL CABINET</t>
        </is>
      </c>
      <c r="D16" t="n">
        <v>120</v>
      </c>
      <c r="E16" t="n">
        <v>1</v>
      </c>
      <c r="F16" s="7" t="n">
        <v>4</v>
      </c>
      <c r="G16" s="8">
        <f>IF(E16&gt;1,(1.732*D16*F16)/1000,(D16*F16)/1000)</f>
        <v/>
      </c>
      <c r="S16" t="inlineStr">
        <is>
          <t>FOR ITEM #12</t>
        </is>
      </c>
    </row>
    <row r="17">
      <c r="A17" s="5" t="n">
        <v>9</v>
      </c>
      <c r="B17" s="6" t="n">
        <v>1</v>
      </c>
      <c r="C17" t="inlineStr">
        <is>
          <t>BUTCHER BLOCK TOP</t>
        </is>
      </c>
      <c r="F17" s="7" t="n"/>
      <c r="G17" s="8" t="n"/>
      <c r="S17" t="inlineStr">
        <is>
          <t>CUSTOM FABRICATION</t>
        </is>
      </c>
    </row>
    <row r="18">
      <c r="A18" s="5" t="n">
        <v>10</v>
      </c>
      <c r="B18" s="6" t="n">
        <v>1</v>
      </c>
      <c r="C18" t="inlineStr">
        <is>
          <t>UNDER COUNTER UTILITY RACK</t>
        </is>
      </c>
      <c r="F18" s="7" t="n"/>
      <c r="G18" s="8" t="n"/>
    </row>
    <row r="19">
      <c r="A19" s="5" t="n">
        <v>11</v>
      </c>
      <c r="B19" s="6" t="n">
        <v>1</v>
      </c>
      <c r="C19" t="inlineStr">
        <is>
          <t>FIRE SUPPRESSION SYSTEM</t>
        </is>
      </c>
      <c r="D19" t="n">
        <v>120</v>
      </c>
      <c r="E19" t="n">
        <v>1</v>
      </c>
      <c r="F19" s="7" t="n">
        <v>20</v>
      </c>
      <c r="G19" s="8">
        <f>IF(E19&gt;1,(1.732*D19*F19)/1000,(D19*F19)/1000)</f>
        <v/>
      </c>
      <c r="H19" t="inlineStr">
        <is>
          <t>1"</t>
        </is>
      </c>
      <c r="S19" t="inlineStr">
        <is>
          <t>FOR ITEM #12</t>
        </is>
      </c>
    </row>
    <row r="20">
      <c r="A20" s="5" t="n">
        <v>12</v>
      </c>
      <c r="B20" s="6" t="n">
        <v>1</v>
      </c>
      <c r="C20" t="inlineStr">
        <is>
          <t>EXHAUST HOOD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S20" t="inlineStr">
        <is>
          <t>WITH MAKE-UP AIR</t>
        </is>
      </c>
    </row>
    <row r="21">
      <c r="A21" s="5" t="n">
        <v>13</v>
      </c>
      <c r="B21" s="6" t="n">
        <v>1</v>
      </c>
      <c r="C21" t="inlineStr">
        <is>
          <t>MODULAR GRIDDLE</t>
        </is>
      </c>
      <c r="F21" s="7" t="n"/>
      <c r="G21" s="8" t="n"/>
      <c r="M21" t="n">
        <v>70000</v>
      </c>
    </row>
    <row r="22">
      <c r="A22" s="5" t="n">
        <v>14</v>
      </c>
      <c r="B22" s="6" t="n">
        <v>1</v>
      </c>
      <c r="C22" t="inlineStr">
        <is>
          <t>MODULAR FOUR BURNER RANGE</t>
        </is>
      </c>
      <c r="F22" s="7" t="n"/>
      <c r="G22" s="8" t="n"/>
      <c r="M22" t="n">
        <v>140000</v>
      </c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16</v>
      </c>
      <c r="B24" s="6" t="n">
        <v>1</v>
      </c>
      <c r="C24" t="inlineStr">
        <is>
          <t>FILL FAUCET</t>
        </is>
      </c>
      <c r="F24" s="7" t="n"/>
      <c r="G24" s="8" t="n"/>
      <c r="H24" t="inlineStr">
        <is>
          <t>3/4"</t>
        </is>
      </c>
      <c r="I24" t="inlineStr">
        <is>
          <t>3/4"</t>
        </is>
      </c>
      <c r="J24" t="n">
        <v>30</v>
      </c>
    </row>
    <row r="25">
      <c r="A25" s="5" t="n">
        <v>17</v>
      </c>
      <c r="B25" s="6" t="n">
        <v>1</v>
      </c>
      <c r="C25" t="inlineStr">
        <is>
          <t>MODULAR GRIDDLE</t>
        </is>
      </c>
      <c r="F25" s="7" t="n"/>
      <c r="G25" s="8" t="n"/>
      <c r="M25" t="n">
        <v>35000</v>
      </c>
    </row>
    <row r="26">
      <c r="A26" s="5" t="n">
        <v>18</v>
      </c>
      <c r="B26" s="6" t="n">
        <v>1</v>
      </c>
      <c r="C26" t="inlineStr">
        <is>
          <t>MODULAR GRIDDLE</t>
        </is>
      </c>
      <c r="F26" s="7" t="n"/>
      <c r="G26" s="8" t="n"/>
      <c r="M26" t="n">
        <v>70000</v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21</v>
      </c>
      <c r="B29" s="6" t="n">
        <v>1</v>
      </c>
      <c r="C29" t="inlineStr">
        <is>
          <t>POT SHELF</t>
        </is>
      </c>
      <c r="F29" s="7" t="n"/>
      <c r="G29" s="8" t="n"/>
      <c r="S29" t="inlineStr">
        <is>
          <t>CUSTOM FABRICATION</t>
        </is>
      </c>
    </row>
    <row r="30">
      <c r="A30" s="5" t="n">
        <v>22</v>
      </c>
      <c r="B30" s="6" t="n">
        <v>1</v>
      </c>
      <c r="C30" t="inlineStr">
        <is>
          <t>REFRIGERATED EQUIPMENT STAND</t>
        </is>
      </c>
      <c r="D30" t="n">
        <v>120</v>
      </c>
      <c r="E30" t="n">
        <v>1</v>
      </c>
      <c r="F30" s="7" t="n">
        <v>3.2</v>
      </c>
      <c r="G30" s="8">
        <f>IF(E30&gt;1,(1.732*D30*F30)/1000,(D30*F30)/1000)</f>
        <v/>
      </c>
      <c r="S30" t="inlineStr">
        <is>
          <t>MOBILE</t>
        </is>
      </c>
    </row>
    <row r="31">
      <c r="A31" s="5" t="n">
        <v>23</v>
      </c>
      <c r="B31" s="6" t="n">
        <v>1</v>
      </c>
      <c r="C31" t="inlineStr">
        <is>
          <t>PREPARATION COUNTER</t>
        </is>
      </c>
      <c r="D31" t="n">
        <v>120</v>
      </c>
      <c r="E31" t="n">
        <v>1</v>
      </c>
      <c r="F31" s="7" t="n">
        <v>20</v>
      </c>
      <c r="G31" s="8">
        <f>IF(E31&gt;1,(1.732*D31*F31)/1000,(D31*F31)/1000)</f>
        <v/>
      </c>
      <c r="S31" t="inlineStr">
        <is>
          <t>CUSTOM FABRICATION</t>
        </is>
      </c>
    </row>
    <row r="32">
      <c r="A32" s="5" t="n">
        <v>24</v>
      </c>
      <c r="B32" s="6" t="n">
        <v>1</v>
      </c>
      <c r="C32" t="inlineStr">
        <is>
          <t>DOUBLE OVERSHELF</t>
        </is>
      </c>
      <c r="F32" s="7" t="n"/>
      <c r="G32" s="8" t="n"/>
      <c r="S32" t="inlineStr">
        <is>
          <t>CUSTOM FABRICATION PART OF ITEM #23</t>
        </is>
      </c>
    </row>
    <row r="33">
      <c r="A33" s="5" t="n">
        <v>25</v>
      </c>
      <c r="B33" s="6" t="n">
        <v>1</v>
      </c>
      <c r="C33" t="inlineStr">
        <is>
          <t>LOAD CENTER</t>
        </is>
      </c>
      <c r="D33" t="n">
        <v>208</v>
      </c>
      <c r="E33" t="n">
        <v>1</v>
      </c>
      <c r="F33" s="7" t="n">
        <v>50</v>
      </c>
      <c r="G33" s="8">
        <f>IF(E33&gt;1,(1.732*D33*F33)/1000,(D33*F33)/1000)</f>
        <v/>
      </c>
      <c r="S33" t="inlineStr">
        <is>
          <t>CUSTOM FABRICATION PART OF ITEM #23</t>
        </is>
      </c>
    </row>
    <row r="34">
      <c r="A34" s="5" t="n">
        <v>26</v>
      </c>
      <c r="B34" s="6" t="n">
        <v>1</v>
      </c>
      <c r="C34" t="inlineStr">
        <is>
          <t>UNDERCOUNTER PASS-THRU REFRIGERATOR</t>
        </is>
      </c>
      <c r="D34" t="n">
        <v>120</v>
      </c>
      <c r="E34" t="n">
        <v>1</v>
      </c>
      <c r="F34" s="7" t="n">
        <v>8</v>
      </c>
      <c r="G34" s="8">
        <f>IF(E34&gt;1,(1.732*D34*F34)/1000,(D34*F34)/1000)</f>
        <v/>
      </c>
      <c r="K34" t="inlineStr">
        <is>
          <t>1"</t>
        </is>
      </c>
      <c r="S34" t="inlineStr">
        <is>
          <t>CUSTOM FABRICATION WITH DOORS AND NSF7 RAIL PART OF ITEM #23</t>
        </is>
      </c>
    </row>
    <row r="35">
      <c r="A35" s="5" t="n">
        <v>27</v>
      </c>
      <c r="B35" s="6" t="n">
        <v>1</v>
      </c>
      <c r="C35" t="inlineStr">
        <is>
          <t>SOUP WARMER</t>
        </is>
      </c>
      <c r="D35" t="n">
        <v>120</v>
      </c>
      <c r="E35" t="n">
        <v>1</v>
      </c>
      <c r="F35" s="7" t="n">
        <v>6.7</v>
      </c>
      <c r="G35" s="8">
        <f>IF(E35&gt;1,(1.732*D35*F35)/1000,(D35*F35)/1000)</f>
        <v/>
      </c>
      <c r="S35" t="inlineStr">
        <is>
          <t>COUNTERTOP</t>
        </is>
      </c>
    </row>
    <row r="36">
      <c r="A36" s="5" t="n">
        <v>28</v>
      </c>
      <c r="B36" s="6" t="n">
        <v>1</v>
      </c>
      <c r="C36" t="inlineStr">
        <is>
          <t>PREPARATION TABLE WITH SINK</t>
        </is>
      </c>
      <c r="D36" t="n">
        <v>120</v>
      </c>
      <c r="E36" t="n">
        <v>1</v>
      </c>
      <c r="F36" s="7" t="n">
        <v>20</v>
      </c>
      <c r="G36" s="8">
        <f>IF(E36&gt;1,(1.732*D36*F36)/1000,(D36*F36)/1000)</f>
        <v/>
      </c>
      <c r="H36" t="inlineStr">
        <is>
          <t>1/2"</t>
        </is>
      </c>
      <c r="I36" t="inlineStr">
        <is>
          <t>1/2"</t>
        </is>
      </c>
      <c r="J36" t="n">
        <v>30</v>
      </c>
      <c r="K36" t="inlineStr">
        <is>
          <t>1-1/2"</t>
        </is>
      </c>
      <c r="S36" t="inlineStr">
        <is>
          <t>CUSTOM FABRICATION</t>
        </is>
      </c>
    </row>
    <row r="37">
      <c r="A37" s="5" t="n">
        <v>29</v>
      </c>
      <c r="B37" s="6" t="inlineStr">
        <is>
          <t>-</t>
        </is>
      </c>
      <c r="C37" t="inlineStr">
        <is>
          <t>SPARE NUMBER</t>
        </is>
      </c>
      <c r="F37" s="7" t="n"/>
      <c r="G37" s="8" t="n"/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31</v>
      </c>
      <c r="B39" s="6" t="n">
        <v>1</v>
      </c>
      <c r="C39" t="inlineStr">
        <is>
          <t>HAND SINK</t>
        </is>
      </c>
      <c r="F39" s="7" t="n"/>
      <c r="G39" s="8" t="n"/>
      <c r="H39" t="inlineStr">
        <is>
          <t>1/2"</t>
        </is>
      </c>
      <c r="I39" t="inlineStr">
        <is>
          <t>1/2"</t>
        </is>
      </c>
      <c r="J39" t="n">
        <v>30</v>
      </c>
      <c r="K39" t="inlineStr">
        <is>
          <t>1-1/2"</t>
        </is>
      </c>
      <c r="S39" t="inlineStr">
        <is>
          <t>CUSTOM FABRICATION PART OF ITEM #28</t>
        </is>
      </c>
    </row>
    <row r="40">
      <c r="A40" s="5" t="n">
        <v>32</v>
      </c>
      <c r="B40" s="6" t="n">
        <v>1</v>
      </c>
      <c r="C40" t="inlineStr">
        <is>
          <t>TRASH CHUTE</t>
        </is>
      </c>
      <c r="F40" s="7" t="n"/>
      <c r="G40" s="8" t="n"/>
      <c r="S40" t="inlineStr">
        <is>
          <t>CUSTOM FABRICATION PART OF ITEM #28</t>
        </is>
      </c>
    </row>
    <row r="41">
      <c r="A41" s="5" t="n">
        <v>33</v>
      </c>
      <c r="B41" s="6" t="n">
        <v>1</v>
      </c>
      <c r="C41" t="inlineStr">
        <is>
          <t>STAINLESS STEEL TRASH RECEPTACLE</t>
        </is>
      </c>
      <c r="F41" s="7" t="n"/>
      <c r="G41" s="8" t="n"/>
      <c r="S41" t="inlineStr">
        <is>
          <t>CUSTOM FABRICATION</t>
        </is>
      </c>
    </row>
    <row r="42">
      <c r="A42" s="5" t="n">
        <v>34</v>
      </c>
      <c r="B42" s="6" t="n">
        <v>1</v>
      </c>
      <c r="C42" t="inlineStr">
        <is>
          <t>UNDERCOUNTER REFRIGERATOR</t>
        </is>
      </c>
      <c r="D42" t="n">
        <v>120</v>
      </c>
      <c r="E42" t="n">
        <v>1</v>
      </c>
      <c r="F42" s="7" t="n">
        <v>6.3</v>
      </c>
      <c r="G42" s="8">
        <f>IF(E42&gt;1,(1.732*D42*F42)/1000,(D42*F42)/1000)</f>
        <v/>
      </c>
      <c r="S42" t="inlineStr">
        <is>
          <t>MOBILE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</row>
    <row r="44">
      <c r="A44" s="5" t="n">
        <v>36</v>
      </c>
      <c r="B44" s="6" t="n">
        <v>2</v>
      </c>
      <c r="C44" t="inlineStr">
        <is>
          <t>SLICER</t>
        </is>
      </c>
      <c r="D44" t="n">
        <v>120</v>
      </c>
      <c r="E44" t="n">
        <v>1</v>
      </c>
      <c r="F44" s="7" t="n">
        <v>5.6</v>
      </c>
      <c r="G44" s="8">
        <f>IF(E44&gt;1,(1.732*D44*F44)/1000,(D44*F44)/1000)</f>
        <v/>
      </c>
      <c r="S44" t="inlineStr">
        <is>
          <t>AUTOMATIC</t>
        </is>
      </c>
    </row>
    <row r="45">
      <c r="A45" s="5" t="n">
        <v>37</v>
      </c>
      <c r="B45" s="6" t="n">
        <v>1</v>
      </c>
      <c r="C45" t="inlineStr">
        <is>
          <t>UNDERCOUNTER REFRIGERATOR</t>
        </is>
      </c>
      <c r="D45" t="n">
        <v>120</v>
      </c>
      <c r="E45" t="n">
        <v>1</v>
      </c>
      <c r="F45" s="7" t="n">
        <v>6</v>
      </c>
      <c r="G45" s="8">
        <f>IF(E45&gt;1,(1.732*D45*F45)/1000,(D45*F45)/1000)</f>
        <v/>
      </c>
    </row>
    <row r="46">
      <c r="A46" s="5" t="n">
        <v>38</v>
      </c>
      <c r="B46" s="6" t="n">
        <v>1</v>
      </c>
      <c r="C46" t="inlineStr">
        <is>
          <t>RICE COOKER WITH WARMER</t>
        </is>
      </c>
      <c r="D46" t="n">
        <v>120</v>
      </c>
      <c r="E46" t="n">
        <v>1</v>
      </c>
      <c r="F46" s="7" t="n">
        <v>18</v>
      </c>
      <c r="G46" s="8">
        <f>IF(E46&gt;1,(1.732*D46*F46)/1000,(D46*F46)/1000)</f>
        <v/>
      </c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</row>
    <row r="49">
      <c r="A49" s="5" t="n">
        <v>41</v>
      </c>
      <c r="B49" s="6" t="n">
        <v>1</v>
      </c>
      <c r="C49" t="inlineStr">
        <is>
          <t>VEGETABLE SLICER</t>
        </is>
      </c>
      <c r="D49" t="n">
        <v>120</v>
      </c>
      <c r="E49" t="n">
        <v>1</v>
      </c>
      <c r="F49" s="7" t="n">
        <v>3</v>
      </c>
      <c r="G49" s="8">
        <f>IF(E49&gt;1,(1.732*D49*F49)/1000,(D49*F49)/1000)</f>
        <v/>
      </c>
    </row>
    <row r="50">
      <c r="A50" s="5" t="n">
        <v>42</v>
      </c>
      <c r="B50" s="6" t="n">
        <v>1</v>
      </c>
      <c r="C50" t="inlineStr">
        <is>
          <t>RICE COOKER WITH WARMER</t>
        </is>
      </c>
      <c r="D50" t="n">
        <v>120</v>
      </c>
      <c r="E50" t="n">
        <v>1</v>
      </c>
      <c r="F50" s="7" t="n">
        <v>18</v>
      </c>
      <c r="G50" s="8">
        <f>IF(E50&gt;1,(1.732*D50*F50)/1000,(D50*F50)/1000)</f>
        <v/>
      </c>
    </row>
    <row r="51">
      <c r="A51" s="5" t="n">
        <v>43</v>
      </c>
      <c r="B51" s="6" t="n">
        <v>1</v>
      </c>
      <c r="C51" t="inlineStr">
        <is>
          <t>UNDERCOUNTER REFRIGERATOR</t>
        </is>
      </c>
      <c r="D51" t="n">
        <v>120</v>
      </c>
      <c r="E51" t="n">
        <v>1</v>
      </c>
      <c r="F51" s="7" t="n">
        <v>2.5</v>
      </c>
      <c r="G51" s="8">
        <f>IF(E51&gt;1,(1.732*D51*F51)/1000,(D51*F51)/1000)</f>
        <v/>
      </c>
      <c r="S51" t="inlineStr">
        <is>
          <t>MOBILE</t>
        </is>
      </c>
    </row>
    <row r="52">
      <c r="A52" s="5" t="n">
        <v>44</v>
      </c>
      <c r="B52" s="6" t="n">
        <v>1</v>
      </c>
      <c r="C52" t="inlineStr">
        <is>
          <t>REFRIGERATED DISPLAY CASE</t>
        </is>
      </c>
      <c r="D52" t="n">
        <v>208</v>
      </c>
      <c r="E52" t="n">
        <v>1</v>
      </c>
      <c r="F52" s="7" t="n">
        <v>5.2</v>
      </c>
      <c r="G52" s="8">
        <f>IF(E52&gt;1,(1.732*D52*F52)/1000,(D52*F52)/1000)</f>
        <v/>
      </c>
      <c r="K52" t="inlineStr">
        <is>
          <t>1/4"</t>
        </is>
      </c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</row>
    <row r="54">
      <c r="A54" s="5" t="n">
        <v>46</v>
      </c>
      <c r="B54" s="6" t="n">
        <v>1</v>
      </c>
      <c r="C54" t="inlineStr">
        <is>
          <t>UNDERCOUNTER FREEZER</t>
        </is>
      </c>
      <c r="D54" t="n">
        <v>120</v>
      </c>
      <c r="E54" t="n">
        <v>1</v>
      </c>
      <c r="F54" s="7" t="n">
        <v>4</v>
      </c>
      <c r="G54" s="8">
        <f>IF(E54&gt;1,(1.732*D54*F54)/1000,(D54*F54)/1000)</f>
        <v/>
      </c>
      <c r="S54" t="inlineStr">
        <is>
          <t>MOBILE</t>
        </is>
      </c>
    </row>
    <row r="55">
      <c r="A55" s="5" t="n">
        <v>47</v>
      </c>
      <c r="B55" s="6" t="n">
        <v>1</v>
      </c>
      <c r="C55" t="inlineStr">
        <is>
          <t>POS PRINTER</t>
        </is>
      </c>
      <c r="D55" t="n">
        <v>120</v>
      </c>
      <c r="E55" t="n">
        <v>1</v>
      </c>
      <c r="F55" s="7" t="n">
        <v>5</v>
      </c>
      <c r="G55" s="8">
        <f>IF(E55&gt;1,(1.732*D55*F55)/1000,(D55*F55)/1000)</f>
        <v/>
      </c>
      <c r="S55" t="inlineStr">
        <is>
          <t>BY OS&amp;E</t>
        </is>
      </c>
    </row>
    <row r="56">
      <c r="A56" s="5" t="n">
        <v>48</v>
      </c>
      <c r="B56" s="6" t="n">
        <v>1</v>
      </c>
      <c r="C56" t="inlineStr">
        <is>
          <t>POS SYSTEM</t>
        </is>
      </c>
      <c r="D56" t="n">
        <v>120</v>
      </c>
      <c r="E56" t="n">
        <v>1</v>
      </c>
      <c r="F56" s="7" t="n">
        <v>20</v>
      </c>
      <c r="G56" s="8">
        <f>IF(E56&gt;1,(1.732*D56*F56)/1000,(D56*F56)/1000)</f>
        <v/>
      </c>
      <c r="S56" t="inlineStr">
        <is>
          <t>BY OS&amp;E</t>
        </is>
      </c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</row>
    <row r="58">
      <c r="A58" s="5" t="n">
        <v>51</v>
      </c>
      <c r="B58" s="6" t="n">
        <v>1</v>
      </c>
      <c r="C58" t="inlineStr">
        <is>
          <t>TRIPLE WALL SHELF</t>
        </is>
      </c>
      <c r="F58" s="7" t="n"/>
      <c r="G58" s="8" t="n"/>
      <c r="S58" t="inlineStr">
        <is>
          <t>CUSTOM FABRICATION</t>
        </is>
      </c>
    </row>
    <row r="59">
      <c r="A59" s="5" t="n">
        <v>52</v>
      </c>
      <c r="B59" s="6" t="inlineStr">
        <is>
          <t>-</t>
        </is>
      </c>
      <c r="C59" t="inlineStr">
        <is>
          <t>SPARE NUMBER</t>
        </is>
      </c>
      <c r="F59" s="7" t="n"/>
      <c r="G59" s="8" t="n"/>
    </row>
    <row r="60">
      <c r="A60" s="5" t="n">
        <v>53</v>
      </c>
      <c r="B60" s="6" t="inlineStr">
        <is>
          <t>-</t>
        </is>
      </c>
      <c r="C60" t="inlineStr">
        <is>
          <t>SPARE NUMBER</t>
        </is>
      </c>
      <c r="F60" s="7" t="n"/>
      <c r="G60" s="8" t="n"/>
    </row>
    <row r="61">
      <c r="A61" s="5" t="n">
        <v>54</v>
      </c>
      <c r="B61" s="6" t="inlineStr">
        <is>
          <t>-</t>
        </is>
      </c>
      <c r="C61" t="inlineStr">
        <is>
          <t>SPARE NUMBER</t>
        </is>
      </c>
      <c r="F61" s="7" t="n"/>
      <c r="G61" s="8" t="n"/>
    </row>
    <row r="62">
      <c r="A62" s="5" t="inlineStr">
        <is>
          <t>55-60</t>
        </is>
      </c>
      <c r="B62" s="6" t="inlineStr">
        <is>
          <t>-</t>
        </is>
      </c>
      <c r="C62" t="inlineStr">
        <is>
          <t>SPARE NUMBERS</t>
        </is>
      </c>
      <c r="F62" s="7" t="n"/>
      <c r="G62" s="8" t="n"/>
    </row>
    <row r="63">
      <c r="A63" s="3" t="inlineStr">
        <is>
          <t>WAREWASHING AREA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</row>
    <row r="64">
      <c r="A64" s="5" t="n">
        <v>61</v>
      </c>
      <c r="B64" s="6" t="n">
        <v>1</v>
      </c>
      <c r="C64" t="inlineStr">
        <is>
          <t>POT SINK</t>
        </is>
      </c>
      <c r="F64" s="7" t="n"/>
      <c r="G64" s="8" t="n"/>
      <c r="H64" t="inlineStr">
        <is>
          <t>3/4"</t>
        </is>
      </c>
      <c r="I64" t="inlineStr">
        <is>
          <t>3/4"</t>
        </is>
      </c>
      <c r="J64" t="n">
        <v>90</v>
      </c>
      <c r="K64" t="inlineStr">
        <is>
          <t>(3)2"</t>
        </is>
      </c>
      <c r="S64" t="inlineStr">
        <is>
          <t>CUSTOM FABRICATION</t>
        </is>
      </c>
    </row>
    <row r="65">
      <c r="A65" s="5" t="n">
        <v>62</v>
      </c>
      <c r="B65" s="6" t="n">
        <v>1</v>
      </c>
      <c r="C65" t="inlineStr">
        <is>
          <t>TRASH RECEPTACLE</t>
        </is>
      </c>
      <c r="F65" s="7" t="n"/>
      <c r="G65" s="8" t="n"/>
      <c r="S65" t="inlineStr">
        <is>
          <t>SLIM JIM</t>
        </is>
      </c>
    </row>
    <row r="66">
      <c r="A66" s="5" t="n">
        <v>63</v>
      </c>
      <c r="B66" s="6" t="n">
        <v>1</v>
      </c>
      <c r="C66" t="inlineStr">
        <is>
          <t>POT SHELF</t>
        </is>
      </c>
      <c r="F66" s="7" t="n"/>
      <c r="G66" s="8" t="n"/>
      <c r="S66" t="inlineStr">
        <is>
          <t>CUSTOM FABRICATION</t>
        </is>
      </c>
    </row>
    <row r="67">
      <c r="A67" s="5" t="n">
        <v>64</v>
      </c>
      <c r="B67" s="6" t="n">
        <v>1</v>
      </c>
      <c r="C67" t="inlineStr">
        <is>
          <t>PRE-RINSE UNIT</t>
        </is>
      </c>
      <c r="F67" s="7" t="n"/>
      <c r="G67" s="8" t="n"/>
      <c r="H67" t="inlineStr">
        <is>
          <t>1/2"</t>
        </is>
      </c>
      <c r="I67" t="inlineStr">
        <is>
          <t>1/2"</t>
        </is>
      </c>
      <c r="J67" t="n">
        <v>50</v>
      </c>
      <c r="S67" t="inlineStr">
        <is>
          <t>WITH FAUCET</t>
        </is>
      </c>
    </row>
    <row r="68">
      <c r="A68" s="5" t="n">
        <v>65</v>
      </c>
      <c r="B68" s="6" t="inlineStr">
        <is>
          <t>-</t>
        </is>
      </c>
      <c r="C68" t="inlineStr">
        <is>
          <t>SPARE NUMBER</t>
        </is>
      </c>
      <c r="F68" s="7" t="n"/>
      <c r="G68" s="8" t="n"/>
    </row>
    <row r="69">
      <c r="A69" s="5" t="n">
        <v>66</v>
      </c>
      <c r="B69" s="6" t="n">
        <v>1</v>
      </c>
      <c r="C69" t="inlineStr">
        <is>
          <t>FLOOR TROUGH &amp; GRATE</t>
        </is>
      </c>
      <c r="F69" s="7" t="n"/>
      <c r="G69" s="8" t="n"/>
      <c r="L69" t="inlineStr">
        <is>
          <t>2"</t>
        </is>
      </c>
      <c r="S69" t="inlineStr">
        <is>
          <t>CUSTOM FABRICATION</t>
        </is>
      </c>
    </row>
    <row r="70">
      <c r="A70" s="5" t="n">
        <v>67</v>
      </c>
      <c r="B70" s="6" t="n">
        <v>1</v>
      </c>
      <c r="C70" t="inlineStr">
        <is>
          <t>POT SHELF</t>
        </is>
      </c>
      <c r="F70" s="7" t="n"/>
      <c r="G70" s="8" t="n"/>
      <c r="S70" t="inlineStr">
        <is>
          <t>CUSTOM FABRICATION</t>
        </is>
      </c>
    </row>
    <row r="71">
      <c r="A71" s="5" t="n">
        <v>68</v>
      </c>
      <c r="B71" s="6" t="n">
        <v>1</v>
      </c>
      <c r="C71" t="inlineStr">
        <is>
          <t>MOP SINK CABINET</t>
        </is>
      </c>
      <c r="F71" s="7" t="n"/>
      <c r="G71" s="8" t="n"/>
      <c r="H71" t="inlineStr">
        <is>
          <t>1/2"</t>
        </is>
      </c>
      <c r="I71" t="inlineStr">
        <is>
          <t>1/2"</t>
        </is>
      </c>
      <c r="J71" t="n">
        <v>30</v>
      </c>
      <c r="L71" t="inlineStr">
        <is>
          <t>2"</t>
        </is>
      </c>
    </row>
    <row r="72">
      <c r="A72" s="5" t="n">
        <v>69</v>
      </c>
      <c r="B72" s="6" t="inlineStr">
        <is>
          <t>-</t>
        </is>
      </c>
      <c r="C72" t="inlineStr">
        <is>
          <t>SPARE NUMBER</t>
        </is>
      </c>
      <c r="F72" s="7" t="n"/>
      <c r="G72" s="8" t="n"/>
    </row>
    <row r="73">
      <c r="A73" s="5" t="inlineStr">
        <is>
          <t>70-100</t>
        </is>
      </c>
      <c r="B73" s="6" t="inlineStr">
        <is>
          <t>-</t>
        </is>
      </c>
      <c r="C73" t="inlineStr">
        <is>
          <t>SPARE NUMBERS</t>
        </is>
      </c>
      <c r="F73" s="7" t="n"/>
      <c r="G73" s="8" t="n"/>
    </row>
    <row r="74">
      <c r="A74" t="inlineStr"/>
    </row>
    <row r="75">
      <c r="A75" s="9" t="inlineStr">
        <is>
          <t>Total</t>
        </is>
      </c>
      <c r="G75" s="10">
        <f>SUM(G7:G74)</f>
        <v/>
      </c>
      <c r="J75" s="10">
        <f>SUM(J7:J74)</f>
        <v/>
      </c>
      <c r="M75" s="10">
        <f>SUM(M7:M74)</f>
        <v/>
      </c>
      <c r="N75" s="10">
        <f>SUM(N7:N74)</f>
        <v/>
      </c>
      <c r="O75" s="10">
        <f>SUM(O7:O74)</f>
        <v/>
      </c>
      <c r="P75" s="10">
        <f>SUM(P7:P74)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2024-08-29T19:43:35Z</dcterms:created>
  <dcterms:modified xmlns:dcterms="http://purl.org/dc/terms/" xmlns:xsi="http://www.w3.org/2001/XMLSchema-instance" xsi:type="dcterms:W3CDTF">2024-08-29T19:43:35Z</dcterms:modified>
</cp:coreProperties>
</file>