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iapaNjamouKajetan\Desktop\Excel Projects\"/>
    </mc:Choice>
  </mc:AlternateContent>
  <xr:revisionPtr revIDLastSave="0" documentId="13_ncr:1_{806363DC-2F38-41B6-9A53-3A81979DB464}" xr6:coauthVersionLast="47" xr6:coauthVersionMax="47" xr10:uidLastSave="{00000000-0000-0000-0000-000000000000}"/>
  <bookViews>
    <workbookView xWindow="-110" yWindow="-110" windowWidth="19420" windowHeight="12420" xr2:uid="{00000000-000D-0000-FFFF-FFFF00000000}"/>
  </bookViews>
  <sheets>
    <sheet name="mmol" sheetId="2" r:id="rId1"/>
    <sheet name="PEG Converte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1" i="1" l="1"/>
  <c r="L10" i="1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E18" i="2"/>
  <c r="G18" i="2" s="1"/>
  <c r="E17" i="2"/>
  <c r="G17" i="2" s="1"/>
  <c r="E16" i="2"/>
  <c r="F16" i="2" s="1"/>
  <c r="E15" i="2"/>
  <c r="G15" i="2" s="1"/>
  <c r="G14" i="2"/>
  <c r="F14" i="2"/>
  <c r="E14" i="2"/>
  <c r="R4" i="2"/>
  <c r="W4" i="2" s="1"/>
  <c r="G16" i="2" l="1"/>
  <c r="F18" i="2"/>
  <c r="F17" i="2"/>
  <c r="F15" i="2"/>
</calcChain>
</file>

<file path=xl/sharedStrings.xml><?xml version="1.0" encoding="utf-8"?>
<sst xmlns="http://schemas.openxmlformats.org/spreadsheetml/2006/main" count="24" uniqueCount="20">
  <si>
    <t>INACCURACY CALCULATOR</t>
  </si>
  <si>
    <t>Accuracy Determiner</t>
  </si>
  <si>
    <t>ACCURACY DESCRIPTION</t>
  </si>
  <si>
    <t>BG Value</t>
  </si>
  <si>
    <t>Date</t>
  </si>
  <si>
    <t>TIME</t>
  </si>
  <si>
    <t>CGM Value</t>
  </si>
  <si>
    <t>BG</t>
  </si>
  <si>
    <t>CGM</t>
  </si>
  <si>
    <t>Points</t>
  </si>
  <si>
    <t>Percentage</t>
  </si>
  <si>
    <t>Acc/Inacc</t>
  </si>
  <si>
    <t>mg/dL         mmol/L Converter</t>
  </si>
  <si>
    <t>DESCRIPTION</t>
  </si>
  <si>
    <t>FROM</t>
  </si>
  <si>
    <t>TO</t>
  </si>
  <si>
    <t>mg/dL        mmol/L</t>
  </si>
  <si>
    <t>mmol/L        mg/dL</t>
  </si>
  <si>
    <t>13-07-2025</t>
  </si>
  <si>
    <t>9:23am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</si>
</sst>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charset val="134"/>
      <scheme val="minor"/>
    </font>
    <font>
      <b/>
      <sz val="36"/>
      <color theme="1"/>
      <name val="Times New Roman"/>
      <family val="1"/>
    </font>
    <font>
      <b/>
      <sz val="20"/>
      <color theme="1"/>
      <name val="Times New Roman"/>
      <family val="1"/>
    </font>
    <font>
      <sz val="22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4" fillId="2" borderId="0" xfId="0" applyFont="1" applyFill="1" applyBorder="1"/>
    <xf numFmtId="0" fontId="5" fillId="0" borderId="12" xfId="0" applyFont="1" applyBorder="1"/>
    <xf numFmtId="164" fontId="6" fillId="3" borderId="12" xfId="0" applyNumberFormat="1" applyFont="1" applyFill="1" applyBorder="1"/>
    <xf numFmtId="1" fontId="6" fillId="3" borderId="12" xfId="0" applyNumberFormat="1" applyFont="1" applyFill="1" applyBorder="1"/>
    <xf numFmtId="0" fontId="0" fillId="0" borderId="5" xfId="0" applyBorder="1"/>
    <xf numFmtId="0" fontId="0" fillId="0" borderId="10" xfId="0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2" xfId="0" applyFont="1" applyFill="1" applyBorder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10</xdr:row>
      <xdr:rowOff>273050</xdr:rowOff>
    </xdr:from>
    <xdr:to>
      <xdr:col>7</xdr:col>
      <xdr:colOff>565150</xdr:colOff>
      <xdr:row>10</xdr:row>
      <xdr:rowOff>279400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4559300" y="2552700"/>
          <a:ext cx="4064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527050</xdr:colOff>
      <xdr:row>5</xdr:row>
      <xdr:rowOff>6350</xdr:rowOff>
    </xdr:from>
    <xdr:to>
      <xdr:col>8</xdr:col>
      <xdr:colOff>311150</xdr:colOff>
      <xdr:row>5</xdr:row>
      <xdr:rowOff>12700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4927600" y="936625"/>
          <a:ext cx="4127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9</xdr:row>
      <xdr:rowOff>292100</xdr:rowOff>
    </xdr:from>
    <xdr:to>
      <xdr:col>7</xdr:col>
      <xdr:colOff>431800</xdr:colOff>
      <xdr:row>9</xdr:row>
      <xdr:rowOff>298450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4425950" y="2133600"/>
          <a:ext cx="4064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508000</xdr:colOff>
      <xdr:row>4</xdr:row>
      <xdr:rowOff>107950</xdr:rowOff>
    </xdr:from>
    <xdr:to>
      <xdr:col>8</xdr:col>
      <xdr:colOff>304800</xdr:colOff>
      <xdr:row>4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4908550" y="854075"/>
          <a:ext cx="4254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AA103"/>
  <sheetViews>
    <sheetView tabSelected="1" workbookViewId="0">
      <selection activeCell="C4" sqref="C4:D6"/>
    </sheetView>
  </sheetViews>
  <sheetFormatPr defaultColWidth="9" defaultRowHeight="15.5"/>
  <cols>
    <col min="3" max="5" width="8.7265625" style="10"/>
    <col min="6" max="6" width="13.36328125" style="10" customWidth="1"/>
    <col min="7" max="7" width="14.54296875" style="10" customWidth="1"/>
    <col min="8" max="8" width="5.81640625" customWidth="1"/>
    <col min="9" max="9" width="10.36328125" hidden="1" customWidth="1"/>
    <col min="16" max="16" width="4" customWidth="1"/>
    <col min="17" max="17" width="10.6328125" customWidth="1"/>
    <col min="27" max="27" width="20.08984375" customWidth="1"/>
  </cols>
  <sheetData>
    <row r="1" spans="3:27" ht="14.5">
      <c r="C1"/>
      <c r="D1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3:27" ht="14.5">
      <c r="C2"/>
      <c r="D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R2" s="34" t="s">
        <v>1</v>
      </c>
      <c r="S2" s="35"/>
      <c r="T2" s="35"/>
      <c r="U2" s="35"/>
      <c r="V2" s="36"/>
      <c r="W2" s="40" t="s">
        <v>2</v>
      </c>
      <c r="X2" s="41"/>
      <c r="Y2" s="41"/>
      <c r="Z2" s="41"/>
      <c r="AA2" s="42"/>
    </row>
    <row r="3" spans="3:27" ht="17.5">
      <c r="C3" s="30" t="s">
        <v>3</v>
      </c>
      <c r="D3" s="31"/>
      <c r="E3" s="30" t="s">
        <v>4</v>
      </c>
      <c r="F3" s="32"/>
      <c r="G3" s="30" t="s">
        <v>5</v>
      </c>
      <c r="H3" s="32"/>
      <c r="I3" s="31"/>
      <c r="J3" s="12"/>
      <c r="K3" s="30" t="s">
        <v>6</v>
      </c>
      <c r="L3" s="31"/>
      <c r="M3" s="30" t="s">
        <v>4</v>
      </c>
      <c r="N3" s="32"/>
      <c r="O3" s="30" t="s">
        <v>5</v>
      </c>
      <c r="P3" s="32"/>
      <c r="Q3" s="31"/>
      <c r="R3" s="37"/>
      <c r="S3" s="38"/>
      <c r="T3" s="38"/>
      <c r="U3" s="38"/>
      <c r="V3" s="39"/>
      <c r="W3" s="43"/>
      <c r="X3" s="44"/>
      <c r="Y3" s="44"/>
      <c r="Z3" s="44"/>
      <c r="AA3" s="45"/>
    </row>
    <row r="4" spans="3:27" ht="17.5">
      <c r="C4" s="14">
        <v>3.7</v>
      </c>
      <c r="D4" s="15"/>
      <c r="E4" s="20" t="s">
        <v>18</v>
      </c>
      <c r="F4" s="21"/>
      <c r="G4" s="49" t="s">
        <v>19</v>
      </c>
      <c r="H4" s="50"/>
      <c r="I4" s="51"/>
      <c r="J4" s="13"/>
      <c r="K4" s="26">
        <v>7</v>
      </c>
      <c r="L4" s="27"/>
      <c r="M4" s="20" t="s">
        <v>18</v>
      </c>
      <c r="N4" s="21"/>
      <c r="O4" s="53" t="s">
        <v>19</v>
      </c>
      <c r="P4" s="53"/>
      <c r="Q4" s="54"/>
      <c r="R4" s="14" t="str">
        <f>IF(AND(E4=M4,G4=O4,ABS(C4-K4)&lt;1.2),"Accurate","Inaccurate")</f>
        <v>Inaccurate</v>
      </c>
      <c r="S4" s="46"/>
      <c r="T4" s="46"/>
      <c r="U4" s="46"/>
      <c r="V4" s="46"/>
      <c r="W4" s="58" t="str">
        <f>IF(R4="Inaccurate","Data Investigation shows CGM read "&amp;TEXT(K4,"0,0")&amp;" mmol/L at "&amp;O4&amp;" on "&amp;TEXT(M4,"dd-mm-yyyy")&amp;" and BG read "&amp;TEXT(C4,"0,0")&amp;" mmol/L at "&amp;G4&amp;" on "&amp;TEXT(E4,"dd-mm-yyyy")&amp;". "&amp;"Inaccuracy is "&amp;TEXT((ABS(C4-K4))/C4,"0,00%")&amp;" with a point difference of "&amp;TEXT(ABS(C4-K4),"0,0")&amp;" mmol/L. The complaint of inaccurate readings was confirmed.",IF(R4="Accurate","Patient data was present; however there were no calibrations to confirm the reported inaccuracy were present within the investigation window. Confirmation of allegation could not be determined. "&amp;"Inaccuracy allegations are confirmed by comparing an entered meter calibration to the preceding CGM value. "&amp;"If a meter value confirming the allegation does not exist in the data; the investigation result is considered undetermined. "&amp;"Due to the lack of visibility to meter values not entered as calibrations; inaccuracy allegations cannot be disconfirmed.","No Gen selected"))</f>
        <v>Data Investigation shows CGM read 7,0 mmol/L at 9:23am on 13-07-2025 and BG read 3,7 mmol/L at 9:23am on 13-07-2025. Inaccuracy is 89,19% with a point difference of 3,3 mmol/L. The complaint of inaccurate readings was confirmed.</v>
      </c>
      <c r="X4" s="59"/>
      <c r="Y4" s="59"/>
      <c r="Z4" s="59"/>
      <c r="AA4" s="60"/>
    </row>
    <row r="5" spans="3:27" ht="14.5">
      <c r="C5" s="16"/>
      <c r="D5" s="17"/>
      <c r="E5" s="22"/>
      <c r="F5" s="23"/>
      <c r="G5" s="52"/>
      <c r="H5" s="53"/>
      <c r="I5" s="54"/>
      <c r="K5" s="22"/>
      <c r="L5" s="28"/>
      <c r="M5" s="22"/>
      <c r="N5" s="23"/>
      <c r="O5" s="53"/>
      <c r="P5" s="53"/>
      <c r="Q5" s="54"/>
      <c r="R5" s="16"/>
      <c r="S5" s="47"/>
      <c r="T5" s="47"/>
      <c r="U5" s="47"/>
      <c r="V5" s="47"/>
      <c r="W5" s="61"/>
      <c r="X5" s="62"/>
      <c r="Y5" s="62"/>
      <c r="Z5" s="62"/>
      <c r="AA5" s="63"/>
    </row>
    <row r="6" spans="3:27" ht="14.5">
      <c r="C6" s="18"/>
      <c r="D6" s="19"/>
      <c r="E6" s="24"/>
      <c r="F6" s="25"/>
      <c r="G6" s="55"/>
      <c r="H6" s="56"/>
      <c r="I6" s="57"/>
      <c r="K6" s="24"/>
      <c r="L6" s="29"/>
      <c r="M6" s="24"/>
      <c r="N6" s="25"/>
      <c r="O6" s="56"/>
      <c r="P6" s="56"/>
      <c r="Q6" s="57"/>
      <c r="R6" s="18"/>
      <c r="S6" s="48"/>
      <c r="T6" s="48"/>
      <c r="U6" s="48"/>
      <c r="V6" s="48"/>
      <c r="W6" s="61"/>
      <c r="X6" s="62"/>
      <c r="Y6" s="62"/>
      <c r="Z6" s="62"/>
      <c r="AA6" s="63"/>
    </row>
    <row r="7" spans="3:27" ht="14.5">
      <c r="C7"/>
      <c r="D7"/>
      <c r="E7"/>
      <c r="F7"/>
      <c r="G7"/>
      <c r="W7" s="61"/>
      <c r="X7" s="62"/>
      <c r="Y7" s="62"/>
      <c r="Z7" s="62"/>
      <c r="AA7" s="63"/>
    </row>
    <row r="8" spans="3:27" ht="14.5">
      <c r="C8"/>
      <c r="D8"/>
      <c r="E8"/>
      <c r="F8"/>
      <c r="G8"/>
      <c r="W8" s="61"/>
      <c r="X8" s="62"/>
      <c r="Y8" s="62"/>
      <c r="Z8" s="62"/>
      <c r="AA8" s="63"/>
    </row>
    <row r="9" spans="3:27" ht="14.5">
      <c r="C9"/>
      <c r="D9"/>
      <c r="E9"/>
      <c r="F9"/>
      <c r="G9"/>
      <c r="W9" s="61"/>
      <c r="X9" s="62"/>
      <c r="Y9" s="62"/>
      <c r="Z9" s="62"/>
      <c r="AA9" s="63"/>
    </row>
    <row r="10" spans="3:27" ht="17.5">
      <c r="C10" s="11"/>
      <c r="D10" s="11"/>
      <c r="E10" s="11"/>
      <c r="F10" s="11"/>
      <c r="G10" s="11"/>
      <c r="W10" s="61"/>
      <c r="X10" s="62"/>
      <c r="Y10" s="62"/>
      <c r="Z10" s="62"/>
      <c r="AA10" s="63"/>
    </row>
    <row r="11" spans="3:27" ht="17.5">
      <c r="C11" s="11"/>
      <c r="D11" s="11"/>
      <c r="E11" s="11"/>
      <c r="F11" s="11"/>
      <c r="G11" s="11"/>
      <c r="W11" s="64"/>
      <c r="X11" s="65"/>
      <c r="Y11" s="65"/>
      <c r="Z11" s="65"/>
      <c r="AA11" s="66"/>
    </row>
    <row r="12" spans="3:27" ht="17.5">
      <c r="C12" s="11"/>
      <c r="D12" s="11"/>
      <c r="E12" s="11"/>
      <c r="F12" s="11"/>
      <c r="G12" s="11"/>
    </row>
    <row r="13" spans="3:27" ht="17.5">
      <c r="C13" s="11" t="s">
        <v>7</v>
      </c>
      <c r="D13" s="11" t="s">
        <v>8</v>
      </c>
      <c r="E13" s="11" t="s">
        <v>9</v>
      </c>
      <c r="F13" s="11" t="s">
        <v>10</v>
      </c>
      <c r="G13" s="11" t="s">
        <v>11</v>
      </c>
    </row>
    <row r="14" spans="3:27">
      <c r="C14" s="10">
        <v>3</v>
      </c>
      <c r="D14" s="10">
        <v>4</v>
      </c>
      <c r="E14" s="10">
        <f>ABS(C14-D14)</f>
        <v>1</v>
      </c>
      <c r="F14" s="10">
        <f>E14/C14*100</f>
        <v>33.3333333333333</v>
      </c>
      <c r="G14" s="10" t="str">
        <f>IF(E14=" "," ",IF(E14&lt;=1.2,"ACCURATE","INACCURATE"))</f>
        <v>ACCURATE</v>
      </c>
    </row>
    <row r="15" spans="3:27">
      <c r="C15" s="10">
        <v>4</v>
      </c>
      <c r="D15" s="10">
        <v>8</v>
      </c>
      <c r="E15" s="10">
        <f t="shared" ref="E15:E78" si="0">ABS(C15-D15)</f>
        <v>4</v>
      </c>
      <c r="F15" s="10">
        <f t="shared" ref="F15:F78" si="1">E15/C15*100</f>
        <v>100</v>
      </c>
      <c r="G15" s="10" t="str">
        <f t="shared" ref="G15:G46" si="2">IF(E15=" "," ",IF(E15&lt;=1.2,"ACCURATE","INACCURATE"))</f>
        <v>INACCURATE</v>
      </c>
    </row>
    <row r="16" spans="3:27">
      <c r="C16" s="10">
        <v>2.4</v>
      </c>
      <c r="D16" s="10">
        <v>5.9</v>
      </c>
      <c r="E16" s="10">
        <f t="shared" si="0"/>
        <v>3.5000000000000004</v>
      </c>
      <c r="F16" s="10">
        <f t="shared" si="1"/>
        <v>145.83333333333334</v>
      </c>
      <c r="G16" s="10" t="str">
        <f t="shared" si="2"/>
        <v>INACCURATE</v>
      </c>
    </row>
    <row r="17" spans="5:7">
      <c r="E17" s="10">
        <f t="shared" si="0"/>
        <v>0</v>
      </c>
      <c r="F17" s="10" t="e">
        <f t="shared" si="1"/>
        <v>#DIV/0!</v>
      </c>
      <c r="G17" s="10" t="str">
        <f t="shared" si="2"/>
        <v>ACCURATE</v>
      </c>
    </row>
    <row r="18" spans="5:7">
      <c r="E18" s="10">
        <f t="shared" si="0"/>
        <v>0</v>
      </c>
      <c r="F18" s="10" t="e">
        <f t="shared" si="1"/>
        <v>#DIV/0!</v>
      </c>
      <c r="G18" s="10" t="str">
        <f t="shared" si="2"/>
        <v>ACCURATE</v>
      </c>
    </row>
    <row r="19" spans="5:7">
      <c r="E19" s="10">
        <f t="shared" si="0"/>
        <v>0</v>
      </c>
      <c r="F19" s="10" t="e">
        <f t="shared" si="1"/>
        <v>#DIV/0!</v>
      </c>
      <c r="G19" s="10" t="str">
        <f t="shared" si="2"/>
        <v>ACCURATE</v>
      </c>
    </row>
    <row r="20" spans="5:7">
      <c r="E20" s="10">
        <f t="shared" si="0"/>
        <v>0</v>
      </c>
      <c r="F20" s="10" t="e">
        <f t="shared" si="1"/>
        <v>#DIV/0!</v>
      </c>
      <c r="G20" s="10" t="str">
        <f t="shared" si="2"/>
        <v>ACCURATE</v>
      </c>
    </row>
    <row r="21" spans="5:7">
      <c r="E21" s="10">
        <f t="shared" si="0"/>
        <v>0</v>
      </c>
      <c r="F21" s="10" t="e">
        <f t="shared" si="1"/>
        <v>#DIV/0!</v>
      </c>
      <c r="G21" s="10" t="str">
        <f t="shared" si="2"/>
        <v>ACCURATE</v>
      </c>
    </row>
    <row r="22" spans="5:7">
      <c r="E22" s="10">
        <f t="shared" si="0"/>
        <v>0</v>
      </c>
      <c r="F22" s="10" t="e">
        <f t="shared" si="1"/>
        <v>#DIV/0!</v>
      </c>
      <c r="G22" s="10" t="str">
        <f t="shared" si="2"/>
        <v>ACCURATE</v>
      </c>
    </row>
    <row r="23" spans="5:7">
      <c r="E23" s="10">
        <f t="shared" si="0"/>
        <v>0</v>
      </c>
      <c r="F23" s="10" t="e">
        <f t="shared" si="1"/>
        <v>#DIV/0!</v>
      </c>
      <c r="G23" s="10" t="str">
        <f t="shared" si="2"/>
        <v>ACCURATE</v>
      </c>
    </row>
    <row r="24" spans="5:7">
      <c r="E24" s="10">
        <f t="shared" si="0"/>
        <v>0</v>
      </c>
      <c r="F24" s="10" t="e">
        <f t="shared" si="1"/>
        <v>#DIV/0!</v>
      </c>
      <c r="G24" s="10" t="str">
        <f t="shared" si="2"/>
        <v>ACCURATE</v>
      </c>
    </row>
    <row r="25" spans="5:7">
      <c r="E25" s="10">
        <f t="shared" si="0"/>
        <v>0</v>
      </c>
      <c r="F25" s="10" t="e">
        <f t="shared" si="1"/>
        <v>#DIV/0!</v>
      </c>
      <c r="G25" s="10" t="str">
        <f t="shared" si="2"/>
        <v>ACCURATE</v>
      </c>
    </row>
    <row r="26" spans="5:7">
      <c r="E26" s="10">
        <f t="shared" si="0"/>
        <v>0</v>
      </c>
      <c r="F26" s="10" t="e">
        <f t="shared" si="1"/>
        <v>#DIV/0!</v>
      </c>
      <c r="G26" s="10" t="str">
        <f t="shared" si="2"/>
        <v>ACCURATE</v>
      </c>
    </row>
    <row r="27" spans="5:7">
      <c r="E27" s="10">
        <f t="shared" si="0"/>
        <v>0</v>
      </c>
      <c r="F27" s="10" t="e">
        <f t="shared" si="1"/>
        <v>#DIV/0!</v>
      </c>
      <c r="G27" s="10" t="str">
        <f t="shared" si="2"/>
        <v>ACCURATE</v>
      </c>
    </row>
    <row r="28" spans="5:7">
      <c r="E28" s="10">
        <f t="shared" si="0"/>
        <v>0</v>
      </c>
      <c r="F28" s="10" t="e">
        <f t="shared" si="1"/>
        <v>#DIV/0!</v>
      </c>
      <c r="G28" s="10" t="str">
        <f t="shared" si="2"/>
        <v>ACCURATE</v>
      </c>
    </row>
    <row r="29" spans="5:7">
      <c r="E29" s="10">
        <f t="shared" si="0"/>
        <v>0</v>
      </c>
      <c r="F29" s="10" t="e">
        <f t="shared" si="1"/>
        <v>#DIV/0!</v>
      </c>
      <c r="G29" s="10" t="str">
        <f t="shared" si="2"/>
        <v>ACCURATE</v>
      </c>
    </row>
    <row r="30" spans="5:7">
      <c r="E30" s="10">
        <f t="shared" si="0"/>
        <v>0</v>
      </c>
      <c r="F30" s="10" t="e">
        <f t="shared" si="1"/>
        <v>#DIV/0!</v>
      </c>
      <c r="G30" s="10" t="str">
        <f t="shared" si="2"/>
        <v>ACCURATE</v>
      </c>
    </row>
    <row r="31" spans="5:7">
      <c r="E31" s="10">
        <f t="shared" si="0"/>
        <v>0</v>
      </c>
      <c r="F31" s="10" t="e">
        <f t="shared" si="1"/>
        <v>#DIV/0!</v>
      </c>
      <c r="G31" s="10" t="str">
        <f t="shared" si="2"/>
        <v>ACCURATE</v>
      </c>
    </row>
    <row r="32" spans="5:7">
      <c r="E32" s="10">
        <f t="shared" si="0"/>
        <v>0</v>
      </c>
      <c r="F32" s="10" t="e">
        <f t="shared" si="1"/>
        <v>#DIV/0!</v>
      </c>
      <c r="G32" s="10" t="str">
        <f t="shared" si="2"/>
        <v>ACCURATE</v>
      </c>
    </row>
    <row r="33" spans="5:7">
      <c r="E33" s="10">
        <f t="shared" si="0"/>
        <v>0</v>
      </c>
      <c r="F33" s="10" t="e">
        <f t="shared" si="1"/>
        <v>#DIV/0!</v>
      </c>
      <c r="G33" s="10" t="str">
        <f t="shared" si="2"/>
        <v>ACCURATE</v>
      </c>
    </row>
    <row r="34" spans="5:7">
      <c r="E34" s="10">
        <f t="shared" si="0"/>
        <v>0</v>
      </c>
      <c r="F34" s="10" t="e">
        <f t="shared" si="1"/>
        <v>#DIV/0!</v>
      </c>
      <c r="G34" s="10" t="str">
        <f t="shared" si="2"/>
        <v>ACCURATE</v>
      </c>
    </row>
    <row r="35" spans="5:7">
      <c r="E35" s="10">
        <f t="shared" si="0"/>
        <v>0</v>
      </c>
      <c r="F35" s="10" t="e">
        <f t="shared" si="1"/>
        <v>#DIV/0!</v>
      </c>
      <c r="G35" s="10" t="str">
        <f t="shared" si="2"/>
        <v>ACCURATE</v>
      </c>
    </row>
    <row r="36" spans="5:7">
      <c r="E36" s="10">
        <f t="shared" si="0"/>
        <v>0</v>
      </c>
      <c r="F36" s="10" t="e">
        <f t="shared" si="1"/>
        <v>#DIV/0!</v>
      </c>
      <c r="G36" s="10" t="str">
        <f t="shared" si="2"/>
        <v>ACCURATE</v>
      </c>
    </row>
    <row r="37" spans="5:7">
      <c r="E37" s="10">
        <f t="shared" si="0"/>
        <v>0</v>
      </c>
      <c r="F37" s="10" t="e">
        <f t="shared" si="1"/>
        <v>#DIV/0!</v>
      </c>
      <c r="G37" s="10" t="str">
        <f t="shared" si="2"/>
        <v>ACCURATE</v>
      </c>
    </row>
    <row r="38" spans="5:7">
      <c r="E38" s="10">
        <f t="shared" si="0"/>
        <v>0</v>
      </c>
      <c r="F38" s="10" t="e">
        <f t="shared" si="1"/>
        <v>#DIV/0!</v>
      </c>
      <c r="G38" s="10" t="str">
        <f t="shared" si="2"/>
        <v>ACCURATE</v>
      </c>
    </row>
    <row r="39" spans="5:7">
      <c r="E39" s="10">
        <f t="shared" si="0"/>
        <v>0</v>
      </c>
      <c r="F39" s="10" t="e">
        <f t="shared" si="1"/>
        <v>#DIV/0!</v>
      </c>
      <c r="G39" s="10" t="str">
        <f t="shared" si="2"/>
        <v>ACCURATE</v>
      </c>
    </row>
    <row r="40" spans="5:7">
      <c r="E40" s="10">
        <f t="shared" si="0"/>
        <v>0</v>
      </c>
      <c r="F40" s="10" t="e">
        <f t="shared" si="1"/>
        <v>#DIV/0!</v>
      </c>
      <c r="G40" s="10" t="str">
        <f t="shared" si="2"/>
        <v>ACCURATE</v>
      </c>
    </row>
    <row r="41" spans="5:7">
      <c r="E41" s="10">
        <f t="shared" si="0"/>
        <v>0</v>
      </c>
      <c r="F41" s="10" t="e">
        <f t="shared" si="1"/>
        <v>#DIV/0!</v>
      </c>
      <c r="G41" s="10" t="str">
        <f t="shared" si="2"/>
        <v>ACCURATE</v>
      </c>
    </row>
    <row r="42" spans="5:7">
      <c r="E42" s="10">
        <f t="shared" si="0"/>
        <v>0</v>
      </c>
      <c r="F42" s="10" t="e">
        <f t="shared" si="1"/>
        <v>#DIV/0!</v>
      </c>
      <c r="G42" s="10" t="str">
        <f t="shared" si="2"/>
        <v>ACCURATE</v>
      </c>
    </row>
    <row r="43" spans="5:7">
      <c r="E43" s="10">
        <f t="shared" si="0"/>
        <v>0</v>
      </c>
      <c r="F43" s="10" t="e">
        <f t="shared" si="1"/>
        <v>#DIV/0!</v>
      </c>
      <c r="G43" s="10" t="str">
        <f t="shared" si="2"/>
        <v>ACCURATE</v>
      </c>
    </row>
    <row r="44" spans="5:7">
      <c r="E44" s="10">
        <f t="shared" si="0"/>
        <v>0</v>
      </c>
      <c r="F44" s="10" t="e">
        <f t="shared" si="1"/>
        <v>#DIV/0!</v>
      </c>
      <c r="G44" s="10" t="str">
        <f t="shared" si="2"/>
        <v>ACCURATE</v>
      </c>
    </row>
    <row r="45" spans="5:7">
      <c r="E45" s="10">
        <f t="shared" si="0"/>
        <v>0</v>
      </c>
      <c r="F45" s="10" t="e">
        <f t="shared" si="1"/>
        <v>#DIV/0!</v>
      </c>
      <c r="G45" s="10" t="str">
        <f t="shared" si="2"/>
        <v>ACCURATE</v>
      </c>
    </row>
    <row r="46" spans="5:7">
      <c r="E46" s="10">
        <f t="shared" si="0"/>
        <v>0</v>
      </c>
      <c r="F46" s="10" t="e">
        <f t="shared" si="1"/>
        <v>#DIV/0!</v>
      </c>
      <c r="G46" s="10" t="str">
        <f t="shared" si="2"/>
        <v>ACCURATE</v>
      </c>
    </row>
    <row r="47" spans="5:7">
      <c r="E47" s="10">
        <f t="shared" si="0"/>
        <v>0</v>
      </c>
      <c r="F47" s="10" t="e">
        <f t="shared" si="1"/>
        <v>#DIV/0!</v>
      </c>
      <c r="G47" s="10" t="str">
        <f t="shared" ref="G47:G78" si="3">IF(E47=" "," ",IF(E47&lt;=1.2,"ACCURATE","INACCURATE"))</f>
        <v>ACCURATE</v>
      </c>
    </row>
    <row r="48" spans="5:7">
      <c r="E48" s="10">
        <f t="shared" si="0"/>
        <v>0</v>
      </c>
      <c r="F48" s="10" t="e">
        <f t="shared" si="1"/>
        <v>#DIV/0!</v>
      </c>
      <c r="G48" s="10" t="str">
        <f t="shared" si="3"/>
        <v>ACCURATE</v>
      </c>
    </row>
    <row r="49" spans="5:7">
      <c r="E49" s="10">
        <f t="shared" si="0"/>
        <v>0</v>
      </c>
      <c r="F49" s="10" t="e">
        <f t="shared" si="1"/>
        <v>#DIV/0!</v>
      </c>
      <c r="G49" s="10" t="str">
        <f t="shared" si="3"/>
        <v>ACCURATE</v>
      </c>
    </row>
    <row r="50" spans="5:7">
      <c r="E50" s="10">
        <f t="shared" si="0"/>
        <v>0</v>
      </c>
      <c r="F50" s="10" t="e">
        <f t="shared" si="1"/>
        <v>#DIV/0!</v>
      </c>
      <c r="G50" s="10" t="str">
        <f t="shared" si="3"/>
        <v>ACCURATE</v>
      </c>
    </row>
    <row r="51" spans="5:7">
      <c r="E51" s="10">
        <f t="shared" si="0"/>
        <v>0</v>
      </c>
      <c r="F51" s="10" t="e">
        <f t="shared" si="1"/>
        <v>#DIV/0!</v>
      </c>
      <c r="G51" s="10" t="str">
        <f t="shared" si="3"/>
        <v>ACCURATE</v>
      </c>
    </row>
    <row r="52" spans="5:7">
      <c r="E52" s="10">
        <f t="shared" si="0"/>
        <v>0</v>
      </c>
      <c r="F52" s="10" t="e">
        <f t="shared" si="1"/>
        <v>#DIV/0!</v>
      </c>
      <c r="G52" s="10" t="str">
        <f t="shared" si="3"/>
        <v>ACCURATE</v>
      </c>
    </row>
    <row r="53" spans="5:7">
      <c r="E53" s="10">
        <f t="shared" si="0"/>
        <v>0</v>
      </c>
      <c r="F53" s="10" t="e">
        <f t="shared" si="1"/>
        <v>#DIV/0!</v>
      </c>
      <c r="G53" s="10" t="str">
        <f t="shared" si="3"/>
        <v>ACCURATE</v>
      </c>
    </row>
    <row r="54" spans="5:7">
      <c r="E54" s="10">
        <f t="shared" si="0"/>
        <v>0</v>
      </c>
      <c r="F54" s="10" t="e">
        <f t="shared" si="1"/>
        <v>#DIV/0!</v>
      </c>
      <c r="G54" s="10" t="str">
        <f t="shared" si="3"/>
        <v>ACCURATE</v>
      </c>
    </row>
    <row r="55" spans="5:7">
      <c r="E55" s="10">
        <f t="shared" si="0"/>
        <v>0</v>
      </c>
      <c r="F55" s="10" t="e">
        <f t="shared" si="1"/>
        <v>#DIV/0!</v>
      </c>
      <c r="G55" s="10" t="str">
        <f t="shared" si="3"/>
        <v>ACCURATE</v>
      </c>
    </row>
    <row r="56" spans="5:7">
      <c r="E56" s="10">
        <f t="shared" si="0"/>
        <v>0</v>
      </c>
      <c r="F56" s="10" t="e">
        <f t="shared" si="1"/>
        <v>#DIV/0!</v>
      </c>
      <c r="G56" s="10" t="str">
        <f t="shared" si="3"/>
        <v>ACCURATE</v>
      </c>
    </row>
    <row r="57" spans="5:7">
      <c r="E57" s="10">
        <f t="shared" si="0"/>
        <v>0</v>
      </c>
      <c r="F57" s="10" t="e">
        <f t="shared" si="1"/>
        <v>#DIV/0!</v>
      </c>
      <c r="G57" s="10" t="str">
        <f t="shared" si="3"/>
        <v>ACCURATE</v>
      </c>
    </row>
    <row r="58" spans="5:7">
      <c r="E58" s="10">
        <f t="shared" si="0"/>
        <v>0</v>
      </c>
      <c r="F58" s="10" t="e">
        <f t="shared" si="1"/>
        <v>#DIV/0!</v>
      </c>
      <c r="G58" s="10" t="str">
        <f t="shared" si="3"/>
        <v>ACCURATE</v>
      </c>
    </row>
    <row r="59" spans="5:7">
      <c r="E59" s="10">
        <f t="shared" si="0"/>
        <v>0</v>
      </c>
      <c r="F59" s="10" t="e">
        <f t="shared" si="1"/>
        <v>#DIV/0!</v>
      </c>
      <c r="G59" s="10" t="str">
        <f t="shared" si="3"/>
        <v>ACCURATE</v>
      </c>
    </row>
    <row r="60" spans="5:7">
      <c r="E60" s="10">
        <f t="shared" si="0"/>
        <v>0</v>
      </c>
      <c r="F60" s="10" t="e">
        <f t="shared" si="1"/>
        <v>#DIV/0!</v>
      </c>
      <c r="G60" s="10" t="str">
        <f t="shared" si="3"/>
        <v>ACCURATE</v>
      </c>
    </row>
    <row r="61" spans="5:7">
      <c r="E61" s="10">
        <f t="shared" si="0"/>
        <v>0</v>
      </c>
      <c r="F61" s="10" t="e">
        <f t="shared" si="1"/>
        <v>#DIV/0!</v>
      </c>
      <c r="G61" s="10" t="str">
        <f t="shared" si="3"/>
        <v>ACCURATE</v>
      </c>
    </row>
    <row r="62" spans="5:7">
      <c r="E62" s="10">
        <f t="shared" si="0"/>
        <v>0</v>
      </c>
      <c r="F62" s="10" t="e">
        <f t="shared" si="1"/>
        <v>#DIV/0!</v>
      </c>
      <c r="G62" s="10" t="str">
        <f t="shared" si="3"/>
        <v>ACCURATE</v>
      </c>
    </row>
    <row r="63" spans="5:7">
      <c r="E63" s="10">
        <f t="shared" si="0"/>
        <v>0</v>
      </c>
      <c r="F63" s="10" t="e">
        <f t="shared" si="1"/>
        <v>#DIV/0!</v>
      </c>
      <c r="G63" s="10" t="str">
        <f t="shared" si="3"/>
        <v>ACCURATE</v>
      </c>
    </row>
    <row r="64" spans="5:7">
      <c r="E64" s="10">
        <f t="shared" si="0"/>
        <v>0</v>
      </c>
      <c r="F64" s="10" t="e">
        <f t="shared" si="1"/>
        <v>#DIV/0!</v>
      </c>
      <c r="G64" s="10" t="str">
        <f t="shared" si="3"/>
        <v>ACCURATE</v>
      </c>
    </row>
    <row r="65" spans="5:7">
      <c r="E65" s="10">
        <f t="shared" si="0"/>
        <v>0</v>
      </c>
      <c r="F65" s="10" t="e">
        <f t="shared" si="1"/>
        <v>#DIV/0!</v>
      </c>
      <c r="G65" s="10" t="str">
        <f t="shared" si="3"/>
        <v>ACCURATE</v>
      </c>
    </row>
    <row r="66" spans="5:7">
      <c r="E66" s="10">
        <f t="shared" si="0"/>
        <v>0</v>
      </c>
      <c r="F66" s="10" t="e">
        <f t="shared" si="1"/>
        <v>#DIV/0!</v>
      </c>
      <c r="G66" s="10" t="str">
        <f t="shared" si="3"/>
        <v>ACCURATE</v>
      </c>
    </row>
    <row r="67" spans="5:7">
      <c r="E67" s="10">
        <f t="shared" si="0"/>
        <v>0</v>
      </c>
      <c r="F67" s="10" t="e">
        <f t="shared" si="1"/>
        <v>#DIV/0!</v>
      </c>
      <c r="G67" s="10" t="str">
        <f t="shared" si="3"/>
        <v>ACCURATE</v>
      </c>
    </row>
    <row r="68" spans="5:7">
      <c r="E68" s="10">
        <f t="shared" si="0"/>
        <v>0</v>
      </c>
      <c r="F68" s="10" t="e">
        <f t="shared" si="1"/>
        <v>#DIV/0!</v>
      </c>
      <c r="G68" s="10" t="str">
        <f t="shared" si="3"/>
        <v>ACCURATE</v>
      </c>
    </row>
    <row r="69" spans="5:7">
      <c r="E69" s="10">
        <f t="shared" si="0"/>
        <v>0</v>
      </c>
      <c r="F69" s="10" t="e">
        <f t="shared" si="1"/>
        <v>#DIV/0!</v>
      </c>
      <c r="G69" s="10" t="str">
        <f t="shared" si="3"/>
        <v>ACCURATE</v>
      </c>
    </row>
    <row r="70" spans="5:7">
      <c r="E70" s="10">
        <f t="shared" si="0"/>
        <v>0</v>
      </c>
      <c r="F70" s="10" t="e">
        <f t="shared" si="1"/>
        <v>#DIV/0!</v>
      </c>
      <c r="G70" s="10" t="str">
        <f t="shared" si="3"/>
        <v>ACCURATE</v>
      </c>
    </row>
    <row r="71" spans="5:7">
      <c r="E71" s="10">
        <f t="shared" si="0"/>
        <v>0</v>
      </c>
      <c r="F71" s="10" t="e">
        <f t="shared" si="1"/>
        <v>#DIV/0!</v>
      </c>
      <c r="G71" s="10" t="str">
        <f t="shared" si="3"/>
        <v>ACCURATE</v>
      </c>
    </row>
    <row r="72" spans="5:7">
      <c r="E72" s="10">
        <f t="shared" si="0"/>
        <v>0</v>
      </c>
      <c r="F72" s="10" t="e">
        <f t="shared" si="1"/>
        <v>#DIV/0!</v>
      </c>
      <c r="G72" s="10" t="str">
        <f t="shared" si="3"/>
        <v>ACCURATE</v>
      </c>
    </row>
    <row r="73" spans="5:7">
      <c r="E73" s="10">
        <f t="shared" si="0"/>
        <v>0</v>
      </c>
      <c r="F73" s="10" t="e">
        <f t="shared" si="1"/>
        <v>#DIV/0!</v>
      </c>
      <c r="G73" s="10" t="str">
        <f t="shared" si="3"/>
        <v>ACCURATE</v>
      </c>
    </row>
    <row r="74" spans="5:7">
      <c r="E74" s="10">
        <f t="shared" si="0"/>
        <v>0</v>
      </c>
      <c r="F74" s="10" t="e">
        <f t="shared" si="1"/>
        <v>#DIV/0!</v>
      </c>
      <c r="G74" s="10" t="str">
        <f t="shared" si="3"/>
        <v>ACCURATE</v>
      </c>
    </row>
    <row r="75" spans="5:7">
      <c r="E75" s="10">
        <f t="shared" si="0"/>
        <v>0</v>
      </c>
      <c r="F75" s="10" t="e">
        <f t="shared" si="1"/>
        <v>#DIV/0!</v>
      </c>
      <c r="G75" s="10" t="str">
        <f t="shared" si="3"/>
        <v>ACCURATE</v>
      </c>
    </row>
    <row r="76" spans="5:7">
      <c r="E76" s="10">
        <f t="shared" si="0"/>
        <v>0</v>
      </c>
      <c r="F76" s="10" t="e">
        <f t="shared" si="1"/>
        <v>#DIV/0!</v>
      </c>
      <c r="G76" s="10" t="str">
        <f t="shared" si="3"/>
        <v>ACCURATE</v>
      </c>
    </row>
    <row r="77" spans="5:7">
      <c r="E77" s="10">
        <f t="shared" si="0"/>
        <v>0</v>
      </c>
      <c r="F77" s="10" t="e">
        <f t="shared" si="1"/>
        <v>#DIV/0!</v>
      </c>
      <c r="G77" s="10" t="str">
        <f t="shared" si="3"/>
        <v>ACCURATE</v>
      </c>
    </row>
    <row r="78" spans="5:7">
      <c r="E78" s="10">
        <f t="shared" si="0"/>
        <v>0</v>
      </c>
      <c r="F78" s="10" t="e">
        <f t="shared" si="1"/>
        <v>#DIV/0!</v>
      </c>
      <c r="G78" s="10" t="str">
        <f t="shared" si="3"/>
        <v>ACCURATE</v>
      </c>
    </row>
    <row r="79" spans="5:7">
      <c r="E79" s="10">
        <f t="shared" ref="E79:E103" si="4">ABS(C79-D79)</f>
        <v>0</v>
      </c>
      <c r="F79" s="10" t="e">
        <f t="shared" ref="F79:F103" si="5">E79/C79*100</f>
        <v>#DIV/0!</v>
      </c>
      <c r="G79" s="10" t="str">
        <f t="shared" ref="G79:G103" si="6">IF(E79=" "," ",IF(E79&lt;=1.2,"ACCURATE","INACCURATE"))</f>
        <v>ACCURATE</v>
      </c>
    </row>
    <row r="80" spans="5:7">
      <c r="E80" s="10">
        <f t="shared" si="4"/>
        <v>0</v>
      </c>
      <c r="F80" s="10" t="e">
        <f t="shared" si="5"/>
        <v>#DIV/0!</v>
      </c>
      <c r="G80" s="10" t="str">
        <f t="shared" si="6"/>
        <v>ACCURATE</v>
      </c>
    </row>
    <row r="81" spans="5:7">
      <c r="E81" s="10">
        <f t="shared" si="4"/>
        <v>0</v>
      </c>
      <c r="F81" s="10" t="e">
        <f t="shared" si="5"/>
        <v>#DIV/0!</v>
      </c>
      <c r="G81" s="10" t="str">
        <f t="shared" si="6"/>
        <v>ACCURATE</v>
      </c>
    </row>
    <row r="82" spans="5:7">
      <c r="E82" s="10">
        <f t="shared" si="4"/>
        <v>0</v>
      </c>
      <c r="F82" s="10" t="e">
        <f t="shared" si="5"/>
        <v>#DIV/0!</v>
      </c>
      <c r="G82" s="10" t="str">
        <f t="shared" si="6"/>
        <v>ACCURATE</v>
      </c>
    </row>
    <row r="83" spans="5:7">
      <c r="E83" s="10">
        <f t="shared" si="4"/>
        <v>0</v>
      </c>
      <c r="F83" s="10" t="e">
        <f t="shared" si="5"/>
        <v>#DIV/0!</v>
      </c>
      <c r="G83" s="10" t="str">
        <f t="shared" si="6"/>
        <v>ACCURATE</v>
      </c>
    </row>
    <row r="84" spans="5:7">
      <c r="E84" s="10">
        <f t="shared" si="4"/>
        <v>0</v>
      </c>
      <c r="F84" s="10" t="e">
        <f t="shared" si="5"/>
        <v>#DIV/0!</v>
      </c>
      <c r="G84" s="10" t="str">
        <f t="shared" si="6"/>
        <v>ACCURATE</v>
      </c>
    </row>
    <row r="85" spans="5:7">
      <c r="E85" s="10">
        <f t="shared" si="4"/>
        <v>0</v>
      </c>
      <c r="F85" s="10" t="e">
        <f t="shared" si="5"/>
        <v>#DIV/0!</v>
      </c>
      <c r="G85" s="10" t="str">
        <f t="shared" si="6"/>
        <v>ACCURATE</v>
      </c>
    </row>
    <row r="86" spans="5:7">
      <c r="E86" s="10">
        <f t="shared" si="4"/>
        <v>0</v>
      </c>
      <c r="F86" s="10" t="e">
        <f t="shared" si="5"/>
        <v>#DIV/0!</v>
      </c>
      <c r="G86" s="10" t="str">
        <f t="shared" si="6"/>
        <v>ACCURATE</v>
      </c>
    </row>
    <row r="87" spans="5:7">
      <c r="E87" s="10">
        <f t="shared" si="4"/>
        <v>0</v>
      </c>
      <c r="F87" s="10" t="e">
        <f t="shared" si="5"/>
        <v>#DIV/0!</v>
      </c>
      <c r="G87" s="10" t="str">
        <f t="shared" si="6"/>
        <v>ACCURATE</v>
      </c>
    </row>
    <row r="88" spans="5:7">
      <c r="E88" s="10">
        <f t="shared" si="4"/>
        <v>0</v>
      </c>
      <c r="F88" s="10" t="e">
        <f t="shared" si="5"/>
        <v>#DIV/0!</v>
      </c>
      <c r="G88" s="10" t="str">
        <f t="shared" si="6"/>
        <v>ACCURATE</v>
      </c>
    </row>
    <row r="89" spans="5:7">
      <c r="E89" s="10">
        <f t="shared" si="4"/>
        <v>0</v>
      </c>
      <c r="F89" s="10" t="e">
        <f t="shared" si="5"/>
        <v>#DIV/0!</v>
      </c>
      <c r="G89" s="10" t="str">
        <f t="shared" si="6"/>
        <v>ACCURATE</v>
      </c>
    </row>
    <row r="90" spans="5:7">
      <c r="E90" s="10">
        <f t="shared" si="4"/>
        <v>0</v>
      </c>
      <c r="F90" s="10" t="e">
        <f t="shared" si="5"/>
        <v>#DIV/0!</v>
      </c>
      <c r="G90" s="10" t="str">
        <f t="shared" si="6"/>
        <v>ACCURATE</v>
      </c>
    </row>
    <row r="91" spans="5:7">
      <c r="E91" s="10">
        <f t="shared" si="4"/>
        <v>0</v>
      </c>
      <c r="F91" s="10" t="e">
        <f t="shared" si="5"/>
        <v>#DIV/0!</v>
      </c>
      <c r="G91" s="10" t="str">
        <f t="shared" si="6"/>
        <v>ACCURATE</v>
      </c>
    </row>
    <row r="92" spans="5:7">
      <c r="E92" s="10">
        <f t="shared" si="4"/>
        <v>0</v>
      </c>
      <c r="F92" s="10" t="e">
        <f t="shared" si="5"/>
        <v>#DIV/0!</v>
      </c>
      <c r="G92" s="10" t="str">
        <f t="shared" si="6"/>
        <v>ACCURATE</v>
      </c>
    </row>
    <row r="93" spans="5:7">
      <c r="E93" s="10">
        <f t="shared" si="4"/>
        <v>0</v>
      </c>
      <c r="F93" s="10" t="e">
        <f t="shared" si="5"/>
        <v>#DIV/0!</v>
      </c>
      <c r="G93" s="10" t="str">
        <f t="shared" si="6"/>
        <v>ACCURATE</v>
      </c>
    </row>
    <row r="94" spans="5:7">
      <c r="E94" s="10">
        <f t="shared" si="4"/>
        <v>0</v>
      </c>
      <c r="F94" s="10" t="e">
        <f t="shared" si="5"/>
        <v>#DIV/0!</v>
      </c>
      <c r="G94" s="10" t="str">
        <f t="shared" si="6"/>
        <v>ACCURATE</v>
      </c>
    </row>
    <row r="95" spans="5:7">
      <c r="E95" s="10">
        <f t="shared" si="4"/>
        <v>0</v>
      </c>
      <c r="F95" s="10" t="e">
        <f t="shared" si="5"/>
        <v>#DIV/0!</v>
      </c>
      <c r="G95" s="10" t="str">
        <f t="shared" si="6"/>
        <v>ACCURATE</v>
      </c>
    </row>
    <row r="96" spans="5:7">
      <c r="E96" s="10">
        <f t="shared" si="4"/>
        <v>0</v>
      </c>
      <c r="F96" s="10" t="e">
        <f t="shared" si="5"/>
        <v>#DIV/0!</v>
      </c>
      <c r="G96" s="10" t="str">
        <f t="shared" si="6"/>
        <v>ACCURATE</v>
      </c>
    </row>
    <row r="97" spans="5:7">
      <c r="E97" s="10">
        <f t="shared" si="4"/>
        <v>0</v>
      </c>
      <c r="F97" s="10" t="e">
        <f t="shared" si="5"/>
        <v>#DIV/0!</v>
      </c>
      <c r="G97" s="10" t="str">
        <f t="shared" si="6"/>
        <v>ACCURATE</v>
      </c>
    </row>
    <row r="98" spans="5:7">
      <c r="E98" s="10">
        <f t="shared" si="4"/>
        <v>0</v>
      </c>
      <c r="F98" s="10" t="e">
        <f t="shared" si="5"/>
        <v>#DIV/0!</v>
      </c>
      <c r="G98" s="10" t="str">
        <f t="shared" si="6"/>
        <v>ACCURATE</v>
      </c>
    </row>
    <row r="99" spans="5:7">
      <c r="E99" s="10">
        <f t="shared" si="4"/>
        <v>0</v>
      </c>
      <c r="F99" s="10" t="e">
        <f t="shared" si="5"/>
        <v>#DIV/0!</v>
      </c>
      <c r="G99" s="10" t="str">
        <f t="shared" si="6"/>
        <v>ACCURATE</v>
      </c>
    </row>
    <row r="100" spans="5:7">
      <c r="E100" s="10">
        <f t="shared" si="4"/>
        <v>0</v>
      </c>
      <c r="F100" s="10" t="e">
        <f t="shared" si="5"/>
        <v>#DIV/0!</v>
      </c>
      <c r="G100" s="10" t="str">
        <f t="shared" si="6"/>
        <v>ACCURATE</v>
      </c>
    </row>
    <row r="101" spans="5:7">
      <c r="E101" s="10">
        <f t="shared" si="4"/>
        <v>0</v>
      </c>
      <c r="F101" s="10" t="e">
        <f t="shared" si="5"/>
        <v>#DIV/0!</v>
      </c>
      <c r="G101" s="10" t="str">
        <f t="shared" si="6"/>
        <v>ACCURATE</v>
      </c>
    </row>
    <row r="102" spans="5:7">
      <c r="E102" s="10">
        <f t="shared" si="4"/>
        <v>0</v>
      </c>
      <c r="F102" s="10" t="e">
        <f t="shared" si="5"/>
        <v>#DIV/0!</v>
      </c>
      <c r="G102" s="10" t="str">
        <f t="shared" si="6"/>
        <v>ACCURATE</v>
      </c>
    </row>
    <row r="103" spans="5:7">
      <c r="E103" s="10">
        <f t="shared" si="4"/>
        <v>0</v>
      </c>
      <c r="F103" s="10" t="e">
        <f t="shared" si="5"/>
        <v>#DIV/0!</v>
      </c>
      <c r="G103" s="10" t="str">
        <f t="shared" si="6"/>
        <v>ACCURATE</v>
      </c>
    </row>
  </sheetData>
  <mergeCells count="17">
    <mergeCell ref="E1:O2"/>
    <mergeCell ref="R2:V3"/>
    <mergeCell ref="W2:AA3"/>
    <mergeCell ref="R4:V6"/>
    <mergeCell ref="G4:I6"/>
    <mergeCell ref="O4:Q6"/>
    <mergeCell ref="W4:AA11"/>
    <mergeCell ref="O3:Q3"/>
    <mergeCell ref="C4:D6"/>
    <mergeCell ref="E4:F6"/>
    <mergeCell ref="K4:L6"/>
    <mergeCell ref="M4:N6"/>
    <mergeCell ref="C3:D3"/>
    <mergeCell ref="E3:F3"/>
    <mergeCell ref="G3:I3"/>
    <mergeCell ref="K3:L3"/>
    <mergeCell ref="M3:N3"/>
  </mergeCells>
  <conditionalFormatting sqref="R4:V6">
    <cfRule type="expression" dxfId="1" priority="1">
      <formula>$R4="Inaccurate"</formula>
    </cfRule>
    <cfRule type="expression" dxfId="0" priority="2">
      <formula>$R4="Accurate"</formula>
    </cfRule>
    <cfRule type="containsText" priority="3" operator="containsText" text="Inaccurate">
      <formula>NOT(ISERROR(SEARCH("Inaccurate",R4)))</formula>
    </cfRule>
  </conditionalFormatting>
  <dataValidations count="1">
    <dataValidation type="decimal" allowBlank="1" showInputMessage="1" showErrorMessage="1" errorTitle="Outside range" error="Please enter a value between 1.1 and 30.5" sqref="K4:L6 C4:D6" xr:uid="{5C98B741-CA2C-4168-BEA0-CCBBD7BF2D29}">
      <formula1>1.1</formula1>
      <formula2>30.5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F2:O11"/>
  <sheetViews>
    <sheetView showGridLines="0" workbookViewId="0">
      <selection activeCell="L10" sqref="L10"/>
    </sheetView>
  </sheetViews>
  <sheetFormatPr defaultColWidth="9" defaultRowHeight="14.5"/>
  <cols>
    <col min="11" max="11" width="11.54296875" customWidth="1"/>
  </cols>
  <sheetData>
    <row r="2" spans="6:15">
      <c r="F2" s="72" t="s">
        <v>12</v>
      </c>
      <c r="G2" s="73"/>
      <c r="H2" s="73"/>
      <c r="I2" s="73"/>
      <c r="J2" s="73"/>
      <c r="K2" s="73"/>
      <c r="L2" s="73"/>
      <c r="M2" s="73"/>
      <c r="N2" s="73"/>
      <c r="O2" s="74"/>
    </row>
    <row r="3" spans="6:15">
      <c r="F3" s="75"/>
      <c r="G3" s="76"/>
      <c r="H3" s="76"/>
      <c r="I3" s="76"/>
      <c r="J3" s="76"/>
      <c r="K3" s="76"/>
      <c r="L3" s="76"/>
      <c r="M3" s="76"/>
      <c r="N3" s="76"/>
      <c r="O3" s="77"/>
    </row>
    <row r="4" spans="6:15">
      <c r="F4" s="75"/>
      <c r="G4" s="76"/>
      <c r="H4" s="76"/>
      <c r="I4" s="76"/>
      <c r="J4" s="76"/>
      <c r="K4" s="76"/>
      <c r="L4" s="76"/>
      <c r="M4" s="76"/>
      <c r="N4" s="76"/>
      <c r="O4" s="77"/>
    </row>
    <row r="5" spans="6:15">
      <c r="F5" s="75"/>
      <c r="G5" s="76"/>
      <c r="H5" s="76"/>
      <c r="I5" s="76"/>
      <c r="J5" s="76"/>
      <c r="K5" s="76"/>
      <c r="L5" s="76"/>
      <c r="M5" s="76"/>
      <c r="N5" s="76"/>
      <c r="O5" s="77"/>
    </row>
    <row r="6" spans="6:15">
      <c r="F6" s="78"/>
      <c r="G6" s="79"/>
      <c r="H6" s="79"/>
      <c r="I6" s="79"/>
      <c r="J6" s="79"/>
      <c r="K6" s="79"/>
      <c r="L6" s="79"/>
      <c r="M6" s="79"/>
      <c r="N6" s="79"/>
      <c r="O6" s="80"/>
    </row>
    <row r="7" spans="6:15">
      <c r="F7" s="1"/>
      <c r="G7" s="2"/>
      <c r="H7" s="2"/>
      <c r="I7" s="2"/>
      <c r="J7" s="2"/>
      <c r="K7" s="2"/>
      <c r="L7" s="2"/>
      <c r="M7" s="2"/>
      <c r="N7" s="2"/>
      <c r="O7" s="3"/>
    </row>
    <row r="8" spans="6:15">
      <c r="F8" s="1"/>
      <c r="G8" s="2"/>
      <c r="H8" s="2"/>
      <c r="I8" s="2"/>
      <c r="J8" s="2"/>
      <c r="K8" s="2"/>
      <c r="L8" s="2"/>
      <c r="M8" s="2"/>
      <c r="N8" s="2"/>
      <c r="O8" s="3"/>
    </row>
    <row r="9" spans="6:15" ht="27.5" customHeight="1">
      <c r="F9" s="67" t="s">
        <v>13</v>
      </c>
      <c r="G9" s="68"/>
      <c r="H9" s="68"/>
      <c r="I9" s="68"/>
      <c r="J9" s="68"/>
      <c r="K9" s="4" t="s">
        <v>14</v>
      </c>
      <c r="L9" s="4" t="s">
        <v>15</v>
      </c>
      <c r="M9" s="2"/>
      <c r="N9" s="2"/>
      <c r="O9" s="3"/>
    </row>
    <row r="10" spans="6:15" ht="34.5" customHeight="1">
      <c r="F10" s="69" t="s">
        <v>16</v>
      </c>
      <c r="G10" s="70"/>
      <c r="H10" s="70"/>
      <c r="I10" s="70"/>
      <c r="J10" s="71"/>
      <c r="K10" s="5">
        <v>1</v>
      </c>
      <c r="L10" s="6">
        <f>K10/18</f>
        <v>5.5555555555555601E-2</v>
      </c>
      <c r="M10" s="2"/>
      <c r="N10" s="2"/>
      <c r="O10" s="3"/>
    </row>
    <row r="11" spans="6:15" ht="32.5" customHeight="1">
      <c r="F11" s="69" t="s">
        <v>17</v>
      </c>
      <c r="G11" s="70"/>
      <c r="H11" s="70"/>
      <c r="I11" s="70"/>
      <c r="J11" s="71"/>
      <c r="K11" s="5">
        <v>1</v>
      </c>
      <c r="L11" s="7">
        <f>K11*18</f>
        <v>18</v>
      </c>
      <c r="M11" s="8"/>
      <c r="N11" s="8"/>
      <c r="O11" s="9"/>
    </row>
  </sheetData>
  <mergeCells count="4">
    <mergeCell ref="F9:J9"/>
    <mergeCell ref="F10:J10"/>
    <mergeCell ref="F11:J11"/>
    <mergeCell ref="F2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mmol</vt:lpstr>
      <vt:lpstr>PEG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Sigalla William</dc:creator>
  <cp:lastModifiedBy>Sigalla William</cp:lastModifiedBy>
  <dcterms:created xsi:type="dcterms:W3CDTF">2025-08-18T13:43:00Z</dcterms:created>
  <dcterms:modified xsi:type="dcterms:W3CDTF">2025-08-24T08:36:02Z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7BF075044A5E465DA6F82751E8CBA3D4_13</vt:lpwstr>
  </property>
  <property fmtid="{D5CDD505-2E9C-101B-9397-08002B2CF9AE}" pid="3" name="KSOProductBuildVer">
    <vt:lpwstr>1033-12.2.0.21936</vt:lpwstr>
  </property>
</Properties>
</file>