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iapaNjamouKajetan\Desktop\"/>
    </mc:Choice>
  </mc:AlternateContent>
  <xr:revisionPtr revIDLastSave="0" documentId="13_ncr:1_{E5733EAC-9D4E-4E07-8A4D-3D8C1E6BBD2B}" xr6:coauthVersionLast="47" xr6:coauthVersionMax="47" xr10:uidLastSave="{00000000-0000-0000-0000-000000000000}"/>
  <bookViews>
    <workbookView xWindow="-110" yWindow="-110" windowWidth="19420" windowHeight="12420" xr2:uid="{E0BFE73D-A9D2-44E9-8F91-E43E55AF85A9}"/>
  </bookViews>
  <sheets>
    <sheet name="Sheet1" sheetId="1" r:id="rId1"/>
  </sheets>
  <definedNames>
    <definedName name="_xlnm._FilterDatabase" localSheetId="0" hidden="1">Sheet1!$E$8:$L$8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J10" i="1" s="1"/>
  <c r="I11" i="1"/>
  <c r="J11" i="1" s="1"/>
  <c r="I12" i="1"/>
  <c r="J12" i="1" s="1"/>
  <c r="I13" i="1"/>
  <c r="K13" i="1" s="1"/>
  <c r="L13" i="1" s="1"/>
  <c r="I14" i="1"/>
  <c r="J14" i="1" s="1"/>
  <c r="I9" i="1"/>
  <c r="K9" i="1" s="1"/>
  <c r="K14" i="1" l="1"/>
  <c r="L14" i="1" s="1"/>
  <c r="K12" i="1"/>
  <c r="L12" i="1" s="1"/>
  <c r="J9" i="1"/>
  <c r="K10" i="1"/>
  <c r="L10" i="1" s="1"/>
  <c r="K11" i="1"/>
  <c r="L11" i="1" s="1"/>
  <c r="J13" i="1"/>
  <c r="L9" i="1"/>
  <c r="L17" i="1" l="1"/>
</calcChain>
</file>

<file path=xl/sharedStrings.xml><?xml version="1.0" encoding="utf-8"?>
<sst xmlns="http://schemas.openxmlformats.org/spreadsheetml/2006/main" count="32" uniqueCount="32">
  <si>
    <t>Course</t>
  </si>
  <si>
    <t>Credit Value</t>
  </si>
  <si>
    <t>CA</t>
  </si>
  <si>
    <t>Exam</t>
  </si>
  <si>
    <t>Total</t>
  </si>
  <si>
    <t>Grade Point</t>
  </si>
  <si>
    <t>Grade</t>
  </si>
  <si>
    <t>Weighted Point</t>
  </si>
  <si>
    <t>Principles of Finance</t>
  </si>
  <si>
    <t>Principles of Accounting</t>
  </si>
  <si>
    <t>Marketing Principles</t>
  </si>
  <si>
    <t>Management</t>
  </si>
  <si>
    <t>Statistics</t>
  </si>
  <si>
    <t>Business Studies</t>
  </si>
  <si>
    <t>GRADING METRIC</t>
  </si>
  <si>
    <t>A</t>
  </si>
  <si>
    <t>80-100</t>
  </si>
  <si>
    <t>70-79</t>
  </si>
  <si>
    <t>B+</t>
  </si>
  <si>
    <t>B</t>
  </si>
  <si>
    <t>60-69</t>
  </si>
  <si>
    <t>C+</t>
  </si>
  <si>
    <t>55-59</t>
  </si>
  <si>
    <t>C</t>
  </si>
  <si>
    <t>50-54</t>
  </si>
  <si>
    <t>D</t>
  </si>
  <si>
    <t>45-49</t>
  </si>
  <si>
    <t>D+</t>
  </si>
  <si>
    <t>40-44</t>
  </si>
  <si>
    <t>F</t>
  </si>
  <si>
    <t>0-39</t>
  </si>
  <si>
    <t>Semester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</si>
</sst>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E11C70-2C1B-4B90-9025-65EC2FA9F56C}" name="Table1" displayName="Table1" ref="E8:L17" totalsRowShown="0" headerRowDxfId="26">
  <autoFilter ref="E8:L17" xr:uid="{27E11C70-2C1B-4B90-9025-65EC2FA9F56C}"/>
  <tableColumns count="8">
    <tableColumn id="1" xr3:uid="{2D3FC496-7657-4B6D-98E6-7333EBCCF08E}" name="Course"/>
    <tableColumn id="2" xr3:uid="{572FAD52-2566-4389-B7AA-B1FFC77CAE95}" name="Credit Value"/>
    <tableColumn id="3" xr3:uid="{E9B4FA17-744A-4DCA-8F5B-42DDE40F4EC3}" name="CA"/>
    <tableColumn id="4" xr3:uid="{6963E16A-2ED5-4995-A4DA-698D28A176E0}" name="Exam"/>
    <tableColumn id="5" xr3:uid="{C466BA5B-468B-4D34-B347-3025E2266791}" name="Total"/>
    <tableColumn id="6" xr3:uid="{8410919D-715A-45F8-9844-0F3711ED5B68}" name="Grade"/>
    <tableColumn id="7" xr3:uid="{F0201F1E-FE6B-4A5D-A5F9-A4FF6DB918C1}" name="Grade Point"/>
    <tableColumn id="8" xr3:uid="{654D922D-3C03-401F-B5C3-5369E57883F2}" name="Weighted Poi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2738-A919-49D7-9D9B-0635B19A2782}">
  <dimension ref="B8:L27"/>
  <sheetViews>
    <sheetView tabSelected="1" topLeftCell="A3" workbookViewId="0">
      <selection activeCell="H15" sqref="H15"/>
    </sheetView>
  </sheetViews>
  <sheetFormatPr defaultRowHeight="14.5" x14ac:dyDescent="0.35"/>
  <cols>
    <col min="5" max="5" width="20.1796875" customWidth="1"/>
    <col min="6" max="6" width="19" customWidth="1"/>
    <col min="7" max="7" width="8.36328125" customWidth="1"/>
    <col min="8" max="8" width="11.36328125" customWidth="1"/>
    <col min="9" max="9" width="11.26953125" customWidth="1"/>
    <col min="10" max="10" width="12.08984375" customWidth="1"/>
    <col min="11" max="11" width="20.6328125" customWidth="1"/>
    <col min="12" max="12" width="23.26953125" customWidth="1"/>
  </cols>
  <sheetData>
    <row r="8" spans="5:12" ht="17.5" x14ac:dyDescent="0.35">
      <c r="E8" s="2" t="s">
        <v>0</v>
      </c>
      <c r="F8" s="2" t="s">
        <v>1</v>
      </c>
      <c r="G8" s="2" t="s">
        <v>2</v>
      </c>
      <c r="H8" s="2" t="s">
        <v>3</v>
      </c>
      <c r="I8" s="2" t="s">
        <v>4</v>
      </c>
      <c r="J8" s="2" t="s">
        <v>6</v>
      </c>
      <c r="K8" s="2" t="s">
        <v>5</v>
      </c>
      <c r="L8" s="2" t="s">
        <v>7</v>
      </c>
    </row>
    <row r="9" spans="5:12" x14ac:dyDescent="0.35">
      <c r="E9" s="3" t="s">
        <v>8</v>
      </c>
      <c r="F9" s="1">
        <v>5</v>
      </c>
      <c r="G9" s="1">
        <v>18</v>
      </c>
      <c r="H9" s="1">
        <v>45</v>
      </c>
      <c r="I9" s="1">
        <f>SUM(G9:H9)</f>
        <v>63</v>
      </c>
      <c r="J9" s="1" t="str">
        <f>IF(AND(I9&gt;=80,I9&lt;=100),"A",IF(AND(I9&gt;=70,I9&lt;=79),"B+",IF(AND(I9&gt;=60,I9&lt;=69),"B",IF(AND(I9&gt;=55,I9&lt;=59),"C+",IF(AND(I9&gt;=50,I9&lt;=54),"C",IF(AND(I9&gt;=45,I9&lt;=49),"D+",IF(AND(I9&gt;=40,I9&lt;=44),"D","F")))))))</f>
        <v>B</v>
      </c>
      <c r="K9" s="1" t="str">
        <f>IF(AND(I9&gt;=80,I9&lt;=100),"4",IF(AND(I9&gt;=70,I9&lt;=79),"3,5",IF(AND(I9&gt;=60,I9&lt;=69),"3",IF(AND(I9&gt;=55,I9&lt;=59),"2,5",IF(AND(I9&gt;=50,I9&lt;=54),"2",IF(AND(I9&gt;=45,I9&lt;=49),"1,5",IF(AND(I9&gt;=40,I9&lt;=44),"1","0")))))))</f>
        <v>3</v>
      </c>
      <c r="L9" s="1">
        <f>K9*F9</f>
        <v>15</v>
      </c>
    </row>
    <row r="10" spans="5:12" x14ac:dyDescent="0.35">
      <c r="E10" s="1" t="s">
        <v>9</v>
      </c>
      <c r="F10" s="1">
        <v>5</v>
      </c>
      <c r="G10" s="1">
        <v>13</v>
      </c>
      <c r="H10" s="1">
        <v>34</v>
      </c>
      <c r="I10" s="1">
        <f t="shared" ref="I10:I14" si="0">SUM(G10:H10)</f>
        <v>47</v>
      </c>
      <c r="J10" s="1" t="str">
        <f t="shared" ref="J10:J14" si="1">IF(AND(I10&gt;=80,I10&lt;=100),"A",IF(AND(I10&gt;=70,I10&lt;=79),"B+",IF(AND(I10&gt;=60,I10&lt;=69),"B",IF(AND(I10&gt;=55,I10&lt;=59),"C+",IF(AND(I10&gt;=50,I10&lt;=54),"C",IF(AND(I10&gt;=45,I10&lt;=49),"D+",IF(AND(I10&gt;=40,I10&lt;=44),"D","F")))))))</f>
        <v>D+</v>
      </c>
      <c r="K10" s="1" t="str">
        <f t="shared" ref="K10:K14" si="2">IF(AND(I10&gt;=80,I10&lt;=100),"4",IF(AND(I10&gt;=70,I10&lt;=79),"3,5",IF(AND(I10&gt;=60,I10&lt;=69),"3",IF(AND(I10&gt;=55,I10&lt;=59),"2,5",IF(AND(I10&gt;=50,I10&lt;=54),"2",IF(AND(I10&gt;=45,I10&lt;=49),"1,5",IF(AND(I10&gt;=40,I10&lt;=44),"1","0")))))))</f>
        <v>1,5</v>
      </c>
      <c r="L10" s="1">
        <f t="shared" ref="L10:L14" si="3">K10*F10</f>
        <v>7.5</v>
      </c>
    </row>
    <row r="11" spans="5:12" x14ac:dyDescent="0.35">
      <c r="E11" s="1" t="s">
        <v>10</v>
      </c>
      <c r="F11" s="1">
        <v>5</v>
      </c>
      <c r="G11" s="1">
        <v>24</v>
      </c>
      <c r="H11" s="1">
        <v>56</v>
      </c>
      <c r="I11" s="1">
        <f t="shared" si="0"/>
        <v>80</v>
      </c>
      <c r="J11" s="1" t="str">
        <f t="shared" si="1"/>
        <v>A</v>
      </c>
      <c r="K11" s="1" t="str">
        <f t="shared" si="2"/>
        <v>4</v>
      </c>
      <c r="L11" s="1">
        <f t="shared" si="3"/>
        <v>20</v>
      </c>
    </row>
    <row r="12" spans="5:12" x14ac:dyDescent="0.35">
      <c r="E12" s="1" t="s">
        <v>11</v>
      </c>
      <c r="F12" s="1">
        <v>5</v>
      </c>
      <c r="G12" s="1">
        <v>20</v>
      </c>
      <c r="H12" s="1">
        <v>50</v>
      </c>
      <c r="I12" s="1">
        <f t="shared" si="0"/>
        <v>70</v>
      </c>
      <c r="J12" s="1" t="str">
        <f t="shared" si="1"/>
        <v>B+</v>
      </c>
      <c r="K12" s="1" t="str">
        <f t="shared" si="2"/>
        <v>3,5</v>
      </c>
      <c r="L12" s="1">
        <f t="shared" si="3"/>
        <v>17.5</v>
      </c>
    </row>
    <row r="13" spans="5:12" x14ac:dyDescent="0.35">
      <c r="E13" s="1" t="s">
        <v>12</v>
      </c>
      <c r="F13" s="1">
        <v>5</v>
      </c>
      <c r="G13" s="1">
        <v>16</v>
      </c>
      <c r="H13" s="1">
        <v>34</v>
      </c>
      <c r="I13" s="1">
        <f t="shared" si="0"/>
        <v>50</v>
      </c>
      <c r="J13" s="1" t="str">
        <f t="shared" si="1"/>
        <v>C</v>
      </c>
      <c r="K13" s="1" t="str">
        <f t="shared" si="2"/>
        <v>2</v>
      </c>
      <c r="L13" s="1">
        <f t="shared" si="3"/>
        <v>10</v>
      </c>
    </row>
    <row r="14" spans="5:12" x14ac:dyDescent="0.35">
      <c r="E14" s="1" t="s">
        <v>13</v>
      </c>
      <c r="F14" s="1">
        <v>5</v>
      </c>
      <c r="G14" s="1">
        <v>21</v>
      </c>
      <c r="H14" s="1">
        <v>47</v>
      </c>
      <c r="I14" s="1">
        <f t="shared" si="0"/>
        <v>68</v>
      </c>
      <c r="J14" s="1" t="str">
        <f t="shared" si="1"/>
        <v>B</v>
      </c>
      <c r="K14" s="1" t="str">
        <f t="shared" si="2"/>
        <v>3</v>
      </c>
      <c r="L14" s="1">
        <f t="shared" si="3"/>
        <v>15</v>
      </c>
    </row>
    <row r="17" spans="2:12" x14ac:dyDescent="0.35">
      <c r="K17" t="s">
        <v>31</v>
      </c>
      <c r="L17">
        <f>SUM(L9:L14)/SUM(F5:F14)</f>
        <v>2.8333333333333335</v>
      </c>
    </row>
    <row r="19" spans="2:12" x14ac:dyDescent="0.35">
      <c r="B19" s="4" t="s">
        <v>14</v>
      </c>
      <c r="C19" s="4"/>
      <c r="D19" s="4"/>
    </row>
    <row r="20" spans="2:12" x14ac:dyDescent="0.35">
      <c r="B20" s="5" t="s">
        <v>15</v>
      </c>
      <c r="C20" s="5" t="s">
        <v>16</v>
      </c>
      <c r="D20" s="5">
        <v>4</v>
      </c>
    </row>
    <row r="21" spans="2:12" x14ac:dyDescent="0.35">
      <c r="B21" s="5" t="s">
        <v>18</v>
      </c>
      <c r="C21" s="5" t="s">
        <v>17</v>
      </c>
      <c r="D21" s="5">
        <v>3.5</v>
      </c>
    </row>
    <row r="22" spans="2:12" x14ac:dyDescent="0.35">
      <c r="B22" s="5" t="s">
        <v>19</v>
      </c>
      <c r="C22" s="5" t="s">
        <v>20</v>
      </c>
      <c r="D22" s="5">
        <v>3</v>
      </c>
    </row>
    <row r="23" spans="2:12" x14ac:dyDescent="0.35">
      <c r="B23" s="5" t="s">
        <v>21</v>
      </c>
      <c r="C23" s="5" t="s">
        <v>22</v>
      </c>
      <c r="D23" s="5">
        <v>2.5</v>
      </c>
    </row>
    <row r="24" spans="2:12" x14ac:dyDescent="0.35">
      <c r="B24" s="5" t="s">
        <v>23</v>
      </c>
      <c r="C24" s="5" t="s">
        <v>24</v>
      </c>
      <c r="D24" s="5">
        <v>2</v>
      </c>
    </row>
    <row r="25" spans="2:12" x14ac:dyDescent="0.35">
      <c r="B25" s="5" t="s">
        <v>27</v>
      </c>
      <c r="C25" s="5" t="s">
        <v>26</v>
      </c>
      <c r="D25" s="5">
        <v>1.5</v>
      </c>
    </row>
    <row r="26" spans="2:12" x14ac:dyDescent="0.35">
      <c r="B26" s="5" t="s">
        <v>25</v>
      </c>
      <c r="C26" s="5" t="s">
        <v>28</v>
      </c>
      <c r="D26" s="5">
        <v>1</v>
      </c>
    </row>
    <row r="27" spans="2:12" x14ac:dyDescent="0.35">
      <c r="B27" s="5" t="s">
        <v>29</v>
      </c>
      <c r="C27" s="5" t="s">
        <v>30</v>
      </c>
      <c r="D27" s="5">
        <v>0</v>
      </c>
    </row>
  </sheetData>
  <mergeCells count="1">
    <mergeCell ref="B19:D19"/>
  </mergeCells>
  <conditionalFormatting sqref="I9">
    <cfRule type="cellIs" dxfId="14" priority="8" operator="lessThan">
      <formula>50</formula>
    </cfRule>
    <cfRule type="cellIs" dxfId="13" priority="7" operator="lessThan">
      <formula>49</formula>
    </cfRule>
  </conditionalFormatting>
  <conditionalFormatting sqref="I9:I14">
    <cfRule type="cellIs" dxfId="12" priority="6" operator="lessThan">
      <formula>50</formula>
    </cfRule>
    <cfRule type="cellIs" dxfId="11" priority="5" operator="greaterThan">
      <formula>69</formula>
    </cfRule>
  </conditionalFormatting>
  <conditionalFormatting sqref="J9">
    <cfRule type="cellIs" dxfId="10" priority="4" operator="between">
      <formula>"A"</formula>
      <formula>"B"</formula>
    </cfRule>
    <cfRule type="cellIs" dxfId="9" priority="3" operator="between">
      <formula>"A"</formula>
      <formula>"B"</formula>
    </cfRule>
  </conditionalFormatting>
  <conditionalFormatting sqref="J9:J14">
    <cfRule type="cellIs" dxfId="0" priority="2" operator="between">
      <formula>"A"</formula>
      <formula>"B"</formula>
    </cfRule>
    <cfRule type="cellIs" dxfId="1" priority="1" operator="between">
      <formula>"D"</formula>
      <formula>"F"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Sigalla William</dc:creator>
  <cp:lastModifiedBy>Sigalla William</cp:lastModifiedBy>
  <dcterms:created xsi:type="dcterms:W3CDTF">2025-08-15T14:16:16Z</dcterms:created>
  <dcterms:modified xsi:type="dcterms:W3CDTF">2025-08-15T15:39:42Z</dcterms:modified>
</cp:coreProperties>
</file>