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maya\Box\AA_Sigal_Documents\IHPS\GBHI\GRAM\"/>
    </mc:Choice>
  </mc:AlternateContent>
  <xr:revisionPtr revIDLastSave="0" documentId="13_ncr:1_{367A3758-C06B-485C-9547-600A2B372EBD}" xr6:coauthVersionLast="47" xr6:coauthVersionMax="47" xr10:uidLastSave="{00000000-0000-0000-0000-000000000000}"/>
  <bookViews>
    <workbookView xWindow="22932" yWindow="-2304" windowWidth="30936" windowHeight="16896" tabRatio="723" activeTab="6" xr2:uid="{7A200348-3F80-49F7-94FB-2369AA6CED7A}"/>
  </bookViews>
  <sheets>
    <sheet name="READ ME" sheetId="9" r:id="rId1"/>
    <sheet name="COVER" sheetId="11" r:id="rId2"/>
    <sheet name="&amp; Epidemiology" sheetId="2" r:id="rId3"/>
    <sheet name="&amp; Economic inputs" sheetId="12" r:id="rId4"/>
    <sheet name="HSU" sheetId="13" r:id="rId5"/>
    <sheet name="Co-morbidities" sheetId="4" r:id="rId6"/>
    <sheet name="Prevention" sheetId="8" r:id="rId7"/>
    <sheet name="Screening and diagnosis" sheetId="5" r:id="rId8"/>
    <sheet name="&amp; Treatment" sheetId="6" r:id="rId9"/>
    <sheet name="&amp; Care" sheetId="7" r:id="rId10"/>
    <sheet name="Disease dynamics" sheetId="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3" l="1"/>
  <c r="K9" i="3"/>
  <c r="K8" i="3"/>
  <c r="K7" i="3"/>
  <c r="K6" i="3"/>
  <c r="K5" i="3"/>
  <c r="K4" i="3"/>
  <c r="K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A7" authorId="0" shapeId="0" xr:uid="{938F482A-3252-4978-B1C2-62EA2251CFA5}">
      <text>
        <r>
          <rPr>
            <b/>
            <sz val="9"/>
            <color indexed="81"/>
            <rFont val="Tahoma"/>
            <family val="2"/>
          </rPr>
          <t>Maya, Sigal:</t>
        </r>
        <r>
          <rPr>
            <sz val="9"/>
            <color indexed="81"/>
            <rFont val="Tahoma"/>
            <family val="2"/>
          </rPr>
          <t xml:space="preserve">
All currencies listed in the workbook should be inflated to the same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G1" authorId="0" shapeId="0" xr:uid="{F262BE7C-7656-49C5-8ADF-D76EF8E61BB4}">
      <text>
        <r>
          <rPr>
            <b/>
            <sz val="9"/>
            <color indexed="81"/>
            <rFont val="Tahoma"/>
            <family val="2"/>
          </rPr>
          <t>Maya, Sigal:</t>
        </r>
        <r>
          <rPr>
            <sz val="9"/>
            <color indexed="81"/>
            <rFont val="Tahoma"/>
            <family val="2"/>
          </rPr>
          <t xml:space="preserve">
Good to know for reporting in products</t>
        </r>
      </text>
    </comment>
    <comment ref="H1" authorId="0" shapeId="0" xr:uid="{1B87F10D-F3AE-4DC5-BB93-4F5FCC3C92A3}">
      <text>
        <r>
          <rPr>
            <b/>
            <sz val="9"/>
            <color indexed="81"/>
            <rFont val="Tahoma"/>
            <family val="2"/>
          </rPr>
          <t>Maya, Sigal:</t>
        </r>
        <r>
          <rPr>
            <sz val="9"/>
            <color indexed="81"/>
            <rFont val="Tahoma"/>
            <family val="2"/>
          </rPr>
          <t xml:space="preserve">
This is helpful for multivariate sensitivity analyses if they will be done in the future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G1" authorId="0" shapeId="0" xr:uid="{FA963615-AEFF-4878-B3FF-82C76F35DA9B}">
      <text>
        <r>
          <rPr>
            <b/>
            <sz val="9"/>
            <color indexed="81"/>
            <rFont val="Tahoma"/>
            <family val="2"/>
          </rPr>
          <t>Maya, Sigal:</t>
        </r>
        <r>
          <rPr>
            <sz val="9"/>
            <color indexed="81"/>
            <rFont val="Tahoma"/>
            <family val="2"/>
          </rPr>
          <t xml:space="preserve">
Good to know for reporting in products</t>
        </r>
      </text>
    </comment>
    <comment ref="H1" authorId="0" shapeId="0" xr:uid="{7AB01A8C-75D3-4B1C-AC4B-967095D0381D}">
      <text>
        <r>
          <rPr>
            <b/>
            <sz val="9"/>
            <color indexed="81"/>
            <rFont val="Tahoma"/>
            <family val="2"/>
          </rPr>
          <t>Maya, Sigal:</t>
        </r>
        <r>
          <rPr>
            <sz val="9"/>
            <color indexed="81"/>
            <rFont val="Tahoma"/>
            <family val="2"/>
          </rPr>
          <t xml:space="preserve">
This is helpful for multivariate sensitivity analyses if they will be done in the future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G1" authorId="0" shapeId="0" xr:uid="{115ED19E-753E-412B-9566-63E103615E29}">
      <text>
        <r>
          <rPr>
            <b/>
            <sz val="9"/>
            <color indexed="81"/>
            <rFont val="Tahoma"/>
            <family val="2"/>
          </rPr>
          <t>Maya, Sigal:</t>
        </r>
        <r>
          <rPr>
            <sz val="9"/>
            <color indexed="81"/>
            <rFont val="Tahoma"/>
            <family val="2"/>
          </rPr>
          <t xml:space="preserve">
Good to know for reporting in products</t>
        </r>
      </text>
    </comment>
    <comment ref="H1" authorId="0" shapeId="0" xr:uid="{DD3BA2B8-D146-4ACC-97F9-B6F97F042D71}">
      <text>
        <r>
          <rPr>
            <b/>
            <sz val="9"/>
            <color indexed="81"/>
            <rFont val="Tahoma"/>
            <family val="2"/>
          </rPr>
          <t>Maya, Sigal:</t>
        </r>
        <r>
          <rPr>
            <sz val="9"/>
            <color indexed="81"/>
            <rFont val="Tahoma"/>
            <family val="2"/>
          </rPr>
          <t xml:space="preserve">
This is helpful for multivariate sensitivity analyses if they will be done in the future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G1" authorId="0" shapeId="0" xr:uid="{E712C7AB-18E6-4BC9-A217-3EDE313DE805}">
      <text>
        <r>
          <rPr>
            <b/>
            <sz val="9"/>
            <color indexed="81"/>
            <rFont val="Tahoma"/>
            <family val="2"/>
          </rPr>
          <t>Maya, Sigal:</t>
        </r>
        <r>
          <rPr>
            <sz val="9"/>
            <color indexed="81"/>
            <rFont val="Tahoma"/>
            <family val="2"/>
          </rPr>
          <t xml:space="preserve">
Good to know for reporting in products</t>
        </r>
      </text>
    </comment>
    <comment ref="H1" authorId="0" shapeId="0" xr:uid="{D07C212E-9FCB-46A6-9800-646AD1A2F748}">
      <text>
        <r>
          <rPr>
            <b/>
            <sz val="9"/>
            <color indexed="81"/>
            <rFont val="Tahoma"/>
            <family val="2"/>
          </rPr>
          <t>Maya, Sigal:</t>
        </r>
        <r>
          <rPr>
            <sz val="9"/>
            <color indexed="81"/>
            <rFont val="Tahoma"/>
            <family val="2"/>
          </rPr>
          <t xml:space="preserve">
This is helpful for multivariate sensitivity analyses if they will be done in the future</t>
        </r>
      </text>
    </comment>
    <comment ref="A5" authorId="0" shapeId="0" xr:uid="{8D4559A5-FFD0-4488-8D5E-537F44BFB067}">
      <text>
        <r>
          <rPr>
            <b/>
            <sz val="9"/>
            <color indexed="81"/>
            <rFont val="Tahoma"/>
            <family val="2"/>
          </rPr>
          <t>Maya, Sigal:</t>
        </r>
        <r>
          <rPr>
            <sz val="9"/>
            <color indexed="81"/>
            <rFont val="Tahoma"/>
            <family val="2"/>
          </rPr>
          <t xml:space="preserve">
Do we want to include indirect costs for co-morbidities as well?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G1" authorId="0" shapeId="0" xr:uid="{29C2B6AB-CCDC-4FF0-AA31-1B09C3C393B8}">
      <text>
        <r>
          <rPr>
            <b/>
            <sz val="9"/>
            <color indexed="81"/>
            <rFont val="Tahoma"/>
            <family val="2"/>
          </rPr>
          <t>Maya, Sigal:</t>
        </r>
        <r>
          <rPr>
            <sz val="9"/>
            <color indexed="81"/>
            <rFont val="Tahoma"/>
            <family val="2"/>
          </rPr>
          <t xml:space="preserve">
Good to know for reporting in products</t>
        </r>
      </text>
    </comment>
    <comment ref="H1" authorId="0" shapeId="0" xr:uid="{4E441408-4F58-441F-A6E6-3E506D69AEDB}">
      <text>
        <r>
          <rPr>
            <b/>
            <sz val="9"/>
            <color indexed="81"/>
            <rFont val="Tahoma"/>
            <family val="2"/>
          </rPr>
          <t>Maya, Sigal:</t>
        </r>
        <r>
          <rPr>
            <sz val="9"/>
            <color indexed="81"/>
            <rFont val="Tahoma"/>
            <family val="2"/>
          </rPr>
          <t xml:space="preserve">
This is helpful for multivariate sensitivity analyses if they will be done in the future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K1" authorId="0" shapeId="0" xr:uid="{ADA7C1DA-8941-4CC8-8C21-3748B1AD5A8F}">
      <text>
        <r>
          <rPr>
            <b/>
            <sz val="9"/>
            <color indexed="81"/>
            <rFont val="Tahoma"/>
            <family val="2"/>
          </rPr>
          <t xml:space="preserve">Maya, Sigal:
</t>
        </r>
        <r>
          <rPr>
            <sz val="9"/>
            <color indexed="81"/>
            <rFont val="Tahoma"/>
            <family val="2"/>
          </rPr>
          <t>Row sums must equal 1!</t>
        </r>
      </text>
    </comment>
  </commentList>
</comments>
</file>

<file path=xl/sharedStrings.xml><?xml version="1.0" encoding="utf-8"?>
<sst xmlns="http://schemas.openxmlformats.org/spreadsheetml/2006/main" count="553" uniqueCount="290">
  <si>
    <t>Parameter</t>
  </si>
  <si>
    <t>Value</t>
  </si>
  <si>
    <t>Uncertainty - low</t>
  </si>
  <si>
    <t>Uncertainty - high</t>
  </si>
  <si>
    <t>Uncertainty type</t>
  </si>
  <si>
    <t>Prob. Distribution</t>
  </si>
  <si>
    <t>Notes</t>
  </si>
  <si>
    <t>Population at risk</t>
  </si>
  <si>
    <t>Description</t>
  </si>
  <si>
    <t>Population aged 65+</t>
  </si>
  <si>
    <t>n/a</t>
  </si>
  <si>
    <t>95% CI</t>
  </si>
  <si>
    <t>Author Year, Table #</t>
  </si>
  <si>
    <t>beta (alpha=##, beta=##)</t>
  </si>
  <si>
    <t>uniform (a=##, b=##)</t>
  </si>
  <si>
    <t>Divide by category of severity</t>
  </si>
  <si>
    <t>Geographic-specific disutility is great but not always available</t>
  </si>
  <si>
    <t>Population</t>
  </si>
  <si>
    <t>Financial resources for clinical care</t>
  </si>
  <si>
    <t>Financial resources for long-term care</t>
  </si>
  <si>
    <t>Name of parameter</t>
  </si>
  <si>
    <t>Brief description of parameter</t>
  </si>
  <si>
    <t>Base-case (most likely) value of parameter</t>
  </si>
  <si>
    <t>The population described by the base-case value</t>
  </si>
  <si>
    <t>Lower bound of uncertainty range (for sensitivity analyses)</t>
  </si>
  <si>
    <t>Upper bound of uncertainty range (for sensitivity analyses)</t>
  </si>
  <si>
    <t>Type of uncertainty reflected by the lower and upper bounds</t>
  </si>
  <si>
    <t>Probability of distribution of the uncertainty range</t>
  </si>
  <si>
    <t>Source of base-case value and uncertainty range</t>
  </si>
  <si>
    <t>Comments and remarks about the parameter and values</t>
  </si>
  <si>
    <t>Census data, hospital/facility data</t>
  </si>
  <si>
    <t>Ethiopian population</t>
  </si>
  <si>
    <t>Ethiopian population over age 65</t>
  </si>
  <si>
    <t>Dementia - mild</t>
  </si>
  <si>
    <t>Pre-clinical AD %</t>
  </si>
  <si>
    <t>Proportion of AD patients with pre-clinical AD</t>
  </si>
  <si>
    <t>Proportion of AD patients with mild cognitive impairment</t>
  </si>
  <si>
    <t>Proportion of AD patients with mild dementia</t>
  </si>
  <si>
    <t>Proportion of AD patients with moderate dementia</t>
  </si>
  <si>
    <t>Proportion of AD patients with severe dementia</t>
  </si>
  <si>
    <t>Mild cognitive impairment</t>
  </si>
  <si>
    <t>FROM:</t>
  </si>
  <si>
    <t>TO:</t>
  </si>
  <si>
    <t>Sum</t>
  </si>
  <si>
    <t>Probability of disease progression given the "from" disease status within a specified timeframe</t>
  </si>
  <si>
    <t>Lifestyle</t>
  </si>
  <si>
    <t>Coverage</t>
  </si>
  <si>
    <t>Staffing (provider)</t>
  </si>
  <si>
    <t>Hourly cost - direct</t>
  </si>
  <si>
    <t>Hourly cost - indirect</t>
  </si>
  <si>
    <t>Source 1</t>
  </si>
  <si>
    <t>Source 2</t>
  </si>
  <si>
    <t>Supplies and equipment costs per month</t>
  </si>
  <si>
    <t>Definition of indirect cost</t>
  </si>
  <si>
    <t>Risk</t>
  </si>
  <si>
    <t>Medical cost</t>
  </si>
  <si>
    <t>Health state utility decrement</t>
  </si>
  <si>
    <t>Duration with health state utility decrement</t>
  </si>
  <si>
    <t>example: Stroke</t>
  </si>
  <si>
    <t>Risk of stroke among AD patients</t>
  </si>
  <si>
    <t>Those with moderate-to-severe AD</t>
  </si>
  <si>
    <t>Annual medical costs of stroke to patient</t>
  </si>
  <si>
    <t>Includes hospitalization, medications. Can add a second row for long-term costs e.g., rehabilitation</t>
  </si>
  <si>
    <t>Decrease in health state utility with stroke</t>
  </si>
  <si>
    <t>Patients who have had x type of stroke</t>
  </si>
  <si>
    <t>Duration of health impacts of stroke in years</t>
  </si>
  <si>
    <t>Can add second row for longer term decrement</t>
  </si>
  <si>
    <t>Can add second row for longer term duration</t>
  </si>
  <si>
    <t>Co-morbidity B</t>
  </si>
  <si>
    <t>Co-morbidity C</t>
  </si>
  <si>
    <t>How to use this workbook:</t>
  </si>
  <si>
    <t>Alzheimer's disease data collection template</t>
  </si>
  <si>
    <t>Ethiopia</t>
  </si>
  <si>
    <r>
      <rPr>
        <b/>
        <sz val="11"/>
        <color theme="1"/>
        <rFont val="Calibri"/>
        <family val="2"/>
        <scheme val="minor"/>
      </rPr>
      <t>5)</t>
    </r>
    <r>
      <rPr>
        <sz val="11"/>
        <color theme="1"/>
        <rFont val="Calibri"/>
        <family val="2"/>
        <scheme val="minor"/>
      </rPr>
      <t xml:space="preserve"> If a parameter is not relevant or will not be used in the analysis for which data are being collected, either remove the row or note "NR" (Not Relevant) in the Value columns. If the value of a parameter is 0, enter it as such rather than removing the row.</t>
    </r>
  </si>
  <si>
    <t>Setting</t>
  </si>
  <si>
    <t>Last updated</t>
  </si>
  <si>
    <t>Users</t>
  </si>
  <si>
    <t>Brief description of analysis</t>
  </si>
  <si>
    <t>To estimate the burden of Alzheimer's disease in Ethiopia for the Ministry of Health</t>
  </si>
  <si>
    <t>Geographic level</t>
  </si>
  <si>
    <t>National</t>
  </si>
  <si>
    <t>sigal.maya@ucsf.edu</t>
  </si>
  <si>
    <t>Sigal Maya, GBHI liaison</t>
  </si>
  <si>
    <t>Contact information</t>
  </si>
  <si>
    <t>Alzheimer's disease data collection workbook</t>
  </si>
  <si>
    <t>Name, Role</t>
  </si>
  <si>
    <t>Abbreviations used</t>
  </si>
  <si>
    <t>NR</t>
  </si>
  <si>
    <t>Not relevant</t>
  </si>
  <si>
    <t>NA</t>
  </si>
  <si>
    <t>Not available</t>
  </si>
  <si>
    <t>Initials</t>
  </si>
  <si>
    <t>Initials of the person who entered the data</t>
  </si>
  <si>
    <t>SM</t>
  </si>
  <si>
    <t>AD</t>
  </si>
  <si>
    <t>Alzheimer's disease</t>
  </si>
  <si>
    <t>Year of currency</t>
  </si>
  <si>
    <t>If you have questions or have suggestions for how to improve this workbook, please e-mail Sigal Maya (sigal.maya@ucsf.edu).</t>
  </si>
  <si>
    <t>Probability distribution of the uncertainty range</t>
  </si>
  <si>
    <t>Projected population at risk in year [insert date]</t>
  </si>
  <si>
    <t>Projected population aged 65+ in [insert date]</t>
  </si>
  <si>
    <t>MCI</t>
  </si>
  <si>
    <t>% of AD dementia</t>
  </si>
  <si>
    <t>Proportion of dementia that is AD</t>
  </si>
  <si>
    <t>AD prevalence among population at risk</t>
  </si>
  <si>
    <t>Probability of AD among people 65+</t>
  </si>
  <si>
    <t>MCI %</t>
  </si>
  <si>
    <t>Dementia - moderate</t>
  </si>
  <si>
    <t>Dementia - severe</t>
  </si>
  <si>
    <t>Prevention category</t>
  </si>
  <si>
    <t>Cognitive exercise</t>
  </si>
  <si>
    <t>Target population</t>
  </si>
  <si>
    <t>Source 3</t>
  </si>
  <si>
    <t>Source 4</t>
  </si>
  <si>
    <t>Source 5</t>
  </si>
  <si>
    <t>Source 6</t>
  </si>
  <si>
    <t>Source 7</t>
  </si>
  <si>
    <t>Source 8</t>
  </si>
  <si>
    <t>Alternative source(s)</t>
  </si>
  <si>
    <t>Lifestyle factors that help AD prevention (diet, exercise etc.)</t>
  </si>
  <si>
    <t>Type of AD prevention</t>
  </si>
  <si>
    <t>Brief description of prevention measure</t>
  </si>
  <si>
    <t>Source for prevention measure</t>
  </si>
  <si>
    <t>Population for which the prevention measure is relevant</t>
  </si>
  <si>
    <t>Source for target population</t>
  </si>
  <si>
    <t>The proportion of the population reached by the prevention measure</t>
  </si>
  <si>
    <t>Source for coverage</t>
  </si>
  <si>
    <t>Source for staffing</t>
  </si>
  <si>
    <t>Amount of time per month spent on the prevention measure</t>
  </si>
  <si>
    <t>Source for time requirement</t>
  </si>
  <si>
    <t>Cost of supplies and equipment per month for the prevention measure</t>
  </si>
  <si>
    <t>Source for supply costs</t>
  </si>
  <si>
    <t>Direct cost per hour for the prevention measure (e.g., for provider, for medicines)</t>
  </si>
  <si>
    <t>Source for direct cost</t>
  </si>
  <si>
    <t>Indirect cost per hour for the prevention measure (e.g., lost wages)</t>
  </si>
  <si>
    <t>What is and is not included in the indirect cost</t>
  </si>
  <si>
    <t>Source for indirect cost</t>
  </si>
  <si>
    <t>Remarks and comments about any inputs into the row</t>
  </si>
  <si>
    <t>Additional sources that weren't used for the row but could be helpful</t>
  </si>
  <si>
    <t>Type of provider for the prevention measure (e.g., self, nurse)</t>
  </si>
  <si>
    <t>People over 65</t>
  </si>
  <si>
    <t>Self</t>
  </si>
  <si>
    <t>Hours per month</t>
  </si>
  <si>
    <t>No indirect costs</t>
  </si>
  <si>
    <t>This includes lifestyle changes implemented by person at risk. No cost, but requires some time dedication for things like meal planning, exercise…</t>
  </si>
  <si>
    <t>Daily cognitive exercise</t>
  </si>
  <si>
    <t>(1) No dementia</t>
  </si>
  <si>
    <t>(2) Pre-clinical AD</t>
  </si>
  <si>
    <t>(3) MCI</t>
  </si>
  <si>
    <t>(4) Mild dementia</t>
  </si>
  <si>
    <t>(5) Moderate dementia</t>
  </si>
  <si>
    <t>(6) Severe dementia</t>
  </si>
  <si>
    <t>(7) AD death</t>
  </si>
  <si>
    <t>Sources</t>
  </si>
  <si>
    <t>List sources for the transition probability matrix</t>
  </si>
  <si>
    <t>…</t>
  </si>
  <si>
    <t>% cared for at home</t>
  </si>
  <si>
    <t>% cared for at home long-term care facility</t>
  </si>
  <si>
    <t>Hours per month (home)</t>
  </si>
  <si>
    <t>Direct cost of care per month (facility)</t>
  </si>
  <si>
    <t>Direct cost of care per month (home)</t>
  </si>
  <si>
    <t>Indirect cost of care per month (home)</t>
  </si>
  <si>
    <t>Pre-clinical AD</t>
  </si>
  <si>
    <t>Comments and remarks about the parameter and values (include any assumptions)</t>
  </si>
  <si>
    <t>Mild dementia</t>
  </si>
  <si>
    <t>Moderate dementia</t>
  </si>
  <si>
    <t>Severe dementia</t>
  </si>
  <si>
    <t>Direct medical cost</t>
  </si>
  <si>
    <t>Timeframe:</t>
  </si>
  <si>
    <t>Annual</t>
  </si>
  <si>
    <r>
      <t xml:space="preserve">Each cell represents the probability of transitioning from one AD status to another over a specified period of time. For example, the first row stores the probabilities of a person developing each of the AD severities over one year if they have no AD at the start of the year. 
The default table assumes a one-way relationship between severities, meaning patients with AD can only develop more severe AD or stay in the same severity (i.e., they cannot get better).
Since the cell values are probabilities, each cell has to be between 0 and 1, and each row has to add up to </t>
    </r>
    <r>
      <rPr>
        <b/>
        <u/>
        <sz val="11"/>
        <color theme="1"/>
        <rFont val="Calibri"/>
        <family val="2"/>
        <scheme val="minor"/>
      </rPr>
      <t>exactly</t>
    </r>
    <r>
      <rPr>
        <sz val="11"/>
        <color theme="1"/>
        <rFont val="Calibri"/>
        <family val="2"/>
        <scheme val="minor"/>
      </rPr>
      <t xml:space="preserve"> 1.00 (if not, the Sum column will turn </t>
    </r>
    <r>
      <rPr>
        <b/>
        <sz val="11"/>
        <color rgb="FFFF0000"/>
        <rFont val="Calibri"/>
        <family val="2"/>
        <scheme val="minor"/>
      </rPr>
      <t>red</t>
    </r>
    <r>
      <rPr>
        <sz val="11"/>
        <color theme="1"/>
        <rFont val="Calibri"/>
        <family val="2"/>
        <scheme val="minor"/>
      </rPr>
      <t xml:space="preserve"> to alert the user).
Make sure that all probabilites have the same timeframe, and update the Timeframe cell if needed. List sources in the Sources list. If the source refers to a specific probability (not the whole matrix), list which transitions it refers to in the Notes column. Also include any assumptions, adjustments, or remarks in the Notes column.</t>
    </r>
  </si>
  <si>
    <t>For 1&gt;2 and 1&gt;3</t>
  </si>
  <si>
    <t>Indirect cost of care per month (facility)</t>
  </si>
  <si>
    <t>Proportion of patients with moderate dementia who are cared for at home</t>
  </si>
  <si>
    <t>Ethiopians with moderate dementia</t>
  </si>
  <si>
    <t>Hours per month spent by caregiver to care for patient</t>
  </si>
  <si>
    <t>Caregivers who are family members of patients with moderate dementia</t>
  </si>
  <si>
    <t>Costs directly related with care at home</t>
  </si>
  <si>
    <t>Does not include time spent by non-family member (e.g., hired) caregiver</t>
  </si>
  <si>
    <t>At-home care of patient with moderate dementia</t>
  </si>
  <si>
    <t>Includes medications, any home modifications (amortized), special meals etc.</t>
  </si>
  <si>
    <t>Costs or loss of income indirectly related with at-home care</t>
  </si>
  <si>
    <t>Caregiver loss of income due to not being able to work outside the house</t>
  </si>
  <si>
    <t>Proportion of patients with moderate dementia who are cared for at a facility</t>
  </si>
  <si>
    <t>Costs directly related with facility-based care</t>
  </si>
  <si>
    <t>Those with moderate dementia cared for in long-term care facilities</t>
  </si>
  <si>
    <t>Includes cost of being admitted to a facility (meds, meals, lodging…)</t>
  </si>
  <si>
    <t>Costs of loss of income indirectly related with facility-based care</t>
  </si>
  <si>
    <t xml:space="preserve">No caregiver loss of income </t>
  </si>
  <si>
    <t>Treatment</t>
  </si>
  <si>
    <t>Type of AD treatment</t>
  </si>
  <si>
    <t>Brief description of treatment</t>
  </si>
  <si>
    <t>Source for treatment</t>
  </si>
  <si>
    <t>Population for which the treatment is relevant</t>
  </si>
  <si>
    <t>The proportion of the population reached by the treatment</t>
  </si>
  <si>
    <t>Type of provider for the treatment (e.g., doctor, nurse)</t>
  </si>
  <si>
    <t>Amount of time per month spent on treatment</t>
  </si>
  <si>
    <t>Cost of supplies and equipment per month for the treatment</t>
  </si>
  <si>
    <t>Medication X</t>
  </si>
  <si>
    <t>Pharmaceutical intervention consisting of daily meds</t>
  </si>
  <si>
    <t>AD patients with MCI</t>
  </si>
  <si>
    <t>1 (going to Dr appointment, assume 2 hours every other month)</t>
  </si>
  <si>
    <t>Monthly cost - direct</t>
  </si>
  <si>
    <t>Direct cost per month for the treatment (e.g., for provider, for medicines)</t>
  </si>
  <si>
    <t>Monthly cost - indirect</t>
  </si>
  <si>
    <t>Indirect cost per month for the treatment (e.g., lost wages)</t>
  </si>
  <si>
    <t>Self administered with Dr visit every 2 months</t>
  </si>
  <si>
    <t>Screening measure</t>
  </si>
  <si>
    <t>Type of AD screening</t>
  </si>
  <si>
    <t>Brief description of screening measure</t>
  </si>
  <si>
    <t>Source for screening measure</t>
  </si>
  <si>
    <t>Population for which the screening measure is relevant</t>
  </si>
  <si>
    <t>The proportion of the population reached by the screening measure</t>
  </si>
  <si>
    <t>Type of provider for the screening measure (e.g., self, nurse)</t>
  </si>
  <si>
    <t xml:space="preserve">The rest of the cols prob not relevant? </t>
  </si>
  <si>
    <t>Maybe just one col for cost direct cost</t>
  </si>
  <si>
    <t>What proportion of population have insurance or personal financial resources for clinical treatment of AD</t>
  </si>
  <si>
    <t>What proportion of population have insurance or personal financial resources for long-term AD care</t>
  </si>
  <si>
    <t>Annual lost income due patient with pre-clinical AD not being able to work</t>
  </si>
  <si>
    <t>Loss of income - MCI</t>
  </si>
  <si>
    <t>Loss of income - pre-clinical AD</t>
  </si>
  <si>
    <t>Loss of income - mild dementia</t>
  </si>
  <si>
    <t>Loss of income - moderate dementia</t>
  </si>
  <si>
    <t>Loss of income - severe dementia</t>
  </si>
  <si>
    <t>Annual lost income due patient with MCI not being able to work</t>
  </si>
  <si>
    <t>Annual lost income due patient with mild dementia not being able to work</t>
  </si>
  <si>
    <t>Annual lost income due patient with moderate dementia not being able to work</t>
  </si>
  <si>
    <t>Annual lost income due patient with severe dementia not being able to work</t>
  </si>
  <si>
    <t>Ethiopians with pre-clinical AD</t>
  </si>
  <si>
    <t>Ethiopians with MCI</t>
  </si>
  <si>
    <t>Ethiopians with mild dementia</t>
  </si>
  <si>
    <t>Ethiopians with severe dementia</t>
  </si>
  <si>
    <t>Duration with pre-clinical AD</t>
  </si>
  <si>
    <t>Duration with MCI</t>
  </si>
  <si>
    <t>Duration with mild dementia</t>
  </si>
  <si>
    <t>Duration with moderate dementia</t>
  </si>
  <si>
    <t>Duration with severe dementia</t>
  </si>
  <si>
    <t>Reduction in wellbeing for patient with pre-clinical AD</t>
  </si>
  <si>
    <t>Reduction in wellbeing for patient with MCI</t>
  </si>
  <si>
    <t>Reduction in wellbeing for patient with mild dementia</t>
  </si>
  <si>
    <t>Reduction in wellbeing for patient with moderate dementia</t>
  </si>
  <si>
    <t>Reduction in wellbeing for patient with severe dementia</t>
  </si>
  <si>
    <t>Reduction in wellbeing for family member of patient with AD</t>
  </si>
  <si>
    <t>family member of AD patient with moderate-to-severe dementia</t>
  </si>
  <si>
    <t>Person Date, Interviewer</t>
  </si>
  <si>
    <t>Remarks</t>
  </si>
  <si>
    <t>Population at risk estimate 2</t>
  </si>
  <si>
    <t xml:space="preserve">This is a test format. We want to test it and get feedback to improve. </t>
  </si>
  <si>
    <r>
      <rPr>
        <b/>
        <sz val="11"/>
        <color theme="1"/>
        <rFont val="Calibri"/>
        <family val="2"/>
        <scheme val="minor"/>
      </rPr>
      <t xml:space="preserve">3) </t>
    </r>
    <r>
      <rPr>
        <sz val="11"/>
        <color theme="1"/>
        <rFont val="Calibri"/>
        <family val="2"/>
        <scheme val="minor"/>
      </rPr>
      <t xml:space="preserve">The Value column should include </t>
    </r>
    <r>
      <rPr>
        <b/>
        <u/>
        <sz val="11"/>
        <color theme="1"/>
        <rFont val="Calibri"/>
        <family val="2"/>
        <scheme val="minor"/>
      </rPr>
      <t>one and only one</t>
    </r>
    <r>
      <rPr>
        <sz val="11"/>
        <color theme="1"/>
        <rFont val="Calibri"/>
        <family val="2"/>
        <scheme val="minor"/>
      </rPr>
      <t xml:space="preserve"> value. Alternate data points can be included in the Uncertainty columns or in a new row, as appropriate. List all sources in the appropriate source column.</t>
    </r>
  </si>
  <si>
    <r>
      <rPr>
        <b/>
        <sz val="11"/>
        <color theme="1"/>
        <rFont val="Calibri"/>
        <family val="2"/>
        <scheme val="minor"/>
      </rPr>
      <t xml:space="preserve">1) </t>
    </r>
    <r>
      <rPr>
        <sz val="11"/>
        <color theme="1"/>
        <rFont val="Calibri"/>
        <family val="2"/>
        <scheme val="minor"/>
      </rPr>
      <t xml:space="preserve">This workbook includes a set of data collection tools for data that relate to the burden of Alzheimer's disease in a given setting. Each tab contains a specific subset of variables. When starting to use this template for the first time, you should save it as a new file and rename it as "[insert setting] alzheimers data collection workbook_DDMMYYYY". You should then fill out the Cover tab, which contains information about the analysis for which data is being collected as well as users of the template. The "Last Updated" cell in the cover sheet (and date in the file name) should be updated each time a significant change is made to the workbook. The Cover sheet also includes a list of all abbreviations that are commonly used in the rest of the workbook. </t>
    </r>
  </si>
  <si>
    <t>Author Year, Page or Table #</t>
  </si>
  <si>
    <t>Educated guess</t>
  </si>
  <si>
    <r>
      <rPr>
        <b/>
        <sz val="11"/>
        <color theme="1"/>
        <rFont val="Calibri"/>
        <family val="2"/>
        <scheme val="minor"/>
      </rPr>
      <t xml:space="preserve">2) </t>
    </r>
    <r>
      <rPr>
        <sz val="11"/>
        <color theme="1"/>
        <rFont val="Calibri"/>
        <family val="2"/>
        <scheme val="minor"/>
      </rPr>
      <t>When adding data points, you should fill in as many cells as possible in each worksheet. Even if no concrete data points are available, an educated estimate is needed for a complete set of data inputs. If using an estimate, use the Remarks column to note any assumptions that went into the estimate. Be sure to include units (time, currency...) for all data points.</t>
    </r>
  </si>
  <si>
    <r>
      <rPr>
        <b/>
        <sz val="11"/>
        <color theme="1"/>
        <rFont val="Calibri"/>
        <family val="2"/>
        <scheme val="minor"/>
      </rPr>
      <t>4)</t>
    </r>
    <r>
      <rPr>
        <sz val="11"/>
        <color theme="1"/>
        <rFont val="Calibri"/>
        <family val="2"/>
        <scheme val="minor"/>
      </rPr>
      <t xml:space="preserve"> If you need to add a parameter that is not already listed in the template or add a second estimate of an existing parameter, you can do so by inserting a new row. For any new parameters you add, select a self-explanatory name and include a clear description explaining what the parameter is in the Description column. Make use of the Remarks column for any details (e.g., what is and is not included in the parameter value).</t>
    </r>
  </si>
  <si>
    <t>Health state utility decrement - pre-clinical AD</t>
  </si>
  <si>
    <t>Health state utility decrement - MCI</t>
  </si>
  <si>
    <t>Health state utility decrement - mild dementia</t>
  </si>
  <si>
    <t>Health state utility decrement - moderate dementia</t>
  </si>
  <si>
    <t>Health state utility decrement - severe dementia</t>
  </si>
  <si>
    <t>Health state utility decrement - family member</t>
  </si>
  <si>
    <t>Duration of health state utility decrement due to pre-clinical AD (in years)</t>
  </si>
  <si>
    <t>Duration of health state utility decrement due to MCI (in years)</t>
  </si>
  <si>
    <t>Duration of health state utility decrement due to mild dementia (in years)</t>
  </si>
  <si>
    <t>Duration of health state utility decrement due to moderate dementia (in years)</t>
  </si>
  <si>
    <t>Duration of health state utility decrement due to severe dementia (in years)</t>
  </si>
  <si>
    <r>
      <t xml:space="preserve">v1.0 </t>
    </r>
    <r>
      <rPr>
        <i/>
        <sz val="11"/>
        <color theme="1"/>
        <rFont val="Calibri"/>
        <family val="2"/>
        <scheme val="minor"/>
      </rPr>
      <t>(pending testing and refinement)</t>
    </r>
  </si>
  <si>
    <t>(8) Non-AD death</t>
  </si>
  <si>
    <t>Use this sheet if implementing a discrete state model:</t>
  </si>
  <si>
    <t>Source of estimate</t>
  </si>
  <si>
    <t>Sample size</t>
  </si>
  <si>
    <t>Sample description</t>
  </si>
  <si>
    <t>Study design</t>
  </si>
  <si>
    <t>Study design of source of estimate</t>
  </si>
  <si>
    <t>Brief description of the study sample</t>
  </si>
  <si>
    <t>General population</t>
  </si>
  <si>
    <t>Validated survey</t>
  </si>
  <si>
    <t xml:space="preserve"> Capital city</t>
  </si>
  <si>
    <t>Expert insight</t>
  </si>
  <si>
    <r>
      <rPr>
        <b/>
        <sz val="11"/>
        <color theme="1"/>
        <rFont val="Calibri"/>
        <family val="2"/>
        <scheme val="minor"/>
      </rPr>
      <t xml:space="preserve">6) </t>
    </r>
    <r>
      <rPr>
        <b/>
        <u/>
        <sz val="11"/>
        <color theme="1"/>
        <rFont val="Calibri"/>
        <family val="2"/>
        <scheme val="minor"/>
      </rPr>
      <t>Document everything rigorously</t>
    </r>
    <r>
      <rPr>
        <b/>
        <sz val="11"/>
        <color theme="1"/>
        <rFont val="Calibri"/>
        <family val="2"/>
        <scheme val="minor"/>
      </rPr>
      <t>.</t>
    </r>
    <r>
      <rPr>
        <sz val="11"/>
        <color theme="1"/>
        <rFont val="Calibri"/>
        <family val="2"/>
        <scheme val="minor"/>
      </rPr>
      <t xml:space="preserve"> Note the Author, Year, and URL for each source, and also include the specific location of the information within the source (e.g., Table 1, page 2). If any adjustments were made to the value reported in the source, explain extensively what was done and why in the Notes column. Additionally, make use of the "Add Comment" feature of Excel to make notes on specific cells as necessary. If in doubt, over-explain.</t>
    </r>
  </si>
  <si>
    <t>Year data collected</t>
  </si>
  <si>
    <t>Timeframe of data collection. Use publication year (e.g., #### [pub]) if not available.</t>
  </si>
  <si>
    <t>Author Year, URL
Table #</t>
  </si>
  <si>
    <t>Study design of source of estimate, assessment tools used</t>
  </si>
  <si>
    <t>AD patients in a hospital, measured via [insert tool]</t>
  </si>
  <si>
    <t>Men Hoang, modeler</t>
  </si>
  <si>
    <t>Jim Kahn, PI</t>
  </si>
  <si>
    <t>hoangm@tcd.ie</t>
  </si>
  <si>
    <t>jgkahn@gmail.com</t>
  </si>
  <si>
    <t>Geographic setting</t>
  </si>
  <si>
    <t>Where is the prevention measure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</si>
</sst>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0.0"/>
    <numFmt numFmtId="165" formatCode="0.000"/>
    <numFmt numFmtId="166" formatCode="[$-409]d\-mmm\-yy;@"/>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rgb="FF7F7F7F"/>
      <name val="Calibri"/>
      <family val="2"/>
      <scheme val="minor"/>
    </font>
    <font>
      <b/>
      <i/>
      <sz val="11"/>
      <color theme="1"/>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u/>
      <sz val="11"/>
      <color theme="10"/>
      <name val="Calibri"/>
      <family val="2"/>
      <scheme val="minor"/>
    </font>
    <font>
      <i/>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0" fontId="10" fillId="0" borderId="0" applyNumberFormat="0" applyFill="0" applyBorder="0" applyAlignment="0" applyProtection="0"/>
  </cellStyleXfs>
  <cellXfs count="71">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9" fontId="0" fillId="0" borderId="0" xfId="0" applyNumberFormat="1" applyAlignment="1">
      <alignment horizontal="center" vertical="center" wrapText="1"/>
    </xf>
    <xf numFmtId="3"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Font="1" applyAlignment="1">
      <alignment horizontal="left" vertical="center" wrapText="1" indent="1"/>
    </xf>
    <xf numFmtId="0" fontId="0" fillId="0" borderId="0" xfId="0" applyAlignment="1">
      <alignment horizontal="left" vertical="center" wrapText="1"/>
    </xf>
    <xf numFmtId="0" fontId="0" fillId="0" borderId="0" xfId="0" applyAlignment="1">
      <alignment horizontal="left" vertical="center" wrapText="1" indent="1"/>
    </xf>
    <xf numFmtId="6" fontId="0" fillId="0" borderId="0" xfId="0" applyNumberFormat="1" applyAlignment="1">
      <alignment horizontal="center" vertical="center" wrapText="1"/>
    </xf>
    <xf numFmtId="164" fontId="0" fillId="0" borderId="0" xfId="1" applyNumberFormat="1" applyFont="1" applyAlignment="1">
      <alignment horizontal="center" vertical="center" wrapText="1"/>
    </xf>
    <xf numFmtId="0" fontId="0" fillId="0" borderId="0" xfId="0" applyFont="1" applyAlignment="1">
      <alignment horizontal="left" vertical="center" wrapText="1"/>
    </xf>
    <xf numFmtId="0" fontId="5" fillId="0" borderId="0" xfId="2" applyAlignment="1">
      <alignment horizontal="center" vertical="center" wrapText="1"/>
    </xf>
    <xf numFmtId="0" fontId="2" fillId="3" borderId="1" xfId="0" applyFont="1" applyFill="1" applyBorder="1" applyAlignment="1">
      <alignment horizontal="center" vertical="center" wrapText="1"/>
    </xf>
    <xf numFmtId="165" fontId="0" fillId="0" borderId="1" xfId="0" applyNumberFormat="1" applyBorder="1" applyAlignment="1">
      <alignment horizontal="center" vertical="center" wrapText="1"/>
    </xf>
    <xf numFmtId="0" fontId="0" fillId="0" borderId="0" xfId="0" applyFill="1" applyAlignment="1">
      <alignment horizontal="center" vertical="center" wrapText="1"/>
    </xf>
    <xf numFmtId="0" fontId="2" fillId="0" borderId="0" xfId="0" applyFont="1" applyAlignment="1">
      <alignment horizontal="center" vertical="center"/>
    </xf>
    <xf numFmtId="2" fontId="0" fillId="0" borderId="0" xfId="1" applyNumberFormat="1" applyFont="1" applyAlignment="1">
      <alignment horizontal="center" vertical="center" wrapText="1"/>
    </xf>
    <xf numFmtId="0" fontId="6" fillId="0" borderId="0" xfId="0" applyFont="1" applyAlignment="1">
      <alignment horizontal="left" vertical="center" wrapText="1"/>
    </xf>
    <xf numFmtId="0" fontId="0" fillId="0" borderId="0" xfId="0" applyAlignment="1">
      <alignment vertical="center" wrapText="1"/>
    </xf>
    <xf numFmtId="14" fontId="0" fillId="0" borderId="0" xfId="0" applyNumberFormat="1" applyAlignment="1">
      <alignment vertical="center" wrapText="1"/>
    </xf>
    <xf numFmtId="0" fontId="2" fillId="0" borderId="0" xfId="0" applyFont="1" applyAlignment="1">
      <alignment vertical="center"/>
    </xf>
    <xf numFmtId="0" fontId="0" fillId="0" borderId="0" xfId="0" applyAlignment="1">
      <alignment vertical="center"/>
    </xf>
    <xf numFmtId="0" fontId="2" fillId="0" borderId="4" xfId="0" applyFont="1" applyBorder="1" applyAlignment="1">
      <alignment horizontal="center" vertical="center"/>
    </xf>
    <xf numFmtId="0" fontId="2" fillId="0" borderId="4" xfId="0" applyFont="1" applyBorder="1" applyAlignment="1">
      <alignment vertical="center"/>
    </xf>
    <xf numFmtId="0" fontId="10" fillId="0" borderId="5" xfId="3" applyBorder="1" applyAlignment="1">
      <alignment horizontal="center" vertical="center" wrapText="1"/>
    </xf>
    <xf numFmtId="0" fontId="0" fillId="0" borderId="5" xfId="0" applyBorder="1" applyAlignment="1">
      <alignment vertical="center" wrapText="1"/>
    </xf>
    <xf numFmtId="0" fontId="2" fillId="0" borderId="6" xfId="0" applyFont="1" applyBorder="1" applyAlignment="1">
      <alignment vertical="center"/>
    </xf>
    <xf numFmtId="0" fontId="0" fillId="0" borderId="7" xfId="0" applyBorder="1" applyAlignment="1">
      <alignment vertical="center" wrapText="1"/>
    </xf>
    <xf numFmtId="0" fontId="2" fillId="0" borderId="6" xfId="0" applyFont="1" applyBorder="1" applyAlignment="1">
      <alignment horizontal="center" vertical="center"/>
    </xf>
    <xf numFmtId="0" fontId="6" fillId="0" borderId="0" xfId="0" applyFont="1" applyAlignment="1">
      <alignment horizontal="center" vertical="center"/>
    </xf>
    <xf numFmtId="166" fontId="11" fillId="0" borderId="0" xfId="0" applyNumberFormat="1" applyFont="1" applyAlignment="1">
      <alignment horizontal="center"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wrapText="1"/>
    </xf>
    <xf numFmtId="0" fontId="6" fillId="6" borderId="0" xfId="0" applyFont="1" applyFill="1" applyAlignment="1">
      <alignment horizontal="center" vertical="center"/>
    </xf>
    <xf numFmtId="166" fontId="11" fillId="6" borderId="0" xfId="0" applyNumberFormat="1" applyFont="1" applyFill="1" applyAlignment="1">
      <alignment horizontal="left" vertical="center" wrapText="1"/>
    </xf>
    <xf numFmtId="0" fontId="8" fillId="6" borderId="0" xfId="0" applyFont="1" applyFill="1" applyAlignment="1">
      <alignment vertical="center" wrapText="1"/>
    </xf>
    <xf numFmtId="0" fontId="0" fillId="6" borderId="0" xfId="0" applyFill="1" applyAlignment="1">
      <alignment vertical="center" wrapText="1"/>
    </xf>
    <xf numFmtId="166" fontId="0" fillId="6" borderId="0" xfId="0" applyNumberFormat="1" applyFill="1" applyAlignment="1">
      <alignment horizontal="left" vertical="center" wrapText="1"/>
    </xf>
    <xf numFmtId="0" fontId="0" fillId="7" borderId="0" xfId="0" applyFill="1" applyAlignment="1">
      <alignment vertical="center" wrapText="1"/>
    </xf>
    <xf numFmtId="0" fontId="7" fillId="7" borderId="0" xfId="0" applyFont="1" applyFill="1" applyAlignment="1">
      <alignment vertical="center" wrapText="1"/>
    </xf>
    <xf numFmtId="166" fontId="0" fillId="7" borderId="0" xfId="0" applyNumberFormat="1" applyFill="1" applyAlignment="1">
      <alignment horizontal="left" vertical="center" wrapText="1"/>
    </xf>
    <xf numFmtId="0" fontId="2" fillId="8" borderId="0" xfId="0" applyFont="1" applyFill="1" applyAlignment="1">
      <alignment horizontal="center" vertical="center" wrapText="1"/>
    </xf>
    <xf numFmtId="0" fontId="5" fillId="8" borderId="0" xfId="2" applyFill="1" applyAlignment="1">
      <alignment horizontal="center" vertical="center" wrapText="1"/>
    </xf>
    <xf numFmtId="0" fontId="2" fillId="9" borderId="0" xfId="0" applyFont="1" applyFill="1" applyAlignment="1">
      <alignment horizontal="center" vertical="center" wrapText="1"/>
    </xf>
    <xf numFmtId="0" fontId="5" fillId="9" borderId="0" xfId="2" applyFill="1" applyAlignment="1">
      <alignment horizontal="center" vertical="center" wrapText="1"/>
    </xf>
    <xf numFmtId="0" fontId="5" fillId="0" borderId="0" xfId="2"/>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11"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0" fillId="10" borderId="0" xfId="0" applyFill="1"/>
    <xf numFmtId="164" fontId="0" fillId="0" borderId="0" xfId="0" applyNumberFormat="1" applyAlignment="1">
      <alignment horizontal="center" vertical="center" wrapText="1"/>
    </xf>
    <xf numFmtId="0" fontId="0" fillId="0" borderId="0" xfId="0" applyFont="1" applyAlignment="1">
      <alignment horizontal="center" vertical="center" wrapText="1"/>
    </xf>
    <xf numFmtId="165" fontId="0" fillId="4" borderId="1" xfId="0" applyNumberFormat="1" applyFill="1" applyBorder="1" applyAlignment="1">
      <alignment horizontal="center" vertical="center" wrapText="1"/>
    </xf>
    <xf numFmtId="165" fontId="0" fillId="0" borderId="1" xfId="0" applyNumberFormat="1" applyFill="1" applyBorder="1" applyAlignment="1">
      <alignment horizontal="center" vertical="center" wrapText="1"/>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xf>
    <xf numFmtId="0" fontId="8" fillId="6" borderId="0" xfId="0" applyFont="1" applyFill="1" applyAlignment="1">
      <alignment horizontal="center" vertical="center"/>
    </xf>
    <xf numFmtId="0" fontId="0" fillId="0" borderId="0" xfId="0" applyAlignment="1">
      <alignment horizontal="left" vertical="center" wrapText="1"/>
    </xf>
    <xf numFmtId="0" fontId="2" fillId="0" borderId="0" xfId="0" applyFont="1" applyAlignment="1">
      <alignment horizontal="center" vertical="center" wrapText="1"/>
    </xf>
    <xf numFmtId="0" fontId="6" fillId="2" borderId="1" xfId="0" applyFont="1" applyFill="1"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2" fillId="0" borderId="0" xfId="0" applyFont="1" applyAlignment="1">
      <alignment horizontal="left" vertical="center" wrapText="1"/>
    </xf>
  </cellXfs>
  <cellStyles count="4">
    <cellStyle name="Comma" xfId="1" builtinId="3"/>
    <cellStyle name="Explanatory Text" xfId="2" builtinId="53"/>
    <cellStyle name="Hyperlink" xfId="3" builtinId="8"/>
    <cellStyle name="Normal" xfId="0" builtinId="0"/>
  </cellStyles>
  <dxfs count="2">
    <dxf>
      <font>
        <b/>
        <i val="0"/>
        <color rgb="FFFF0000"/>
      </font>
    </dxf>
    <dxf>
      <font>
        <b val="0"/>
        <i/>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mailto:jgkahn@gmail.com" TargetMode="External"/><Relationship Id="rId2" Type="http://schemas.openxmlformats.org/officeDocument/2006/relationships/hyperlink" Target="mailto:hoangm@tcd.ie" TargetMode="External"/><Relationship Id="rId1" Type="http://schemas.openxmlformats.org/officeDocument/2006/relationships/hyperlink" Target="mailto:sigal.maya@ucsf.ed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D3F-A5FC-499D-AAFA-7B6EBF8265B6}">
  <sheetPr>
    <tabColor rgb="FFFFC000"/>
  </sheetPr>
  <dimension ref="A1:C14"/>
  <sheetViews>
    <sheetView zoomScale="115" zoomScaleNormal="115" workbookViewId="0">
      <selection activeCell="A5" sqref="A5"/>
    </sheetView>
  </sheetViews>
  <sheetFormatPr defaultRowHeight="14.5" x14ac:dyDescent="0.35"/>
  <cols>
    <col min="1" max="1" width="97.6328125" style="19" customWidth="1"/>
    <col min="2" max="16384" width="8.7265625" style="19"/>
  </cols>
  <sheetData>
    <row r="1" spans="1:3" ht="18.5" x14ac:dyDescent="0.35">
      <c r="A1" s="38" t="s">
        <v>71</v>
      </c>
    </row>
    <row r="2" spans="1:3" x14ac:dyDescent="0.35">
      <c r="A2" s="39" t="s">
        <v>265</v>
      </c>
      <c r="C2" s="20"/>
    </row>
    <row r="3" spans="1:3" x14ac:dyDescent="0.35">
      <c r="A3" s="40">
        <v>45000</v>
      </c>
      <c r="C3" s="20"/>
    </row>
    <row r="4" spans="1:3" x14ac:dyDescent="0.35">
      <c r="A4" s="43" t="s">
        <v>247</v>
      </c>
      <c r="C4" s="20"/>
    </row>
    <row r="5" spans="1:3" ht="15.5" x14ac:dyDescent="0.35">
      <c r="A5" s="42" t="s">
        <v>70</v>
      </c>
    </row>
    <row r="6" spans="1:3" ht="107.5" customHeight="1" x14ac:dyDescent="0.35">
      <c r="A6" s="41" t="s">
        <v>249</v>
      </c>
    </row>
    <row r="7" spans="1:3" ht="64.5" customHeight="1" x14ac:dyDescent="0.35">
      <c r="A7" s="41" t="s">
        <v>252</v>
      </c>
    </row>
    <row r="8" spans="1:3" ht="55.5" customHeight="1" x14ac:dyDescent="0.35">
      <c r="A8" s="41" t="s">
        <v>248</v>
      </c>
    </row>
    <row r="9" spans="1:3" ht="64.5" customHeight="1" x14ac:dyDescent="0.35">
      <c r="A9" s="41" t="s">
        <v>253</v>
      </c>
    </row>
    <row r="10" spans="1:3" ht="55.5" customHeight="1" x14ac:dyDescent="0.35">
      <c r="A10" s="41" t="s">
        <v>73</v>
      </c>
    </row>
    <row r="11" spans="1:3" ht="62.5" customHeight="1" x14ac:dyDescent="0.35">
      <c r="A11" s="41" t="s">
        <v>278</v>
      </c>
    </row>
    <row r="12" spans="1:3" x14ac:dyDescent="0.35">
      <c r="A12" s="41"/>
    </row>
    <row r="13" spans="1:3" ht="29" x14ac:dyDescent="0.35">
      <c r="A13" s="41" t="s">
        <v>97</v>
      </c>
    </row>
    <row r="14" spans="1:3" x14ac:dyDescent="0.35">
      <c r="A14" s="41"/>
    </row>
  </sheetData>
  <pageMargins left="0.7" right="0.7" top="0.75" bottom="0.75" header="0.3" footer="0.3"/>
  <pageSetup orientation="portrait" horizontalDpi="4294967293" verticalDpi="1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E951-9160-4794-9E33-C638A1D304F6}">
  <sheetPr>
    <tabColor theme="8"/>
  </sheetPr>
  <dimension ref="A1:R47"/>
  <sheetViews>
    <sheetView zoomScale="145" zoomScaleNormal="145" workbookViewId="0">
      <pane xSplit="1" ySplit="1" topLeftCell="E2" activePane="bottomRight" state="frozen"/>
      <selection pane="topRight" activeCell="B1" sqref="B1"/>
      <selection pane="bottomLeft" activeCell="A9" sqref="A9"/>
      <selection pane="bottomRight" activeCell="A7" sqref="A7"/>
    </sheetView>
  </sheetViews>
  <sheetFormatPr defaultRowHeight="14.5" x14ac:dyDescent="0.35"/>
  <cols>
    <col min="1" max="1" width="32.54296875" style="19" customWidth="1"/>
    <col min="2" max="2" width="26.54296875" style="54" customWidth="1"/>
    <col min="3" max="8" width="18.1796875" style="54" customWidth="1"/>
    <col min="9" max="12" width="16.7265625" style="1" customWidth="1"/>
    <col min="13" max="13" width="14.7265625" style="1" customWidth="1"/>
    <col min="14" max="14" width="22.453125" style="54" customWidth="1"/>
    <col min="15" max="15" width="18.1796875" style="54" customWidth="1"/>
    <col min="16" max="16384" width="8.7265625" style="54"/>
  </cols>
  <sheetData>
    <row r="1" spans="1:18" ht="29" x14ac:dyDescent="0.35">
      <c r="A1" s="44" t="s">
        <v>0</v>
      </c>
      <c r="B1" s="44" t="s">
        <v>8</v>
      </c>
      <c r="C1" s="44" t="s">
        <v>1</v>
      </c>
      <c r="D1" s="44" t="s">
        <v>17</v>
      </c>
      <c r="E1" s="44" t="s">
        <v>2</v>
      </c>
      <c r="F1" s="44" t="s">
        <v>3</v>
      </c>
      <c r="G1" s="44" t="s">
        <v>4</v>
      </c>
      <c r="H1" s="44" t="s">
        <v>5</v>
      </c>
      <c r="I1" s="44" t="s">
        <v>271</v>
      </c>
      <c r="J1" s="44" t="s">
        <v>270</v>
      </c>
      <c r="K1" s="44" t="s">
        <v>269</v>
      </c>
      <c r="L1" s="44" t="s">
        <v>279</v>
      </c>
      <c r="M1" s="44" t="s">
        <v>268</v>
      </c>
      <c r="N1" s="44" t="s">
        <v>245</v>
      </c>
      <c r="O1" s="44" t="s">
        <v>91</v>
      </c>
    </row>
    <row r="2" spans="1:18" ht="72.5" x14ac:dyDescent="0.35">
      <c r="A2" s="45" t="s">
        <v>20</v>
      </c>
      <c r="B2" s="45" t="s">
        <v>21</v>
      </c>
      <c r="C2" s="45" t="s">
        <v>22</v>
      </c>
      <c r="D2" s="45" t="s">
        <v>23</v>
      </c>
      <c r="E2" s="45" t="s">
        <v>24</v>
      </c>
      <c r="F2" s="45" t="s">
        <v>25</v>
      </c>
      <c r="G2" s="45" t="s">
        <v>26</v>
      </c>
      <c r="H2" s="45" t="s">
        <v>98</v>
      </c>
      <c r="I2" s="45" t="s">
        <v>272</v>
      </c>
      <c r="J2" s="45" t="s">
        <v>273</v>
      </c>
      <c r="K2" s="45" t="s">
        <v>269</v>
      </c>
      <c r="L2" s="45" t="s">
        <v>280</v>
      </c>
      <c r="M2" s="45" t="s">
        <v>28</v>
      </c>
      <c r="N2" s="45" t="s">
        <v>163</v>
      </c>
      <c r="O2" s="45" t="s">
        <v>92</v>
      </c>
    </row>
    <row r="3" spans="1:18" x14ac:dyDescent="0.35">
      <c r="A3" s="18" t="s">
        <v>162</v>
      </c>
      <c r="B3" s="1"/>
      <c r="C3" s="4"/>
      <c r="D3" s="4"/>
      <c r="E3" s="1"/>
      <c r="F3" s="1"/>
      <c r="G3" s="1"/>
      <c r="H3" s="1"/>
      <c r="N3" s="1"/>
      <c r="O3" s="15"/>
      <c r="P3" s="1"/>
      <c r="Q3" s="1"/>
      <c r="R3" s="1"/>
    </row>
    <row r="4" spans="1:18" x14ac:dyDescent="0.35">
      <c r="A4" s="8" t="s">
        <v>156</v>
      </c>
      <c r="B4" s="1"/>
      <c r="C4" s="1"/>
      <c r="D4" s="1"/>
      <c r="E4" s="1"/>
      <c r="F4" s="1"/>
      <c r="G4" s="1"/>
      <c r="H4" s="1"/>
      <c r="N4" s="1"/>
      <c r="O4" s="1"/>
      <c r="P4" s="1"/>
      <c r="Q4" s="1"/>
      <c r="R4" s="1"/>
    </row>
    <row r="5" spans="1:18" x14ac:dyDescent="0.35">
      <c r="A5" s="8" t="s">
        <v>158</v>
      </c>
      <c r="B5" s="1"/>
      <c r="C5" s="1"/>
      <c r="D5" s="1"/>
      <c r="E5" s="1"/>
      <c r="F5" s="1"/>
      <c r="G5" s="1"/>
      <c r="H5" s="1"/>
      <c r="N5" s="1"/>
      <c r="O5" s="1"/>
      <c r="P5" s="1"/>
      <c r="Q5" s="1"/>
      <c r="R5" s="1"/>
    </row>
    <row r="6" spans="1:18" ht="29" x14ac:dyDescent="0.35">
      <c r="A6" s="8" t="s">
        <v>160</v>
      </c>
      <c r="B6" s="1"/>
      <c r="C6" s="1"/>
      <c r="D6" s="1"/>
      <c r="E6" s="1"/>
      <c r="F6" s="1"/>
      <c r="G6" s="1"/>
      <c r="H6" s="1"/>
      <c r="N6" s="1"/>
      <c r="O6" s="1"/>
      <c r="P6" s="1"/>
      <c r="Q6" s="1"/>
      <c r="R6" s="1"/>
    </row>
    <row r="7" spans="1:18" ht="29" x14ac:dyDescent="0.35">
      <c r="A7" s="8" t="s">
        <v>161</v>
      </c>
      <c r="B7" s="1"/>
      <c r="C7" s="1"/>
      <c r="D7" s="1"/>
      <c r="E7" s="1"/>
      <c r="F7" s="1"/>
      <c r="G7" s="1"/>
      <c r="H7" s="1"/>
      <c r="N7" s="1"/>
      <c r="O7" s="1"/>
      <c r="P7" s="1"/>
      <c r="Q7" s="1"/>
      <c r="R7" s="1"/>
    </row>
    <row r="8" spans="1:18" ht="29" x14ac:dyDescent="0.35">
      <c r="A8" s="8" t="s">
        <v>157</v>
      </c>
      <c r="B8" s="1"/>
      <c r="C8" s="1"/>
      <c r="D8" s="1"/>
      <c r="E8" s="1"/>
      <c r="F8" s="1"/>
      <c r="G8" s="1"/>
      <c r="H8" s="1"/>
      <c r="N8" s="1"/>
      <c r="O8" s="1"/>
      <c r="P8" s="1"/>
      <c r="Q8" s="1"/>
      <c r="R8" s="1"/>
    </row>
    <row r="9" spans="1:18" ht="29" x14ac:dyDescent="0.35">
      <c r="A9" s="8" t="s">
        <v>159</v>
      </c>
      <c r="B9" s="1"/>
      <c r="C9" s="1"/>
      <c r="D9" s="1"/>
      <c r="E9" s="1"/>
      <c r="F9" s="1"/>
      <c r="G9" s="1"/>
      <c r="H9" s="1"/>
      <c r="N9" s="1"/>
      <c r="O9" s="1"/>
      <c r="P9" s="1"/>
      <c r="Q9" s="1"/>
      <c r="R9" s="1"/>
    </row>
    <row r="10" spans="1:18" ht="29" x14ac:dyDescent="0.35">
      <c r="A10" s="8" t="s">
        <v>172</v>
      </c>
      <c r="B10" s="1"/>
      <c r="C10" s="1"/>
      <c r="D10" s="1"/>
      <c r="E10" s="1"/>
      <c r="F10" s="1"/>
      <c r="G10" s="1"/>
      <c r="H10" s="1"/>
      <c r="N10" s="1"/>
      <c r="O10" s="1"/>
      <c r="P10" s="1"/>
      <c r="Q10" s="1"/>
      <c r="R10" s="1"/>
    </row>
    <row r="11" spans="1:18" x14ac:dyDescent="0.35">
      <c r="A11" s="18" t="s">
        <v>101</v>
      </c>
      <c r="B11" s="1"/>
      <c r="C11" s="1"/>
      <c r="D11" s="1"/>
      <c r="E11" s="1"/>
      <c r="F11" s="1"/>
      <c r="G11" s="1"/>
      <c r="H11" s="1"/>
      <c r="N11" s="1"/>
      <c r="O11" s="1"/>
      <c r="P11" s="1"/>
      <c r="Q11" s="1"/>
      <c r="R11" s="1"/>
    </row>
    <row r="12" spans="1:18" x14ac:dyDescent="0.35">
      <c r="A12" s="8" t="s">
        <v>156</v>
      </c>
      <c r="B12" s="1"/>
      <c r="C12" s="1"/>
      <c r="D12" s="1"/>
      <c r="E12" s="1"/>
      <c r="F12" s="1"/>
      <c r="G12" s="1"/>
      <c r="H12" s="1"/>
      <c r="N12" s="1"/>
      <c r="O12" s="1"/>
      <c r="P12" s="1"/>
      <c r="Q12" s="1"/>
      <c r="R12" s="1"/>
    </row>
    <row r="13" spans="1:18" x14ac:dyDescent="0.35">
      <c r="A13" s="8" t="s">
        <v>158</v>
      </c>
      <c r="B13" s="1"/>
      <c r="C13" s="1"/>
      <c r="D13" s="1"/>
      <c r="E13" s="1"/>
      <c r="F13" s="1"/>
      <c r="G13" s="1"/>
      <c r="H13" s="1"/>
      <c r="N13" s="1"/>
      <c r="O13" s="1"/>
      <c r="P13" s="1"/>
      <c r="Q13" s="1"/>
      <c r="R13" s="1"/>
    </row>
    <row r="14" spans="1:18" ht="29" x14ac:dyDescent="0.35">
      <c r="A14" s="8" t="s">
        <v>160</v>
      </c>
      <c r="B14" s="1"/>
      <c r="C14" s="1"/>
      <c r="D14" s="1"/>
      <c r="E14" s="1"/>
      <c r="F14" s="1"/>
      <c r="G14" s="1"/>
      <c r="H14" s="1"/>
      <c r="N14" s="1"/>
      <c r="O14" s="1"/>
      <c r="P14" s="1"/>
      <c r="Q14" s="1"/>
      <c r="R14" s="1"/>
    </row>
    <row r="15" spans="1:18" ht="29" x14ac:dyDescent="0.35">
      <c r="A15" s="8" t="s">
        <v>161</v>
      </c>
      <c r="B15" s="1"/>
      <c r="C15" s="1"/>
      <c r="D15" s="1"/>
      <c r="E15" s="1"/>
      <c r="F15" s="1"/>
      <c r="G15" s="1"/>
      <c r="H15" s="1"/>
      <c r="N15" s="1"/>
      <c r="O15" s="1"/>
      <c r="P15" s="1"/>
      <c r="Q15" s="1"/>
      <c r="R15" s="1"/>
    </row>
    <row r="16" spans="1:18" ht="29" x14ac:dyDescent="0.35">
      <c r="A16" s="8" t="s">
        <v>157</v>
      </c>
      <c r="B16" s="1"/>
      <c r="C16" s="1"/>
      <c r="D16" s="1"/>
      <c r="E16" s="1"/>
      <c r="F16" s="1"/>
      <c r="G16" s="1"/>
      <c r="H16" s="1"/>
      <c r="N16" s="1"/>
      <c r="O16" s="1"/>
      <c r="P16" s="1"/>
      <c r="Q16" s="1"/>
      <c r="R16" s="1"/>
    </row>
    <row r="17" spans="1:18" ht="29" x14ac:dyDescent="0.35">
      <c r="A17" s="8" t="s">
        <v>159</v>
      </c>
      <c r="B17" s="1"/>
      <c r="C17" s="1"/>
      <c r="D17" s="1"/>
      <c r="E17" s="1"/>
      <c r="F17" s="1"/>
      <c r="G17" s="1"/>
      <c r="H17" s="1"/>
      <c r="N17" s="1"/>
      <c r="O17" s="1"/>
      <c r="P17" s="1"/>
      <c r="Q17" s="1"/>
      <c r="R17" s="1"/>
    </row>
    <row r="18" spans="1:18" ht="29" x14ac:dyDescent="0.35">
      <c r="A18" s="8" t="s">
        <v>172</v>
      </c>
      <c r="B18" s="1"/>
      <c r="C18" s="1"/>
      <c r="D18" s="1"/>
      <c r="E18" s="1"/>
      <c r="F18" s="1"/>
      <c r="G18" s="1"/>
      <c r="H18" s="1"/>
      <c r="N18" s="1"/>
      <c r="O18" s="1"/>
      <c r="P18" s="1"/>
      <c r="Q18" s="1"/>
      <c r="R18" s="1"/>
    </row>
    <row r="19" spans="1:18" x14ac:dyDescent="0.35">
      <c r="A19" s="18" t="s">
        <v>164</v>
      </c>
      <c r="B19" s="1"/>
      <c r="C19" s="1"/>
      <c r="D19" s="1"/>
      <c r="E19" s="1"/>
      <c r="F19" s="1"/>
      <c r="G19" s="1"/>
      <c r="H19" s="1"/>
      <c r="N19" s="1"/>
      <c r="O19" s="1"/>
      <c r="P19" s="1"/>
      <c r="Q19" s="1"/>
      <c r="R19" s="1"/>
    </row>
    <row r="20" spans="1:18" x14ac:dyDescent="0.35">
      <c r="A20" s="8" t="s">
        <v>156</v>
      </c>
      <c r="B20" s="1"/>
      <c r="C20" s="1"/>
      <c r="D20" s="1"/>
      <c r="E20" s="1"/>
      <c r="F20" s="1"/>
      <c r="G20" s="1"/>
      <c r="H20" s="1"/>
      <c r="N20" s="1"/>
      <c r="O20" s="1"/>
      <c r="P20" s="1"/>
      <c r="Q20" s="1"/>
      <c r="R20" s="1"/>
    </row>
    <row r="21" spans="1:18" x14ac:dyDescent="0.35">
      <c r="A21" s="8" t="s">
        <v>158</v>
      </c>
      <c r="B21" s="1"/>
      <c r="C21" s="1"/>
      <c r="D21" s="1"/>
      <c r="E21" s="1"/>
      <c r="F21" s="1"/>
      <c r="G21" s="1"/>
      <c r="H21" s="1"/>
      <c r="N21" s="1"/>
      <c r="O21" s="1"/>
      <c r="P21" s="1"/>
      <c r="Q21" s="1"/>
      <c r="R21" s="1"/>
    </row>
    <row r="22" spans="1:18" ht="29" x14ac:dyDescent="0.35">
      <c r="A22" s="8" t="s">
        <v>160</v>
      </c>
      <c r="B22" s="1"/>
      <c r="C22" s="1"/>
      <c r="D22" s="1"/>
      <c r="E22" s="1"/>
      <c r="F22" s="1"/>
      <c r="G22" s="1"/>
      <c r="H22" s="1"/>
      <c r="N22" s="1"/>
      <c r="O22" s="1"/>
      <c r="P22" s="1"/>
      <c r="Q22" s="1"/>
      <c r="R22" s="1"/>
    </row>
    <row r="23" spans="1:18" ht="29" x14ac:dyDescent="0.35">
      <c r="A23" s="8" t="s">
        <v>161</v>
      </c>
      <c r="B23" s="1"/>
      <c r="C23" s="1"/>
      <c r="D23" s="1"/>
      <c r="E23" s="1"/>
      <c r="F23" s="1"/>
      <c r="G23" s="1"/>
      <c r="H23" s="1"/>
      <c r="N23" s="1"/>
      <c r="O23" s="1"/>
      <c r="P23" s="1"/>
      <c r="Q23" s="1"/>
      <c r="R23" s="1"/>
    </row>
    <row r="24" spans="1:18" ht="29" x14ac:dyDescent="0.35">
      <c r="A24" s="8" t="s">
        <v>157</v>
      </c>
      <c r="B24" s="1"/>
      <c r="C24" s="1"/>
      <c r="D24" s="1"/>
      <c r="E24" s="1"/>
      <c r="F24" s="1"/>
      <c r="G24" s="1"/>
      <c r="H24" s="1"/>
      <c r="N24" s="1"/>
      <c r="O24" s="1"/>
      <c r="P24" s="1"/>
      <c r="Q24" s="1"/>
      <c r="R24" s="1"/>
    </row>
    <row r="25" spans="1:18" ht="29" x14ac:dyDescent="0.35">
      <c r="A25" s="8" t="s">
        <v>159</v>
      </c>
      <c r="B25" s="1"/>
      <c r="C25" s="1"/>
      <c r="D25" s="1"/>
      <c r="E25" s="1"/>
      <c r="F25" s="1"/>
      <c r="G25" s="1"/>
      <c r="H25" s="1"/>
      <c r="N25" s="1"/>
      <c r="O25" s="1"/>
      <c r="P25" s="1"/>
      <c r="Q25" s="1"/>
      <c r="R25" s="1"/>
    </row>
    <row r="26" spans="1:18" ht="29" x14ac:dyDescent="0.35">
      <c r="A26" s="8" t="s">
        <v>172</v>
      </c>
      <c r="B26" s="1"/>
      <c r="C26" s="1"/>
      <c r="D26" s="1"/>
      <c r="E26" s="1"/>
      <c r="F26" s="1"/>
      <c r="G26" s="1"/>
      <c r="H26" s="1"/>
      <c r="N26" s="1"/>
      <c r="O26" s="1"/>
      <c r="P26" s="1"/>
      <c r="Q26" s="1"/>
      <c r="R26" s="1"/>
    </row>
    <row r="27" spans="1:18" x14ac:dyDescent="0.35">
      <c r="A27" s="18" t="s">
        <v>165</v>
      </c>
      <c r="B27" s="1"/>
      <c r="C27" s="1"/>
      <c r="D27" s="1"/>
      <c r="E27" s="1"/>
      <c r="F27" s="1"/>
      <c r="G27" s="1"/>
      <c r="H27" s="1"/>
      <c r="N27" s="1"/>
      <c r="O27" s="1"/>
      <c r="P27" s="1"/>
      <c r="Q27" s="1"/>
      <c r="R27" s="1"/>
    </row>
    <row r="28" spans="1:18" ht="43.5" x14ac:dyDescent="0.35">
      <c r="A28" s="7" t="s">
        <v>156</v>
      </c>
      <c r="B28" s="3" t="s">
        <v>173</v>
      </c>
      <c r="C28" s="3">
        <v>0.45</v>
      </c>
      <c r="D28" s="1" t="s">
        <v>174</v>
      </c>
      <c r="E28" s="1"/>
      <c r="F28" s="1"/>
      <c r="G28" s="1"/>
      <c r="H28" s="1"/>
      <c r="N28" s="1"/>
      <c r="O28" s="1" t="s">
        <v>93</v>
      </c>
      <c r="P28" s="1"/>
      <c r="Q28" s="1"/>
      <c r="R28" s="1"/>
    </row>
    <row r="29" spans="1:18" ht="58" x14ac:dyDescent="0.35">
      <c r="A29" s="7" t="s">
        <v>158</v>
      </c>
      <c r="B29" s="1" t="s">
        <v>175</v>
      </c>
      <c r="C29" s="1">
        <v>120</v>
      </c>
      <c r="D29" s="1" t="s">
        <v>176</v>
      </c>
      <c r="E29" s="1"/>
      <c r="F29" s="1"/>
      <c r="G29" s="1"/>
      <c r="H29" s="1"/>
      <c r="N29" s="1" t="s">
        <v>178</v>
      </c>
      <c r="O29" s="1" t="s">
        <v>93</v>
      </c>
      <c r="P29" s="1"/>
      <c r="Q29" s="1"/>
      <c r="R29" s="1"/>
    </row>
    <row r="30" spans="1:18" ht="58" x14ac:dyDescent="0.35">
      <c r="A30" s="7" t="s">
        <v>160</v>
      </c>
      <c r="B30" s="1" t="s">
        <v>177</v>
      </c>
      <c r="C30" s="9">
        <v>200</v>
      </c>
      <c r="D30" s="1" t="s">
        <v>179</v>
      </c>
      <c r="E30" s="1"/>
      <c r="F30" s="1"/>
      <c r="G30" s="1"/>
      <c r="H30" s="1"/>
      <c r="N30" s="1" t="s">
        <v>180</v>
      </c>
      <c r="O30" s="1" t="s">
        <v>93</v>
      </c>
      <c r="P30" s="1"/>
      <c r="Q30" s="1"/>
      <c r="R30" s="1"/>
    </row>
    <row r="31" spans="1:18" ht="58" x14ac:dyDescent="0.35">
      <c r="A31" s="7" t="s">
        <v>161</v>
      </c>
      <c r="B31" s="1" t="s">
        <v>181</v>
      </c>
      <c r="C31" s="9">
        <v>500</v>
      </c>
      <c r="D31" s="1" t="s">
        <v>176</v>
      </c>
      <c r="E31" s="1"/>
      <c r="F31" s="1"/>
      <c r="G31" s="1"/>
      <c r="H31" s="1"/>
      <c r="N31" s="1" t="s">
        <v>182</v>
      </c>
      <c r="O31" s="1" t="s">
        <v>93</v>
      </c>
      <c r="P31" s="1"/>
      <c r="Q31" s="1"/>
      <c r="R31" s="1"/>
    </row>
    <row r="32" spans="1:18" ht="43.5" x14ac:dyDescent="0.35">
      <c r="A32" s="7" t="s">
        <v>157</v>
      </c>
      <c r="B32" s="1" t="s">
        <v>183</v>
      </c>
      <c r="C32" s="3">
        <v>0.55000000000000004</v>
      </c>
      <c r="D32" s="1" t="s">
        <v>174</v>
      </c>
      <c r="E32" s="1"/>
      <c r="F32" s="1"/>
      <c r="G32" s="1"/>
      <c r="H32" s="1"/>
      <c r="N32" s="1"/>
      <c r="O32" s="1" t="s">
        <v>93</v>
      </c>
      <c r="P32" s="1"/>
      <c r="Q32" s="1"/>
      <c r="R32" s="1"/>
    </row>
    <row r="33" spans="1:18" ht="58" x14ac:dyDescent="0.35">
      <c r="A33" s="7" t="s">
        <v>159</v>
      </c>
      <c r="B33" s="1" t="s">
        <v>184</v>
      </c>
      <c r="C33" s="9">
        <v>600</v>
      </c>
      <c r="D33" s="1" t="s">
        <v>185</v>
      </c>
      <c r="E33" s="1"/>
      <c r="F33" s="1"/>
      <c r="G33" s="1"/>
      <c r="H33" s="1"/>
      <c r="N33" s="1" t="s">
        <v>186</v>
      </c>
      <c r="O33" s="1" t="s">
        <v>93</v>
      </c>
      <c r="P33" s="1"/>
      <c r="Q33" s="1"/>
      <c r="R33" s="1"/>
    </row>
    <row r="34" spans="1:18" ht="43.5" x14ac:dyDescent="0.35">
      <c r="A34" s="7" t="s">
        <v>172</v>
      </c>
      <c r="B34" s="1" t="s">
        <v>187</v>
      </c>
      <c r="C34" s="9">
        <v>0</v>
      </c>
      <c r="D34" s="1"/>
      <c r="E34" s="1"/>
      <c r="F34" s="1"/>
      <c r="G34" s="1"/>
      <c r="H34" s="1"/>
      <c r="N34" s="1" t="s">
        <v>188</v>
      </c>
      <c r="O34" s="1" t="s">
        <v>93</v>
      </c>
      <c r="P34" s="1"/>
      <c r="Q34" s="1"/>
      <c r="R34" s="1"/>
    </row>
    <row r="35" spans="1:18" x14ac:dyDescent="0.35">
      <c r="A35" s="18" t="s">
        <v>166</v>
      </c>
      <c r="B35" s="1"/>
      <c r="C35" s="1"/>
      <c r="D35" s="1"/>
      <c r="E35" s="1"/>
      <c r="F35" s="1"/>
      <c r="G35" s="1"/>
      <c r="H35" s="1"/>
      <c r="N35" s="1"/>
      <c r="O35" s="1"/>
      <c r="P35" s="1"/>
      <c r="Q35" s="1"/>
      <c r="R35" s="1"/>
    </row>
    <row r="36" spans="1:18" x14ac:dyDescent="0.35">
      <c r="A36" s="7" t="s">
        <v>156</v>
      </c>
      <c r="B36" s="1"/>
      <c r="C36" s="1"/>
      <c r="D36" s="1"/>
      <c r="E36" s="1"/>
      <c r="F36" s="1"/>
      <c r="G36" s="1"/>
      <c r="H36" s="1"/>
      <c r="N36" s="1"/>
      <c r="O36" s="1"/>
      <c r="P36" s="1"/>
      <c r="Q36" s="1"/>
      <c r="R36" s="1"/>
    </row>
    <row r="37" spans="1:18" x14ac:dyDescent="0.35">
      <c r="A37" s="7" t="s">
        <v>158</v>
      </c>
      <c r="B37" s="1"/>
      <c r="C37" s="1"/>
      <c r="D37" s="1"/>
      <c r="E37" s="1"/>
      <c r="F37" s="1"/>
      <c r="G37" s="1"/>
      <c r="H37" s="1"/>
      <c r="N37" s="1"/>
      <c r="O37" s="1"/>
      <c r="P37" s="1"/>
      <c r="Q37" s="1"/>
      <c r="R37" s="1"/>
    </row>
    <row r="38" spans="1:18" x14ac:dyDescent="0.35">
      <c r="A38" s="7" t="s">
        <v>160</v>
      </c>
      <c r="B38" s="1"/>
      <c r="C38" s="1"/>
      <c r="D38" s="1"/>
      <c r="E38" s="1"/>
      <c r="F38" s="1"/>
      <c r="G38" s="1"/>
      <c r="H38" s="1"/>
      <c r="N38" s="1"/>
      <c r="O38" s="1"/>
      <c r="P38" s="1"/>
      <c r="Q38" s="1"/>
      <c r="R38" s="1"/>
    </row>
    <row r="39" spans="1:18" ht="29" x14ac:dyDescent="0.35">
      <c r="A39" s="7" t="s">
        <v>161</v>
      </c>
      <c r="B39" s="1"/>
      <c r="C39" s="1"/>
      <c r="D39" s="1"/>
      <c r="E39" s="1"/>
      <c r="F39" s="1"/>
      <c r="G39" s="1"/>
      <c r="H39" s="1"/>
      <c r="N39" s="1"/>
      <c r="O39" s="1"/>
      <c r="P39" s="1"/>
      <c r="Q39" s="1"/>
      <c r="R39" s="1"/>
    </row>
    <row r="40" spans="1:18" ht="29" x14ac:dyDescent="0.35">
      <c r="A40" s="7" t="s">
        <v>157</v>
      </c>
      <c r="B40" s="1"/>
      <c r="C40" s="1"/>
      <c r="D40" s="1"/>
      <c r="E40" s="1"/>
      <c r="F40" s="1"/>
      <c r="G40" s="1"/>
      <c r="H40" s="1"/>
      <c r="N40" s="1"/>
      <c r="O40" s="1"/>
      <c r="P40" s="1"/>
      <c r="Q40" s="1"/>
      <c r="R40" s="1"/>
    </row>
    <row r="41" spans="1:18" x14ac:dyDescent="0.35">
      <c r="A41" s="7" t="s">
        <v>159</v>
      </c>
      <c r="B41" s="1"/>
      <c r="C41" s="1"/>
      <c r="D41" s="1"/>
      <c r="E41" s="1"/>
      <c r="F41" s="1"/>
      <c r="G41" s="1"/>
      <c r="H41" s="1"/>
      <c r="N41" s="1"/>
      <c r="O41" s="1"/>
      <c r="P41" s="1"/>
      <c r="Q41" s="1"/>
      <c r="R41" s="1"/>
    </row>
    <row r="42" spans="1:18" ht="29" x14ac:dyDescent="0.35">
      <c r="A42" s="7" t="s">
        <v>172</v>
      </c>
      <c r="B42" s="1"/>
      <c r="C42" s="1"/>
      <c r="D42" s="1"/>
      <c r="E42" s="1"/>
      <c r="F42" s="1"/>
      <c r="G42" s="1"/>
      <c r="H42" s="1"/>
      <c r="N42" s="1"/>
      <c r="O42" s="1"/>
      <c r="P42" s="1"/>
      <c r="Q42" s="1"/>
      <c r="R42" s="1"/>
    </row>
    <row r="43" spans="1:18" x14ac:dyDescent="0.35">
      <c r="B43" s="1"/>
      <c r="C43" s="1"/>
      <c r="D43" s="1"/>
      <c r="E43" s="1"/>
      <c r="F43" s="1"/>
      <c r="G43" s="1"/>
      <c r="H43" s="1"/>
      <c r="N43" s="1"/>
      <c r="O43" s="1"/>
      <c r="P43" s="1"/>
      <c r="Q43" s="1"/>
      <c r="R43" s="1"/>
    </row>
    <row r="44" spans="1:18" x14ac:dyDescent="0.35">
      <c r="B44" s="1"/>
      <c r="C44" s="1"/>
      <c r="D44" s="1"/>
      <c r="E44" s="1"/>
      <c r="F44" s="1"/>
      <c r="G44" s="1"/>
      <c r="H44" s="1"/>
      <c r="N44" s="1"/>
      <c r="O44" s="1"/>
      <c r="P44" s="1"/>
      <c r="Q44" s="1"/>
      <c r="R44" s="1"/>
    </row>
    <row r="45" spans="1:18" x14ac:dyDescent="0.35">
      <c r="B45" s="1"/>
      <c r="C45" s="1"/>
      <c r="D45" s="1"/>
      <c r="E45" s="1"/>
      <c r="F45" s="1"/>
      <c r="G45" s="1"/>
      <c r="H45" s="1"/>
      <c r="N45" s="1"/>
      <c r="O45" s="1"/>
      <c r="P45" s="1"/>
      <c r="Q45" s="1"/>
      <c r="R45" s="1"/>
    </row>
    <row r="46" spans="1:18" x14ac:dyDescent="0.35">
      <c r="B46" s="1"/>
      <c r="C46" s="1"/>
      <c r="D46" s="1"/>
      <c r="E46" s="1"/>
      <c r="F46" s="1"/>
      <c r="G46" s="1"/>
      <c r="H46" s="1"/>
      <c r="N46" s="1"/>
      <c r="O46" s="1"/>
      <c r="P46" s="1"/>
      <c r="Q46" s="1"/>
      <c r="R46" s="1"/>
    </row>
    <row r="47" spans="1:18" x14ac:dyDescent="0.35">
      <c r="B47" s="1"/>
      <c r="C47" s="1"/>
      <c r="D47" s="1"/>
      <c r="E47" s="1"/>
      <c r="F47" s="1"/>
      <c r="G47" s="1"/>
      <c r="H47" s="1"/>
      <c r="N47" s="1"/>
      <c r="O47" s="1"/>
      <c r="P47" s="1"/>
      <c r="Q47" s="1"/>
      <c r="R47" s="1"/>
    </row>
  </sheetData>
  <pageMargins left="0.7" right="0.7" top="0.75" bottom="0.75" header="0.3" footer="0.3"/>
  <pageSetup orientation="portrait" horizontalDpi="4294967293"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3F01-E900-4A4B-B60C-10183EB7F25E}">
  <sheetPr>
    <tabColor rgb="FFC00000"/>
  </sheetPr>
  <dimension ref="A1:T21"/>
  <sheetViews>
    <sheetView topLeftCell="B1" zoomScale="130" zoomScaleNormal="130" workbookViewId="0">
      <selection activeCell="B39" sqref="B39"/>
    </sheetView>
  </sheetViews>
  <sheetFormatPr defaultRowHeight="14.5" x14ac:dyDescent="0.35"/>
  <cols>
    <col min="1" max="1" width="10.81640625" style="1" customWidth="1"/>
    <col min="2" max="2" width="23.6328125" style="1" customWidth="1"/>
    <col min="3" max="3" width="14.81640625" style="1" customWidth="1"/>
    <col min="4" max="4" width="13" style="1" customWidth="1"/>
    <col min="5" max="9" width="12.81640625" style="1" customWidth="1"/>
    <col min="10" max="10" width="12" style="1" customWidth="1"/>
    <col min="11" max="16384" width="8.7265625" style="1"/>
  </cols>
  <sheetData>
    <row r="1" spans="1:20" ht="14.5" customHeight="1" x14ac:dyDescent="0.35">
      <c r="A1" s="67" t="s">
        <v>44</v>
      </c>
      <c r="B1" s="67"/>
      <c r="C1" s="69" t="s">
        <v>42</v>
      </c>
      <c r="D1" s="69"/>
      <c r="E1" s="69"/>
      <c r="F1" s="69"/>
      <c r="G1" s="69"/>
      <c r="H1" s="69"/>
      <c r="I1" s="69"/>
      <c r="J1" s="69"/>
      <c r="K1" s="68" t="s">
        <v>43</v>
      </c>
      <c r="N1" s="70" t="s">
        <v>267</v>
      </c>
      <c r="O1" s="70"/>
      <c r="P1" s="70"/>
      <c r="Q1" s="70"/>
      <c r="R1" s="70"/>
      <c r="S1" s="70"/>
      <c r="T1" s="70"/>
    </row>
    <row r="2" spans="1:20" ht="29" customHeight="1" x14ac:dyDescent="0.35">
      <c r="A2" s="67"/>
      <c r="B2" s="67"/>
      <c r="C2" s="13" t="s">
        <v>146</v>
      </c>
      <c r="D2" s="13" t="s">
        <v>147</v>
      </c>
      <c r="E2" s="13" t="s">
        <v>148</v>
      </c>
      <c r="F2" s="13" t="s">
        <v>149</v>
      </c>
      <c r="G2" s="13" t="s">
        <v>150</v>
      </c>
      <c r="H2" s="13" t="s">
        <v>151</v>
      </c>
      <c r="I2" s="13" t="s">
        <v>152</v>
      </c>
      <c r="J2" s="13" t="s">
        <v>266</v>
      </c>
      <c r="K2" s="68"/>
      <c r="N2" s="70"/>
      <c r="O2" s="70"/>
      <c r="P2" s="70"/>
      <c r="Q2" s="70"/>
      <c r="R2" s="70"/>
      <c r="S2" s="70"/>
      <c r="T2" s="70"/>
    </row>
    <row r="3" spans="1:20" ht="14.5" customHeight="1" x14ac:dyDescent="0.35">
      <c r="A3" s="69" t="s">
        <v>41</v>
      </c>
      <c r="B3" s="13" t="s">
        <v>146</v>
      </c>
      <c r="C3" s="58">
        <v>0.93899999999999995</v>
      </c>
      <c r="D3" s="14">
        <v>0.03</v>
      </c>
      <c r="E3" s="14">
        <v>0.03</v>
      </c>
      <c r="F3" s="14">
        <v>0</v>
      </c>
      <c r="G3" s="14">
        <v>0</v>
      </c>
      <c r="H3" s="14">
        <v>0</v>
      </c>
      <c r="I3" s="14">
        <v>0</v>
      </c>
      <c r="J3" s="14">
        <v>1E-3</v>
      </c>
      <c r="K3" s="14">
        <f t="shared" ref="K3:K10" si="0">SUM(C3:J3)</f>
        <v>1</v>
      </c>
      <c r="N3" s="65" t="s">
        <v>170</v>
      </c>
      <c r="O3" s="65"/>
      <c r="P3" s="65"/>
      <c r="Q3" s="65"/>
      <c r="R3" s="65"/>
      <c r="S3" s="65"/>
      <c r="T3" s="65"/>
    </row>
    <row r="4" spans="1:20" x14ac:dyDescent="0.35">
      <c r="A4" s="69"/>
      <c r="B4" s="13" t="s">
        <v>147</v>
      </c>
      <c r="C4" s="14">
        <v>0</v>
      </c>
      <c r="D4" s="58">
        <v>0.92900000000000005</v>
      </c>
      <c r="E4" s="14">
        <v>0.05</v>
      </c>
      <c r="F4" s="14">
        <v>0.02</v>
      </c>
      <c r="G4" s="14">
        <v>0</v>
      </c>
      <c r="H4" s="14">
        <v>0</v>
      </c>
      <c r="I4" s="14">
        <v>0</v>
      </c>
      <c r="J4" s="14">
        <v>1E-3</v>
      </c>
      <c r="K4" s="14">
        <f t="shared" si="0"/>
        <v>1</v>
      </c>
      <c r="N4" s="65"/>
      <c r="O4" s="65"/>
      <c r="P4" s="65"/>
      <c r="Q4" s="65"/>
      <c r="R4" s="65"/>
      <c r="S4" s="65"/>
      <c r="T4" s="65"/>
    </row>
    <row r="5" spans="1:20" x14ac:dyDescent="0.35">
      <c r="A5" s="69"/>
      <c r="B5" s="13" t="s">
        <v>148</v>
      </c>
      <c r="C5" s="14">
        <v>0</v>
      </c>
      <c r="D5" s="14">
        <v>0</v>
      </c>
      <c r="E5" s="58">
        <v>0.64900000000000002</v>
      </c>
      <c r="F5" s="14">
        <v>0.2</v>
      </c>
      <c r="G5" s="14">
        <v>0.1</v>
      </c>
      <c r="H5" s="14">
        <v>0.05</v>
      </c>
      <c r="I5" s="14">
        <v>0</v>
      </c>
      <c r="J5" s="14">
        <v>1E-3</v>
      </c>
      <c r="K5" s="14">
        <f t="shared" si="0"/>
        <v>1</v>
      </c>
      <c r="N5" s="65"/>
      <c r="O5" s="65"/>
      <c r="P5" s="65"/>
      <c r="Q5" s="65"/>
      <c r="R5" s="65"/>
      <c r="S5" s="65"/>
      <c r="T5" s="65"/>
    </row>
    <row r="6" spans="1:20" x14ac:dyDescent="0.35">
      <c r="A6" s="69"/>
      <c r="B6" s="13" t="s">
        <v>149</v>
      </c>
      <c r="C6" s="14">
        <v>0</v>
      </c>
      <c r="D6" s="14">
        <v>0</v>
      </c>
      <c r="E6" s="14">
        <v>0</v>
      </c>
      <c r="F6" s="58">
        <v>0.498</v>
      </c>
      <c r="G6" s="14">
        <v>0.4</v>
      </c>
      <c r="H6" s="14">
        <v>0.1</v>
      </c>
      <c r="I6" s="14">
        <v>0</v>
      </c>
      <c r="J6" s="14">
        <v>2E-3</v>
      </c>
      <c r="K6" s="14">
        <f t="shared" si="0"/>
        <v>1</v>
      </c>
      <c r="N6" s="65"/>
      <c r="O6" s="65"/>
      <c r="P6" s="65"/>
      <c r="Q6" s="65"/>
      <c r="R6" s="65"/>
      <c r="S6" s="65"/>
      <c r="T6" s="65"/>
    </row>
    <row r="7" spans="1:20" x14ac:dyDescent="0.35">
      <c r="A7" s="69"/>
      <c r="B7" s="13" t="s">
        <v>150</v>
      </c>
      <c r="C7" s="14">
        <v>0</v>
      </c>
      <c r="D7" s="14">
        <v>0</v>
      </c>
      <c r="E7" s="14">
        <v>0</v>
      </c>
      <c r="F7" s="14">
        <v>0</v>
      </c>
      <c r="G7" s="58">
        <v>0.69799999999999995</v>
      </c>
      <c r="H7" s="14">
        <v>0.3</v>
      </c>
      <c r="I7" s="14">
        <v>0</v>
      </c>
      <c r="J7" s="14">
        <v>2E-3</v>
      </c>
      <c r="K7" s="14">
        <f t="shared" si="0"/>
        <v>1</v>
      </c>
      <c r="N7" s="65"/>
      <c r="O7" s="65"/>
      <c r="P7" s="65"/>
      <c r="Q7" s="65"/>
      <c r="R7" s="65"/>
      <c r="S7" s="65"/>
      <c r="T7" s="65"/>
    </row>
    <row r="8" spans="1:20" x14ac:dyDescent="0.35">
      <c r="A8" s="69"/>
      <c r="B8" s="13" t="s">
        <v>151</v>
      </c>
      <c r="C8" s="14">
        <v>0</v>
      </c>
      <c r="D8" s="14">
        <v>0</v>
      </c>
      <c r="E8" s="14">
        <v>0</v>
      </c>
      <c r="F8" s="14">
        <v>0</v>
      </c>
      <c r="G8" s="14">
        <v>0</v>
      </c>
      <c r="H8" s="58">
        <v>0.89</v>
      </c>
      <c r="I8" s="59">
        <v>0.1</v>
      </c>
      <c r="J8" s="59">
        <v>0.01</v>
      </c>
      <c r="K8" s="14">
        <f t="shared" si="0"/>
        <v>1</v>
      </c>
      <c r="N8" s="65"/>
      <c r="O8" s="65"/>
      <c r="P8" s="65"/>
      <c r="Q8" s="65"/>
      <c r="R8" s="65"/>
      <c r="S8" s="65"/>
      <c r="T8" s="65"/>
    </row>
    <row r="9" spans="1:20" x14ac:dyDescent="0.35">
      <c r="A9" s="69"/>
      <c r="B9" s="13" t="s">
        <v>152</v>
      </c>
      <c r="C9" s="14">
        <v>0</v>
      </c>
      <c r="D9" s="14">
        <v>0</v>
      </c>
      <c r="E9" s="14">
        <v>0</v>
      </c>
      <c r="F9" s="14">
        <v>0</v>
      </c>
      <c r="G9" s="14">
        <v>0</v>
      </c>
      <c r="H9" s="59">
        <v>0</v>
      </c>
      <c r="I9" s="58">
        <v>1</v>
      </c>
      <c r="J9" s="58">
        <v>0</v>
      </c>
      <c r="K9" s="14">
        <f t="shared" si="0"/>
        <v>1</v>
      </c>
      <c r="N9" s="65"/>
      <c r="O9" s="65"/>
      <c r="P9" s="65"/>
      <c r="Q9" s="65"/>
      <c r="R9" s="65"/>
      <c r="S9" s="65"/>
      <c r="T9" s="65"/>
    </row>
    <row r="10" spans="1:20" x14ac:dyDescent="0.35">
      <c r="A10" s="69"/>
      <c r="B10" s="13" t="s">
        <v>266</v>
      </c>
      <c r="C10" s="14">
        <v>0</v>
      </c>
      <c r="D10" s="14">
        <v>0</v>
      </c>
      <c r="E10" s="14">
        <v>0</v>
      </c>
      <c r="F10" s="14">
        <v>0</v>
      </c>
      <c r="G10" s="14">
        <v>0</v>
      </c>
      <c r="H10" s="59">
        <v>0</v>
      </c>
      <c r="I10" s="58">
        <v>0</v>
      </c>
      <c r="J10" s="58">
        <v>1</v>
      </c>
      <c r="K10" s="14">
        <f t="shared" si="0"/>
        <v>1</v>
      </c>
      <c r="N10" s="65"/>
      <c r="O10" s="65"/>
      <c r="P10" s="65"/>
      <c r="Q10" s="65"/>
      <c r="R10" s="65"/>
      <c r="S10" s="65"/>
      <c r="T10" s="65"/>
    </row>
    <row r="11" spans="1:20" x14ac:dyDescent="0.35">
      <c r="N11" s="65"/>
      <c r="O11" s="65"/>
      <c r="P11" s="65"/>
      <c r="Q11" s="65"/>
      <c r="R11" s="65"/>
      <c r="S11" s="65"/>
      <c r="T11" s="65"/>
    </row>
    <row r="12" spans="1:20" x14ac:dyDescent="0.35">
      <c r="A12" s="52" t="s">
        <v>168</v>
      </c>
      <c r="B12" s="52" t="s">
        <v>169</v>
      </c>
      <c r="N12" s="65"/>
      <c r="O12" s="65"/>
      <c r="P12" s="65"/>
      <c r="Q12" s="65"/>
      <c r="R12" s="65"/>
      <c r="S12" s="65"/>
      <c r="T12" s="65"/>
    </row>
    <row r="13" spans="1:20" x14ac:dyDescent="0.35">
      <c r="N13" s="65"/>
      <c r="O13" s="65"/>
      <c r="P13" s="65"/>
      <c r="Q13" s="65"/>
      <c r="R13" s="65"/>
      <c r="S13" s="65"/>
      <c r="T13" s="65"/>
    </row>
    <row r="14" spans="1:20" x14ac:dyDescent="0.35">
      <c r="A14" s="2"/>
      <c r="B14" s="2"/>
      <c r="C14" s="2"/>
      <c r="N14" s="65"/>
      <c r="O14" s="65"/>
      <c r="P14" s="65"/>
      <c r="Q14" s="65"/>
      <c r="R14" s="65"/>
      <c r="S14" s="65"/>
      <c r="T14" s="65"/>
    </row>
    <row r="15" spans="1:20" x14ac:dyDescent="0.35">
      <c r="A15" s="66" t="s">
        <v>153</v>
      </c>
      <c r="B15" s="66"/>
      <c r="C15" s="49" t="s">
        <v>6</v>
      </c>
      <c r="D15" s="49" t="s">
        <v>91</v>
      </c>
      <c r="N15" s="65"/>
      <c r="O15" s="65"/>
      <c r="P15" s="65"/>
      <c r="Q15" s="65"/>
      <c r="R15" s="65"/>
      <c r="S15" s="65"/>
      <c r="T15" s="65"/>
    </row>
    <row r="16" spans="1:20" x14ac:dyDescent="0.35">
      <c r="A16" s="48" t="s">
        <v>154</v>
      </c>
      <c r="N16" s="65"/>
      <c r="O16" s="65"/>
      <c r="P16" s="65"/>
      <c r="Q16" s="65"/>
      <c r="R16" s="65"/>
      <c r="S16" s="65"/>
      <c r="T16" s="65"/>
    </row>
    <row r="17" spans="1:20" x14ac:dyDescent="0.35">
      <c r="A17" s="1">
        <v>1</v>
      </c>
      <c r="B17" s="1" t="s">
        <v>12</v>
      </c>
      <c r="C17" s="1" t="s">
        <v>171</v>
      </c>
      <c r="D17" s="1" t="s">
        <v>93</v>
      </c>
      <c r="N17" s="65"/>
      <c r="O17" s="65"/>
      <c r="P17" s="65"/>
      <c r="Q17" s="65"/>
      <c r="R17" s="65"/>
      <c r="S17" s="65"/>
      <c r="T17" s="65"/>
    </row>
    <row r="18" spans="1:20" x14ac:dyDescent="0.35">
      <c r="A18" s="1">
        <v>2</v>
      </c>
      <c r="B18" s="1" t="s">
        <v>155</v>
      </c>
      <c r="N18" s="65"/>
      <c r="O18" s="65"/>
      <c r="P18" s="65"/>
      <c r="Q18" s="65"/>
      <c r="R18" s="65"/>
      <c r="S18" s="65"/>
      <c r="T18" s="65"/>
    </row>
    <row r="19" spans="1:20" x14ac:dyDescent="0.35">
      <c r="A19" s="1">
        <v>3</v>
      </c>
      <c r="B19" s="1" t="s">
        <v>155</v>
      </c>
      <c r="N19" s="65"/>
      <c r="O19" s="65"/>
      <c r="P19" s="65"/>
      <c r="Q19" s="65"/>
      <c r="R19" s="65"/>
      <c r="S19" s="65"/>
      <c r="T19" s="65"/>
    </row>
    <row r="20" spans="1:20" x14ac:dyDescent="0.35">
      <c r="A20" s="1">
        <v>4</v>
      </c>
      <c r="B20" s="1" t="s">
        <v>155</v>
      </c>
      <c r="N20" s="65"/>
      <c r="O20" s="65"/>
      <c r="P20" s="65"/>
      <c r="Q20" s="65"/>
      <c r="R20" s="65"/>
      <c r="S20" s="65"/>
      <c r="T20" s="65"/>
    </row>
    <row r="21" spans="1:20" x14ac:dyDescent="0.35">
      <c r="N21" s="65"/>
      <c r="O21" s="65"/>
      <c r="P21" s="65"/>
      <c r="Q21" s="65"/>
      <c r="R21" s="65"/>
      <c r="S21" s="65"/>
      <c r="T21" s="65"/>
    </row>
  </sheetData>
  <mergeCells count="7">
    <mergeCell ref="N3:T21"/>
    <mergeCell ref="A15:B15"/>
    <mergeCell ref="A1:B2"/>
    <mergeCell ref="K1:K2"/>
    <mergeCell ref="C1:J1"/>
    <mergeCell ref="A3:A10"/>
    <mergeCell ref="N1:T2"/>
  </mergeCells>
  <conditionalFormatting sqref="C3:J10">
    <cfRule type="cellIs" dxfId="1" priority="2" operator="equal">
      <formula>0</formula>
    </cfRule>
  </conditionalFormatting>
  <conditionalFormatting sqref="K3:K10">
    <cfRule type="cellIs" dxfId="0" priority="1" operator="notEqual">
      <formula>1</formula>
    </cfRule>
  </conditionalFormatting>
  <pageMargins left="0.7" right="0.7" top="0.75" bottom="0.75" header="0.3" footer="0.3"/>
  <pageSetup orientation="portrait" horizontalDpi="4294967293"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FE5BF-B264-4DE6-AB20-B2EFB4436FCE}">
  <sheetPr>
    <tabColor rgb="FFFFC000"/>
  </sheetPr>
  <dimension ref="A1:B30"/>
  <sheetViews>
    <sheetView zoomScale="115" zoomScaleNormal="115" workbookViewId="0">
      <selection activeCell="A22" sqref="A22"/>
    </sheetView>
  </sheetViews>
  <sheetFormatPr defaultRowHeight="14.5" x14ac:dyDescent="0.35"/>
  <cols>
    <col min="1" max="1" width="24.81640625" style="21" bestFit="1" customWidth="1"/>
    <col min="2" max="2" width="35.90625" style="19" customWidth="1"/>
    <col min="3" max="16384" width="8.7265625" style="22"/>
  </cols>
  <sheetData>
    <row r="1" spans="1:2" ht="18.5" x14ac:dyDescent="0.35">
      <c r="A1" s="64" t="s">
        <v>84</v>
      </c>
      <c r="B1" s="64"/>
    </row>
    <row r="2" spans="1:2" x14ac:dyDescent="0.35">
      <c r="A2" s="36" t="s">
        <v>75</v>
      </c>
      <c r="B2" s="37">
        <v>45000</v>
      </c>
    </row>
    <row r="3" spans="1:2" x14ac:dyDescent="0.35">
      <c r="A3" s="30"/>
      <c r="B3" s="31"/>
    </row>
    <row r="4" spans="1:2" x14ac:dyDescent="0.35">
      <c r="A4" s="16" t="s">
        <v>74</v>
      </c>
      <c r="B4" s="7" t="s">
        <v>72</v>
      </c>
    </row>
    <row r="5" spans="1:2" x14ac:dyDescent="0.35">
      <c r="A5" s="16" t="s">
        <v>79</v>
      </c>
      <c r="B5" s="7" t="s">
        <v>80</v>
      </c>
    </row>
    <row r="6" spans="1:2" ht="43.5" x14ac:dyDescent="0.35">
      <c r="A6" s="16" t="s">
        <v>77</v>
      </c>
      <c r="B6" s="7" t="s">
        <v>78</v>
      </c>
    </row>
    <row r="7" spans="1:2" x14ac:dyDescent="0.35">
      <c r="A7" s="16" t="s">
        <v>96</v>
      </c>
      <c r="B7" s="7">
        <v>2020</v>
      </c>
    </row>
    <row r="8" spans="1:2" ht="15" thickBot="1" x14ac:dyDescent="0.4"/>
    <row r="9" spans="1:2" x14ac:dyDescent="0.35">
      <c r="A9" s="60" t="s">
        <v>76</v>
      </c>
      <c r="B9" s="61"/>
    </row>
    <row r="10" spans="1:2" ht="15" thickBot="1" x14ac:dyDescent="0.4">
      <c r="A10" s="34" t="s">
        <v>85</v>
      </c>
      <c r="B10" s="35" t="s">
        <v>83</v>
      </c>
    </row>
    <row r="11" spans="1:2" x14ac:dyDescent="0.35">
      <c r="A11" s="23" t="s">
        <v>82</v>
      </c>
      <c r="B11" s="25" t="s">
        <v>81</v>
      </c>
    </row>
    <row r="12" spans="1:2" x14ac:dyDescent="0.35">
      <c r="A12" s="23" t="s">
        <v>284</v>
      </c>
      <c r="B12" s="25" t="s">
        <v>286</v>
      </c>
    </row>
    <row r="13" spans="1:2" x14ac:dyDescent="0.35">
      <c r="A13" s="23" t="s">
        <v>285</v>
      </c>
      <c r="B13" s="25" t="s">
        <v>287</v>
      </c>
    </row>
    <row r="14" spans="1:2" x14ac:dyDescent="0.35">
      <c r="A14" s="24"/>
      <c r="B14" s="26"/>
    </row>
    <row r="15" spans="1:2" x14ac:dyDescent="0.35">
      <c r="A15" s="24"/>
      <c r="B15" s="26"/>
    </row>
    <row r="16" spans="1:2" x14ac:dyDescent="0.35">
      <c r="A16" s="24"/>
      <c r="B16" s="26"/>
    </row>
    <row r="17" spans="1:2" x14ac:dyDescent="0.35">
      <c r="A17" s="24"/>
      <c r="B17" s="26"/>
    </row>
    <row r="18" spans="1:2" ht="15" thickBot="1" x14ac:dyDescent="0.4">
      <c r="A18" s="27"/>
      <c r="B18" s="28"/>
    </row>
    <row r="20" spans="1:2" ht="15" thickBot="1" x14ac:dyDescent="0.4"/>
    <row r="21" spans="1:2" ht="15" thickBot="1" x14ac:dyDescent="0.4">
      <c r="A21" s="62" t="s">
        <v>86</v>
      </c>
      <c r="B21" s="63"/>
    </row>
    <row r="22" spans="1:2" x14ac:dyDescent="0.35">
      <c r="A22" s="23" t="s">
        <v>87</v>
      </c>
      <c r="B22" s="32" t="s">
        <v>88</v>
      </c>
    </row>
    <row r="23" spans="1:2" x14ac:dyDescent="0.35">
      <c r="A23" s="23" t="s">
        <v>89</v>
      </c>
      <c r="B23" s="32" t="s">
        <v>90</v>
      </c>
    </row>
    <row r="24" spans="1:2" x14ac:dyDescent="0.35">
      <c r="A24" s="23" t="s">
        <v>94</v>
      </c>
      <c r="B24" s="32" t="s">
        <v>95</v>
      </c>
    </row>
    <row r="25" spans="1:2" x14ac:dyDescent="0.35">
      <c r="A25" s="23" t="s">
        <v>101</v>
      </c>
      <c r="B25" s="32" t="s">
        <v>40</v>
      </c>
    </row>
    <row r="26" spans="1:2" x14ac:dyDescent="0.35">
      <c r="A26" s="23"/>
      <c r="B26" s="32"/>
    </row>
    <row r="27" spans="1:2" x14ac:dyDescent="0.35">
      <c r="A27" s="23"/>
      <c r="B27" s="32"/>
    </row>
    <row r="28" spans="1:2" x14ac:dyDescent="0.35">
      <c r="A28" s="23"/>
      <c r="B28" s="32"/>
    </row>
    <row r="29" spans="1:2" x14ac:dyDescent="0.35">
      <c r="A29" s="23"/>
      <c r="B29" s="32"/>
    </row>
    <row r="30" spans="1:2" ht="15" thickBot="1" x14ac:dyDescent="0.4">
      <c r="A30" s="29"/>
      <c r="B30" s="33"/>
    </row>
  </sheetData>
  <mergeCells count="3">
    <mergeCell ref="A9:B9"/>
    <mergeCell ref="A21:B21"/>
    <mergeCell ref="A1:B1"/>
  </mergeCells>
  <hyperlinks>
    <hyperlink ref="B11" r:id="rId1" xr:uid="{78BDB9F1-555F-4527-82A1-CCBE9D009C92}"/>
    <hyperlink ref="B12" r:id="rId2" xr:uid="{1FA17DFD-2D4C-4C3A-BEE6-98C743173C37}"/>
    <hyperlink ref="B13" r:id="rId3" xr:uid="{F218569F-021D-4B92-A1DC-89D445518D54}"/>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D9787-5CE6-4D98-9EE2-6DC7D4DBC0B9}">
  <sheetPr>
    <tabColor theme="8"/>
  </sheetPr>
  <dimension ref="A1:O12"/>
  <sheetViews>
    <sheetView zoomScale="145" zoomScaleNormal="145" workbookViewId="0">
      <pane xSplit="1" ySplit="1" topLeftCell="G2" activePane="bottomRight" state="frozen"/>
      <selection pane="topRight" activeCell="B1" sqref="B1"/>
      <selection pane="bottomLeft" activeCell="A2" sqref="A2"/>
      <selection pane="bottomRight" activeCell="O1" sqref="O1"/>
    </sheetView>
  </sheetViews>
  <sheetFormatPr defaultRowHeight="67.5" customHeight="1" x14ac:dyDescent="0.35"/>
  <cols>
    <col min="1" max="1" width="24.26953125" style="7" customWidth="1"/>
    <col min="2" max="2" width="27" style="1" customWidth="1"/>
    <col min="3" max="12" width="16.7265625" style="1" customWidth="1"/>
    <col min="13" max="13" width="14.7265625" style="1" customWidth="1"/>
    <col min="14" max="14" width="20.08984375" style="1" customWidth="1"/>
    <col min="15" max="15" width="11" style="1" customWidth="1"/>
    <col min="16" max="16384" width="8.7265625" style="1"/>
  </cols>
  <sheetData>
    <row r="1" spans="1:15" s="2" customFormat="1" ht="29" x14ac:dyDescent="0.35">
      <c r="A1" s="44" t="s">
        <v>0</v>
      </c>
      <c r="B1" s="44" t="s">
        <v>8</v>
      </c>
      <c r="C1" s="44" t="s">
        <v>1</v>
      </c>
      <c r="D1" s="44" t="s">
        <v>17</v>
      </c>
      <c r="E1" s="44" t="s">
        <v>2</v>
      </c>
      <c r="F1" s="44" t="s">
        <v>3</v>
      </c>
      <c r="G1" s="44" t="s">
        <v>4</v>
      </c>
      <c r="H1" s="44" t="s">
        <v>5</v>
      </c>
      <c r="I1" s="44" t="s">
        <v>271</v>
      </c>
      <c r="J1" s="44" t="s">
        <v>270</v>
      </c>
      <c r="K1" s="44" t="s">
        <v>269</v>
      </c>
      <c r="L1" s="44" t="s">
        <v>279</v>
      </c>
      <c r="M1" s="44" t="s">
        <v>268</v>
      </c>
      <c r="N1" s="44" t="s">
        <v>245</v>
      </c>
      <c r="O1" s="44" t="s">
        <v>91</v>
      </c>
    </row>
    <row r="2" spans="1:15" s="12" customFormat="1" ht="72.5" x14ac:dyDescent="0.35">
      <c r="A2" s="45" t="s">
        <v>20</v>
      </c>
      <c r="B2" s="45" t="s">
        <v>21</v>
      </c>
      <c r="C2" s="45" t="s">
        <v>22</v>
      </c>
      <c r="D2" s="45" t="s">
        <v>23</v>
      </c>
      <c r="E2" s="45" t="s">
        <v>24</v>
      </c>
      <c r="F2" s="45" t="s">
        <v>25</v>
      </c>
      <c r="G2" s="45" t="s">
        <v>26</v>
      </c>
      <c r="H2" s="45" t="s">
        <v>98</v>
      </c>
      <c r="I2" s="45" t="s">
        <v>282</v>
      </c>
      <c r="J2" s="45" t="s">
        <v>273</v>
      </c>
      <c r="K2" s="45" t="s">
        <v>269</v>
      </c>
      <c r="L2" s="45" t="s">
        <v>280</v>
      </c>
      <c r="M2" s="45" t="s">
        <v>28</v>
      </c>
      <c r="N2" s="45" t="s">
        <v>29</v>
      </c>
      <c r="O2" s="45" t="s">
        <v>92</v>
      </c>
    </row>
    <row r="3" spans="1:15" ht="67.5" customHeight="1" x14ac:dyDescent="0.35">
      <c r="A3" s="11" t="s">
        <v>7</v>
      </c>
      <c r="B3" s="1" t="s">
        <v>9</v>
      </c>
      <c r="C3" s="4">
        <v>30000</v>
      </c>
      <c r="D3" s="4" t="s">
        <v>31</v>
      </c>
      <c r="E3" s="1" t="s">
        <v>10</v>
      </c>
      <c r="F3" s="1" t="s">
        <v>10</v>
      </c>
      <c r="G3" s="1" t="s">
        <v>10</v>
      </c>
      <c r="H3" s="1" t="s">
        <v>10</v>
      </c>
      <c r="I3" s="1" t="s">
        <v>30</v>
      </c>
      <c r="J3" s="1" t="s">
        <v>274</v>
      </c>
      <c r="M3" s="1" t="s">
        <v>250</v>
      </c>
      <c r="O3" s="15" t="s">
        <v>93</v>
      </c>
    </row>
    <row r="4" spans="1:15" ht="67.5" customHeight="1" x14ac:dyDescent="0.35">
      <c r="A4" s="11" t="s">
        <v>246</v>
      </c>
      <c r="C4" s="4"/>
      <c r="D4" s="4"/>
      <c r="O4" s="15"/>
    </row>
    <row r="5" spans="1:15" ht="67.5" customHeight="1" x14ac:dyDescent="0.35">
      <c r="A5" s="11" t="s">
        <v>99</v>
      </c>
      <c r="B5" s="1" t="s">
        <v>100</v>
      </c>
      <c r="C5" s="4">
        <v>50000</v>
      </c>
      <c r="D5" s="4"/>
      <c r="E5" s="4">
        <v>40000</v>
      </c>
      <c r="F5" s="4">
        <v>60000</v>
      </c>
      <c r="G5" s="1" t="s">
        <v>11</v>
      </c>
      <c r="H5" s="1" t="s">
        <v>14</v>
      </c>
      <c r="M5" s="1" t="s">
        <v>251</v>
      </c>
      <c r="O5" s="1" t="s">
        <v>93</v>
      </c>
    </row>
    <row r="6" spans="1:15" ht="67.5" customHeight="1" x14ac:dyDescent="0.35">
      <c r="A6" s="11" t="s">
        <v>104</v>
      </c>
      <c r="B6" s="1" t="s">
        <v>105</v>
      </c>
      <c r="C6" s="3">
        <v>0.1</v>
      </c>
      <c r="D6" s="3" t="s">
        <v>32</v>
      </c>
      <c r="E6" s="5">
        <v>8.5000000000000006E-2</v>
      </c>
      <c r="F6" s="5">
        <v>0.115</v>
      </c>
      <c r="G6" s="1" t="s">
        <v>11</v>
      </c>
      <c r="H6" s="1" t="s">
        <v>13</v>
      </c>
      <c r="I6" s="1" t="s">
        <v>275</v>
      </c>
      <c r="J6" s="1" t="s">
        <v>276</v>
      </c>
      <c r="K6" s="1">
        <v>350</v>
      </c>
      <c r="O6" s="15" t="s">
        <v>93</v>
      </c>
    </row>
    <row r="7" spans="1:15" ht="67.5" customHeight="1" x14ac:dyDescent="0.35">
      <c r="A7" s="11" t="s">
        <v>102</v>
      </c>
      <c r="B7" s="1" t="s">
        <v>103</v>
      </c>
      <c r="C7" s="3"/>
      <c r="E7" s="5"/>
      <c r="F7" s="5"/>
      <c r="I7" s="1" t="s">
        <v>277</v>
      </c>
      <c r="M7" s="1" t="s">
        <v>244</v>
      </c>
    </row>
    <row r="8" spans="1:15" ht="67.5" customHeight="1" x14ac:dyDescent="0.35">
      <c r="A8" s="11" t="s">
        <v>34</v>
      </c>
      <c r="B8" s="1" t="s">
        <v>35</v>
      </c>
      <c r="C8" s="3"/>
      <c r="D8" s="3"/>
      <c r="E8" s="5"/>
      <c r="F8" s="5"/>
    </row>
    <row r="9" spans="1:15" ht="67.5" customHeight="1" x14ac:dyDescent="0.35">
      <c r="A9" s="11" t="s">
        <v>106</v>
      </c>
      <c r="B9" s="1" t="s">
        <v>36</v>
      </c>
      <c r="C9" s="3"/>
      <c r="D9" s="3"/>
      <c r="E9" s="5"/>
      <c r="F9" s="5"/>
      <c r="J9" s="1" t="s">
        <v>283</v>
      </c>
    </row>
    <row r="10" spans="1:15" ht="67.5" customHeight="1" x14ac:dyDescent="0.35">
      <c r="A10" s="11" t="s">
        <v>33</v>
      </c>
      <c r="B10" s="1" t="s">
        <v>37</v>
      </c>
      <c r="C10" s="3"/>
      <c r="D10" s="3"/>
      <c r="E10" s="5"/>
      <c r="F10" s="5"/>
    </row>
    <row r="11" spans="1:15" ht="67.5" customHeight="1" x14ac:dyDescent="0.35">
      <c r="A11" s="11" t="s">
        <v>107</v>
      </c>
      <c r="B11" s="1" t="s">
        <v>38</v>
      </c>
      <c r="C11" s="3"/>
      <c r="D11" s="3"/>
      <c r="E11" s="5"/>
      <c r="F11" s="5"/>
    </row>
    <row r="12" spans="1:15" ht="67.5" customHeight="1" x14ac:dyDescent="0.35">
      <c r="A12" s="11" t="s">
        <v>108</v>
      </c>
      <c r="B12" s="1" t="s">
        <v>39</v>
      </c>
      <c r="C12" s="3"/>
      <c r="D12" s="3"/>
      <c r="E12" s="5"/>
      <c r="F12" s="5"/>
    </row>
  </sheetData>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D9816-614A-487E-A6F5-BA0A8B9BBB3C}">
  <sheetPr>
    <tabColor theme="8"/>
  </sheetPr>
  <dimension ref="A1:O9"/>
  <sheetViews>
    <sheetView zoomScale="145" zoomScaleNormal="145" workbookViewId="0">
      <selection activeCell="D15" sqref="D15"/>
    </sheetView>
  </sheetViews>
  <sheetFormatPr defaultRowHeight="14.5" x14ac:dyDescent="0.35"/>
  <cols>
    <col min="1" max="1" width="24.26953125" style="53" customWidth="1"/>
    <col min="2" max="2" width="27" style="1" customWidth="1"/>
    <col min="3" max="12" width="16.7265625" style="1" customWidth="1"/>
    <col min="13" max="13" width="14.7265625" style="1" customWidth="1"/>
    <col min="14" max="14" width="20.08984375" style="1" customWidth="1"/>
    <col min="15" max="15" width="11" style="1" customWidth="1"/>
    <col min="16" max="16384" width="8.7265625" style="1"/>
  </cols>
  <sheetData>
    <row r="1" spans="1:15" s="51" customFormat="1" ht="29" x14ac:dyDescent="0.35">
      <c r="A1" s="44" t="s">
        <v>0</v>
      </c>
      <c r="B1" s="44" t="s">
        <v>8</v>
      </c>
      <c r="C1" s="44" t="s">
        <v>1</v>
      </c>
      <c r="D1" s="44" t="s">
        <v>17</v>
      </c>
      <c r="E1" s="44" t="s">
        <v>2</v>
      </c>
      <c r="F1" s="44" t="s">
        <v>3</v>
      </c>
      <c r="G1" s="44" t="s">
        <v>4</v>
      </c>
      <c r="H1" s="44" t="s">
        <v>5</v>
      </c>
      <c r="I1" s="44" t="s">
        <v>271</v>
      </c>
      <c r="J1" s="44" t="s">
        <v>270</v>
      </c>
      <c r="K1" s="44" t="s">
        <v>269</v>
      </c>
      <c r="L1" s="44" t="s">
        <v>279</v>
      </c>
      <c r="M1" s="44" t="s">
        <v>268</v>
      </c>
      <c r="N1" s="44" t="s">
        <v>245</v>
      </c>
      <c r="O1" s="44" t="s">
        <v>91</v>
      </c>
    </row>
    <row r="2" spans="1:15" s="12" customFormat="1" ht="72.5" x14ac:dyDescent="0.35">
      <c r="A2" s="45" t="s">
        <v>20</v>
      </c>
      <c r="B2" s="45" t="s">
        <v>21</v>
      </c>
      <c r="C2" s="45" t="s">
        <v>22</v>
      </c>
      <c r="D2" s="45" t="s">
        <v>23</v>
      </c>
      <c r="E2" s="45" t="s">
        <v>24</v>
      </c>
      <c r="F2" s="45" t="s">
        <v>25</v>
      </c>
      <c r="G2" s="45" t="s">
        <v>26</v>
      </c>
      <c r="H2" s="45" t="s">
        <v>98</v>
      </c>
      <c r="I2" s="45" t="s">
        <v>272</v>
      </c>
      <c r="J2" s="45" t="s">
        <v>273</v>
      </c>
      <c r="K2" s="45" t="s">
        <v>269</v>
      </c>
      <c r="L2" s="45" t="s">
        <v>280</v>
      </c>
      <c r="M2" s="45" t="s">
        <v>28</v>
      </c>
      <c r="N2" s="45" t="s">
        <v>29</v>
      </c>
      <c r="O2" s="45" t="s">
        <v>92</v>
      </c>
    </row>
    <row r="3" spans="1:15" ht="67.5" customHeight="1" x14ac:dyDescent="0.35">
      <c r="A3" s="6" t="s">
        <v>18</v>
      </c>
      <c r="B3" s="57" t="s">
        <v>216</v>
      </c>
      <c r="C3" s="50"/>
      <c r="D3" s="50"/>
      <c r="E3" s="50"/>
      <c r="F3" s="50"/>
      <c r="G3" s="50"/>
      <c r="H3" s="50"/>
      <c r="N3" s="50"/>
    </row>
    <row r="4" spans="1:15" ht="67.5" customHeight="1" x14ac:dyDescent="0.35">
      <c r="A4" s="6" t="s">
        <v>19</v>
      </c>
      <c r="B4" s="57" t="s">
        <v>217</v>
      </c>
      <c r="C4" s="50"/>
      <c r="D4" s="50"/>
      <c r="E4" s="50"/>
      <c r="F4" s="50"/>
      <c r="G4" s="50"/>
      <c r="H4" s="50"/>
      <c r="N4" s="50"/>
    </row>
    <row r="5" spans="1:15" ht="67.5" customHeight="1" x14ac:dyDescent="0.35">
      <c r="A5" s="8" t="s">
        <v>220</v>
      </c>
      <c r="B5" s="1" t="s">
        <v>218</v>
      </c>
      <c r="C5" s="9">
        <v>0</v>
      </c>
      <c r="D5" s="11" t="s">
        <v>228</v>
      </c>
      <c r="E5" s="50"/>
      <c r="F5" s="50"/>
      <c r="G5" s="50"/>
      <c r="H5" s="50"/>
      <c r="N5" s="50"/>
      <c r="O5" s="1" t="s">
        <v>93</v>
      </c>
    </row>
    <row r="6" spans="1:15" ht="67.5" customHeight="1" x14ac:dyDescent="0.35">
      <c r="A6" s="8" t="s">
        <v>219</v>
      </c>
      <c r="B6" s="1" t="s">
        <v>224</v>
      </c>
      <c r="C6" s="9">
        <v>3000</v>
      </c>
      <c r="D6" s="11" t="s">
        <v>229</v>
      </c>
      <c r="E6" s="50"/>
      <c r="F6" s="50"/>
      <c r="G6" s="50"/>
      <c r="H6" s="50"/>
      <c r="N6" s="50"/>
      <c r="O6" s="1" t="s">
        <v>93</v>
      </c>
    </row>
    <row r="7" spans="1:15" ht="67.5" customHeight="1" x14ac:dyDescent="0.35">
      <c r="A7" s="8" t="s">
        <v>221</v>
      </c>
      <c r="B7" s="1" t="s">
        <v>225</v>
      </c>
      <c r="C7" s="9">
        <v>7000</v>
      </c>
      <c r="D7" s="11" t="s">
        <v>230</v>
      </c>
      <c r="E7" s="50"/>
      <c r="F7" s="50"/>
      <c r="G7" s="50"/>
      <c r="H7" s="50"/>
      <c r="N7" s="50"/>
      <c r="O7" s="1" t="s">
        <v>93</v>
      </c>
    </row>
    <row r="8" spans="1:15" ht="67.5" customHeight="1" x14ac:dyDescent="0.35">
      <c r="A8" s="8" t="s">
        <v>222</v>
      </c>
      <c r="B8" s="1" t="s">
        <v>226</v>
      </c>
      <c r="C8" s="9">
        <v>10000</v>
      </c>
      <c r="D8" s="11" t="s">
        <v>174</v>
      </c>
      <c r="E8" s="50"/>
      <c r="F8" s="50"/>
      <c r="G8" s="50"/>
      <c r="H8" s="50"/>
      <c r="N8" s="50"/>
      <c r="O8" s="1" t="s">
        <v>93</v>
      </c>
    </row>
    <row r="9" spans="1:15" ht="67.5" customHeight="1" x14ac:dyDescent="0.35">
      <c r="A9" s="1" t="s">
        <v>223</v>
      </c>
      <c r="B9" s="1" t="s">
        <v>227</v>
      </c>
      <c r="C9" s="9">
        <v>10000</v>
      </c>
      <c r="D9" s="11" t="s">
        <v>231</v>
      </c>
      <c r="O9" s="1" t="s">
        <v>93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F4FB5-8DB9-4DD9-B44D-2C81AD66C4ED}">
  <sheetPr>
    <tabColor theme="8"/>
  </sheetPr>
  <dimension ref="A1:O13"/>
  <sheetViews>
    <sheetView topLeftCell="A3" workbookViewId="0">
      <selection activeCell="L1" sqref="L1:L1048576"/>
    </sheetView>
  </sheetViews>
  <sheetFormatPr defaultRowHeight="14.5" x14ac:dyDescent="0.35"/>
  <cols>
    <col min="1" max="1" width="24.26953125" style="53" customWidth="1"/>
    <col min="2" max="2" width="27" style="1" customWidth="1"/>
    <col min="3" max="12" width="16.7265625" style="1" customWidth="1"/>
    <col min="13" max="13" width="14.7265625" style="1" customWidth="1"/>
    <col min="14" max="14" width="20.08984375" style="1" customWidth="1"/>
    <col min="15" max="15" width="11" style="1" customWidth="1"/>
    <col min="16" max="16384" width="8.7265625" style="1"/>
  </cols>
  <sheetData>
    <row r="1" spans="1:15" s="51" customFormat="1" ht="29" x14ac:dyDescent="0.35">
      <c r="A1" s="44" t="s">
        <v>0</v>
      </c>
      <c r="B1" s="44" t="s">
        <v>8</v>
      </c>
      <c r="C1" s="44" t="s">
        <v>1</v>
      </c>
      <c r="D1" s="44" t="s">
        <v>17</v>
      </c>
      <c r="E1" s="44" t="s">
        <v>2</v>
      </c>
      <c r="F1" s="44" t="s">
        <v>3</v>
      </c>
      <c r="G1" s="44" t="s">
        <v>4</v>
      </c>
      <c r="H1" s="44" t="s">
        <v>5</v>
      </c>
      <c r="I1" s="44" t="s">
        <v>271</v>
      </c>
      <c r="J1" s="44" t="s">
        <v>270</v>
      </c>
      <c r="K1" s="44" t="s">
        <v>269</v>
      </c>
      <c r="L1" s="44" t="s">
        <v>279</v>
      </c>
      <c r="M1" s="44" t="s">
        <v>268</v>
      </c>
      <c r="N1" s="44" t="s">
        <v>245</v>
      </c>
      <c r="O1" s="44" t="s">
        <v>91</v>
      </c>
    </row>
    <row r="2" spans="1:15" s="12" customFormat="1" ht="72.5" x14ac:dyDescent="0.35">
      <c r="A2" s="45" t="s">
        <v>20</v>
      </c>
      <c r="B2" s="45" t="s">
        <v>21</v>
      </c>
      <c r="C2" s="45" t="s">
        <v>22</v>
      </c>
      <c r="D2" s="45" t="s">
        <v>23</v>
      </c>
      <c r="E2" s="45" t="s">
        <v>24</v>
      </c>
      <c r="F2" s="45" t="s">
        <v>25</v>
      </c>
      <c r="G2" s="45" t="s">
        <v>26</v>
      </c>
      <c r="H2" s="45" t="s">
        <v>98</v>
      </c>
      <c r="I2" s="45" t="s">
        <v>272</v>
      </c>
      <c r="J2" s="45" t="s">
        <v>273</v>
      </c>
      <c r="K2" s="45" t="s">
        <v>269</v>
      </c>
      <c r="L2" s="45" t="s">
        <v>280</v>
      </c>
      <c r="M2" s="45" t="s">
        <v>28</v>
      </c>
      <c r="N2" s="45" t="s">
        <v>29</v>
      </c>
      <c r="O2" s="45" t="s">
        <v>92</v>
      </c>
    </row>
    <row r="3" spans="1:15" ht="67.5" customHeight="1" x14ac:dyDescent="0.35">
      <c r="A3" s="6" t="s">
        <v>254</v>
      </c>
      <c r="B3" s="1" t="s">
        <v>237</v>
      </c>
      <c r="C3" s="10">
        <v>0.3</v>
      </c>
      <c r="D3" s="10"/>
      <c r="E3" s="4" t="s">
        <v>15</v>
      </c>
      <c r="F3" s="4" t="s">
        <v>16</v>
      </c>
      <c r="O3" s="1" t="s">
        <v>93</v>
      </c>
    </row>
    <row r="4" spans="1:15" ht="67.5" customHeight="1" x14ac:dyDescent="0.35">
      <c r="A4" s="6" t="s">
        <v>255</v>
      </c>
      <c r="B4" s="6" t="s">
        <v>238</v>
      </c>
      <c r="C4" s="10"/>
      <c r="D4" s="10"/>
      <c r="E4" s="4"/>
      <c r="F4" s="4"/>
    </row>
    <row r="5" spans="1:15" ht="67.5" customHeight="1" x14ac:dyDescent="0.35">
      <c r="A5" s="6" t="s">
        <v>256</v>
      </c>
      <c r="B5" s="1" t="s">
        <v>239</v>
      </c>
      <c r="C5" s="10"/>
      <c r="D5" s="10"/>
      <c r="E5" s="4"/>
      <c r="F5" s="4"/>
    </row>
    <row r="6" spans="1:15" ht="67.5" customHeight="1" x14ac:dyDescent="0.35">
      <c r="A6" s="6" t="s">
        <v>257</v>
      </c>
      <c r="B6" s="1" t="s">
        <v>240</v>
      </c>
      <c r="C6" s="10"/>
      <c r="D6" s="10"/>
      <c r="E6" s="4"/>
      <c r="F6" s="4"/>
    </row>
    <row r="7" spans="1:15" ht="67.5" customHeight="1" x14ac:dyDescent="0.35">
      <c r="A7" s="6" t="s">
        <v>258</v>
      </c>
      <c r="B7" s="6" t="s">
        <v>241</v>
      </c>
      <c r="C7" s="10"/>
      <c r="D7" s="10"/>
      <c r="E7" s="4"/>
      <c r="F7" s="4"/>
    </row>
    <row r="8" spans="1:15" ht="67.5" customHeight="1" x14ac:dyDescent="0.35">
      <c r="A8" s="6" t="s">
        <v>259</v>
      </c>
      <c r="B8" s="1" t="s">
        <v>242</v>
      </c>
      <c r="C8" s="10">
        <v>0.1</v>
      </c>
      <c r="D8" s="10" t="s">
        <v>243</v>
      </c>
      <c r="E8" s="4"/>
      <c r="F8" s="4"/>
    </row>
    <row r="9" spans="1:15" ht="67.5" customHeight="1" x14ac:dyDescent="0.35">
      <c r="A9" s="6" t="s">
        <v>232</v>
      </c>
      <c r="B9" s="1" t="s">
        <v>260</v>
      </c>
      <c r="C9" s="10">
        <v>5</v>
      </c>
      <c r="D9" s="10"/>
      <c r="E9" s="4"/>
      <c r="F9" s="4"/>
    </row>
    <row r="10" spans="1:15" ht="67.5" customHeight="1" x14ac:dyDescent="0.35">
      <c r="A10" s="6" t="s">
        <v>233</v>
      </c>
      <c r="B10" s="1" t="s">
        <v>261</v>
      </c>
      <c r="C10" s="10">
        <v>2</v>
      </c>
      <c r="D10" s="10"/>
      <c r="E10" s="4"/>
      <c r="F10" s="4"/>
    </row>
    <row r="11" spans="1:15" ht="67.5" customHeight="1" x14ac:dyDescent="0.35">
      <c r="A11" s="8" t="s">
        <v>234</v>
      </c>
      <c r="B11" s="1" t="s">
        <v>262</v>
      </c>
      <c r="C11" s="56">
        <v>5</v>
      </c>
    </row>
    <row r="12" spans="1:15" ht="67.5" customHeight="1" x14ac:dyDescent="0.35">
      <c r="A12" s="8" t="s">
        <v>235</v>
      </c>
      <c r="B12" s="1" t="s">
        <v>263</v>
      </c>
      <c r="C12" s="56">
        <v>3</v>
      </c>
    </row>
    <row r="13" spans="1:15" ht="67.5" customHeight="1" x14ac:dyDescent="0.35">
      <c r="A13" s="8" t="s">
        <v>236</v>
      </c>
      <c r="B13" s="1" t="s">
        <v>264</v>
      </c>
      <c r="C13" s="56">
        <v>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C3CA6-CC3E-4129-B46C-7CD53BB50AE7}">
  <sheetPr>
    <tabColor theme="8"/>
  </sheetPr>
  <dimension ref="A1:O17"/>
  <sheetViews>
    <sheetView zoomScaleNormal="100" workbookViewId="0">
      <pane xSplit="1" ySplit="1" topLeftCell="B2" activePane="bottomRight" state="frozen"/>
      <selection pane="topRight" activeCell="B1" sqref="B1"/>
      <selection pane="bottomLeft" activeCell="A2" sqref="A2"/>
      <selection pane="bottomRight" activeCell="A5" sqref="A5"/>
    </sheetView>
  </sheetViews>
  <sheetFormatPr defaultRowHeight="68" customHeight="1" x14ac:dyDescent="0.35"/>
  <cols>
    <col min="1" max="1" width="22.1796875" style="7" customWidth="1"/>
    <col min="2" max="2" width="20.6328125" style="1" customWidth="1"/>
    <col min="3" max="8" width="16.81640625" style="1" customWidth="1"/>
    <col min="9" max="12" width="16.7265625" style="1" customWidth="1"/>
    <col min="13" max="13" width="14.7265625" style="1" customWidth="1"/>
    <col min="14" max="14" width="28.7265625" style="1" customWidth="1"/>
    <col min="15" max="15" width="11.08984375" style="1" customWidth="1"/>
    <col min="16" max="16384" width="8.7265625" style="1"/>
  </cols>
  <sheetData>
    <row r="1" spans="1:15" s="2" customFormat="1" ht="29" x14ac:dyDescent="0.35">
      <c r="A1" s="44" t="s">
        <v>0</v>
      </c>
      <c r="B1" s="44" t="s">
        <v>8</v>
      </c>
      <c r="C1" s="44" t="s">
        <v>1</v>
      </c>
      <c r="D1" s="44" t="s">
        <v>17</v>
      </c>
      <c r="E1" s="44" t="s">
        <v>2</v>
      </c>
      <c r="F1" s="44" t="s">
        <v>3</v>
      </c>
      <c r="G1" s="44" t="s">
        <v>4</v>
      </c>
      <c r="H1" s="44" t="s">
        <v>5</v>
      </c>
      <c r="I1" s="44" t="s">
        <v>271</v>
      </c>
      <c r="J1" s="44" t="s">
        <v>270</v>
      </c>
      <c r="K1" s="44" t="s">
        <v>269</v>
      </c>
      <c r="L1" s="44" t="s">
        <v>279</v>
      </c>
      <c r="M1" s="44" t="s">
        <v>268</v>
      </c>
      <c r="N1" s="44" t="s">
        <v>245</v>
      </c>
      <c r="O1" s="44" t="s">
        <v>91</v>
      </c>
    </row>
    <row r="2" spans="1:15" ht="72.5" x14ac:dyDescent="0.35">
      <c r="A2" s="45" t="s">
        <v>20</v>
      </c>
      <c r="B2" s="45" t="s">
        <v>21</v>
      </c>
      <c r="C2" s="45" t="s">
        <v>22</v>
      </c>
      <c r="D2" s="45" t="s">
        <v>23</v>
      </c>
      <c r="E2" s="45" t="s">
        <v>24</v>
      </c>
      <c r="F2" s="45" t="s">
        <v>25</v>
      </c>
      <c r="G2" s="45" t="s">
        <v>26</v>
      </c>
      <c r="H2" s="45" t="s">
        <v>27</v>
      </c>
      <c r="I2" s="45" t="s">
        <v>272</v>
      </c>
      <c r="J2" s="45" t="s">
        <v>273</v>
      </c>
      <c r="K2" s="45" t="s">
        <v>269</v>
      </c>
      <c r="L2" s="45" t="s">
        <v>280</v>
      </c>
      <c r="M2" s="45" t="s">
        <v>28</v>
      </c>
      <c r="N2" s="45" t="s">
        <v>29</v>
      </c>
      <c r="O2" s="45" t="s">
        <v>92</v>
      </c>
    </row>
    <row r="3" spans="1:15" ht="34" customHeight="1" x14ac:dyDescent="0.35">
      <c r="A3" s="18" t="s">
        <v>58</v>
      </c>
    </row>
    <row r="4" spans="1:15" ht="68" customHeight="1" x14ac:dyDescent="0.35">
      <c r="A4" s="8" t="s">
        <v>54</v>
      </c>
      <c r="B4" s="1" t="s">
        <v>59</v>
      </c>
      <c r="C4" s="17">
        <v>0.1</v>
      </c>
      <c r="D4" s="1" t="s">
        <v>60</v>
      </c>
    </row>
    <row r="5" spans="1:15" ht="68" customHeight="1" x14ac:dyDescent="0.35">
      <c r="A5" s="8" t="s">
        <v>167</v>
      </c>
      <c r="B5" s="1" t="s">
        <v>61</v>
      </c>
      <c r="C5" s="9">
        <v>1000</v>
      </c>
      <c r="N5" s="1" t="s">
        <v>62</v>
      </c>
    </row>
    <row r="6" spans="1:15" ht="68" customHeight="1" x14ac:dyDescent="0.35">
      <c r="A6" s="8" t="s">
        <v>56</v>
      </c>
      <c r="B6" s="1" t="s">
        <v>63</v>
      </c>
      <c r="C6" s="1">
        <v>0.4</v>
      </c>
      <c r="D6" s="1" t="s">
        <v>64</v>
      </c>
      <c r="N6" s="1" t="s">
        <v>66</v>
      </c>
    </row>
    <row r="7" spans="1:15" ht="68" customHeight="1" x14ac:dyDescent="0.35">
      <c r="A7" s="8" t="s">
        <v>57</v>
      </c>
      <c r="B7" s="1" t="s">
        <v>65</v>
      </c>
      <c r="C7" s="1">
        <v>1.5</v>
      </c>
      <c r="D7" s="1" t="s">
        <v>64</v>
      </c>
      <c r="N7" s="1" t="s">
        <v>67</v>
      </c>
    </row>
    <row r="8" spans="1:15" ht="68" customHeight="1" x14ac:dyDescent="0.35">
      <c r="A8" s="18" t="s">
        <v>68</v>
      </c>
    </row>
    <row r="9" spans="1:15" ht="68" customHeight="1" x14ac:dyDescent="0.35">
      <c r="A9" s="8" t="s">
        <v>54</v>
      </c>
    </row>
    <row r="10" spans="1:15" ht="68" customHeight="1" x14ac:dyDescent="0.35">
      <c r="A10" s="8" t="s">
        <v>167</v>
      </c>
    </row>
    <row r="11" spans="1:15" ht="68" customHeight="1" x14ac:dyDescent="0.35">
      <c r="A11" s="8" t="s">
        <v>56</v>
      </c>
    </row>
    <row r="12" spans="1:15" ht="68" customHeight="1" x14ac:dyDescent="0.35">
      <c r="A12" s="8" t="s">
        <v>57</v>
      </c>
    </row>
    <row r="13" spans="1:15" ht="68" customHeight="1" x14ac:dyDescent="0.35">
      <c r="A13" s="18" t="s">
        <v>69</v>
      </c>
    </row>
    <row r="14" spans="1:15" ht="68" customHeight="1" x14ac:dyDescent="0.35">
      <c r="A14" s="8" t="s">
        <v>54</v>
      </c>
    </row>
    <row r="15" spans="1:15" ht="68" customHeight="1" x14ac:dyDescent="0.35">
      <c r="A15" s="8" t="s">
        <v>55</v>
      </c>
    </row>
    <row r="16" spans="1:15" ht="68" customHeight="1" x14ac:dyDescent="0.35">
      <c r="A16" s="8" t="s">
        <v>56</v>
      </c>
    </row>
    <row r="17" spans="1:1" ht="68" customHeight="1" x14ac:dyDescent="0.35">
      <c r="A17" s="8" t="s">
        <v>57</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1A8B-9240-4672-B7CF-36D02FBCB543}">
  <sheetPr>
    <tabColor theme="9"/>
  </sheetPr>
  <dimension ref="A1:V4"/>
  <sheetViews>
    <sheetView tabSelected="1" zoomScale="115" zoomScaleNormal="115" workbookViewId="0">
      <pane xSplit="1" ySplit="1" topLeftCell="B2" activePane="bottomRight" state="frozen"/>
      <selection pane="topRight" activeCell="B1" sqref="B1"/>
      <selection pane="bottomLeft" activeCell="A2" sqref="A2"/>
      <selection pane="bottomRight" activeCell="B3" sqref="B3"/>
    </sheetView>
  </sheetViews>
  <sheetFormatPr defaultColWidth="20.54296875" defaultRowHeight="68.5" customHeight="1" x14ac:dyDescent="0.35"/>
  <cols>
    <col min="1" max="19" width="20.54296875" style="1"/>
    <col min="20" max="20" width="27.36328125" style="1" customWidth="1"/>
    <col min="21" max="16384" width="20.54296875" style="1"/>
  </cols>
  <sheetData>
    <row r="1" spans="1:22" s="2" customFormat="1" ht="43.5" x14ac:dyDescent="0.35">
      <c r="A1" s="46" t="s">
        <v>109</v>
      </c>
      <c r="B1" s="46" t="s">
        <v>288</v>
      </c>
      <c r="C1" s="46" t="s">
        <v>8</v>
      </c>
      <c r="D1" s="46" t="s">
        <v>50</v>
      </c>
      <c r="E1" s="46" t="s">
        <v>111</v>
      </c>
      <c r="F1" s="46" t="s">
        <v>51</v>
      </c>
      <c r="G1" s="46" t="s">
        <v>46</v>
      </c>
      <c r="H1" s="46" t="s">
        <v>112</v>
      </c>
      <c r="I1" s="46" t="s">
        <v>47</v>
      </c>
      <c r="J1" s="46" t="s">
        <v>113</v>
      </c>
      <c r="K1" s="46" t="s">
        <v>142</v>
      </c>
      <c r="L1" s="46" t="s">
        <v>114</v>
      </c>
      <c r="M1" s="46" t="s">
        <v>52</v>
      </c>
      <c r="N1" s="46" t="s">
        <v>115</v>
      </c>
      <c r="O1" s="46" t="s">
        <v>48</v>
      </c>
      <c r="P1" s="46" t="s">
        <v>116</v>
      </c>
      <c r="Q1" s="46" t="s">
        <v>49</v>
      </c>
      <c r="R1" s="46" t="s">
        <v>53</v>
      </c>
      <c r="S1" s="46" t="s">
        <v>117</v>
      </c>
      <c r="T1" s="46" t="s">
        <v>245</v>
      </c>
      <c r="U1" s="46" t="s">
        <v>118</v>
      </c>
      <c r="V1" s="46" t="s">
        <v>91</v>
      </c>
    </row>
    <row r="2" spans="1:22" s="12" customFormat="1" ht="72.5" x14ac:dyDescent="0.35">
      <c r="A2" s="47" t="s">
        <v>120</v>
      </c>
      <c r="B2" s="47" t="s">
        <v>289</v>
      </c>
      <c r="C2" s="47" t="s">
        <v>121</v>
      </c>
      <c r="D2" s="47" t="s">
        <v>122</v>
      </c>
      <c r="E2" s="47" t="s">
        <v>123</v>
      </c>
      <c r="F2" s="47" t="s">
        <v>124</v>
      </c>
      <c r="G2" s="47" t="s">
        <v>125</v>
      </c>
      <c r="H2" s="47" t="s">
        <v>126</v>
      </c>
      <c r="I2" s="47" t="s">
        <v>139</v>
      </c>
      <c r="J2" s="47" t="s">
        <v>127</v>
      </c>
      <c r="K2" s="47" t="s">
        <v>128</v>
      </c>
      <c r="L2" s="47" t="s">
        <v>129</v>
      </c>
      <c r="M2" s="47" t="s">
        <v>130</v>
      </c>
      <c r="N2" s="47" t="s">
        <v>131</v>
      </c>
      <c r="O2" s="47" t="s">
        <v>132</v>
      </c>
      <c r="P2" s="47" t="s">
        <v>133</v>
      </c>
      <c r="Q2" s="47" t="s">
        <v>134</v>
      </c>
      <c r="R2" s="47" t="s">
        <v>135</v>
      </c>
      <c r="S2" s="47" t="s">
        <v>136</v>
      </c>
      <c r="T2" s="47" t="s">
        <v>137</v>
      </c>
      <c r="U2" s="47" t="s">
        <v>138</v>
      </c>
      <c r="V2" s="47" t="s">
        <v>92</v>
      </c>
    </row>
    <row r="3" spans="1:22" ht="72.5" x14ac:dyDescent="0.35">
      <c r="A3" s="1" t="s">
        <v>45</v>
      </c>
      <c r="C3" s="1" t="s">
        <v>119</v>
      </c>
      <c r="E3" s="1" t="s">
        <v>140</v>
      </c>
      <c r="G3" s="3">
        <v>0.4</v>
      </c>
      <c r="I3" s="1" t="s">
        <v>141</v>
      </c>
      <c r="K3" s="1">
        <v>20</v>
      </c>
      <c r="M3" s="9">
        <v>0</v>
      </c>
      <c r="O3" s="9">
        <v>0</v>
      </c>
      <c r="Q3" s="9">
        <v>0</v>
      </c>
      <c r="R3" s="1" t="s">
        <v>143</v>
      </c>
      <c r="T3" s="1" t="s">
        <v>144</v>
      </c>
      <c r="V3" s="1" t="s">
        <v>93</v>
      </c>
    </row>
    <row r="4" spans="1:22" ht="68.5" customHeight="1" x14ac:dyDescent="0.35">
      <c r="A4" s="1" t="s">
        <v>110</v>
      </c>
      <c r="C4" s="1" t="s">
        <v>145</v>
      </c>
      <c r="E4" s="1" t="s">
        <v>140</v>
      </c>
      <c r="G4" s="3">
        <v>0.4</v>
      </c>
      <c r="I4" s="1" t="s">
        <v>141</v>
      </c>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20C4-714E-460E-9853-9C28EAB087C9}">
  <sheetPr>
    <tabColor theme="9"/>
  </sheetPr>
  <dimension ref="A1:U4"/>
  <sheetViews>
    <sheetView workbookViewId="0">
      <pane xSplit="1" ySplit="1" topLeftCell="E2" activePane="bottomRight" state="frozen"/>
      <selection pane="topRight" activeCell="B1" sqref="B1"/>
      <selection pane="bottomLeft" activeCell="A2" sqref="A2"/>
      <selection pane="bottomRight" activeCell="S2" sqref="S2"/>
    </sheetView>
  </sheetViews>
  <sheetFormatPr defaultRowHeight="14.5" x14ac:dyDescent="0.35"/>
  <cols>
    <col min="1" max="1" width="25.81640625" customWidth="1"/>
    <col min="2" max="21" width="13" customWidth="1"/>
  </cols>
  <sheetData>
    <row r="1" spans="1:21" s="49" customFormat="1" ht="58" x14ac:dyDescent="0.35">
      <c r="A1" s="46" t="s">
        <v>207</v>
      </c>
      <c r="B1" s="46" t="s">
        <v>8</v>
      </c>
      <c r="C1" s="46" t="s">
        <v>50</v>
      </c>
      <c r="D1" s="46" t="s">
        <v>111</v>
      </c>
      <c r="E1" s="46" t="s">
        <v>51</v>
      </c>
      <c r="F1" s="46" t="s">
        <v>46</v>
      </c>
      <c r="G1" s="46" t="s">
        <v>112</v>
      </c>
      <c r="H1" s="46" t="s">
        <v>47</v>
      </c>
      <c r="I1" s="46" t="s">
        <v>113</v>
      </c>
      <c r="J1" s="46" t="s">
        <v>142</v>
      </c>
      <c r="K1" s="46" t="s">
        <v>114</v>
      </c>
      <c r="L1" s="46" t="s">
        <v>52</v>
      </c>
      <c r="M1" s="46" t="s">
        <v>115</v>
      </c>
      <c r="N1" s="46" t="s">
        <v>48</v>
      </c>
      <c r="O1" s="46" t="s">
        <v>116</v>
      </c>
      <c r="P1" s="46" t="s">
        <v>49</v>
      </c>
      <c r="Q1" s="46" t="s">
        <v>53</v>
      </c>
      <c r="R1" s="46" t="s">
        <v>117</v>
      </c>
      <c r="S1" s="46" t="s">
        <v>245</v>
      </c>
      <c r="T1" s="46" t="s">
        <v>118</v>
      </c>
      <c r="U1" s="46" t="s">
        <v>91</v>
      </c>
    </row>
    <row r="2" spans="1:21" s="12" customFormat="1" ht="116" x14ac:dyDescent="0.35">
      <c r="A2" s="47" t="s">
        <v>208</v>
      </c>
      <c r="B2" s="47" t="s">
        <v>209</v>
      </c>
      <c r="C2" s="47" t="s">
        <v>210</v>
      </c>
      <c r="D2" s="47" t="s">
        <v>211</v>
      </c>
      <c r="E2" s="47" t="s">
        <v>124</v>
      </c>
      <c r="F2" s="47" t="s">
        <v>212</v>
      </c>
      <c r="G2" s="47" t="s">
        <v>126</v>
      </c>
      <c r="H2" s="47" t="s">
        <v>213</v>
      </c>
      <c r="I2" s="47" t="s">
        <v>127</v>
      </c>
      <c r="J2" s="47" t="s">
        <v>128</v>
      </c>
      <c r="K2" s="47" t="s">
        <v>129</v>
      </c>
      <c r="L2" s="47" t="s">
        <v>130</v>
      </c>
      <c r="M2" s="47" t="s">
        <v>131</v>
      </c>
      <c r="N2" s="47" t="s">
        <v>132</v>
      </c>
      <c r="O2" s="47" t="s">
        <v>133</v>
      </c>
      <c r="P2" s="47" t="s">
        <v>134</v>
      </c>
      <c r="Q2" s="47" t="s">
        <v>135</v>
      </c>
      <c r="R2" s="47" t="s">
        <v>136</v>
      </c>
      <c r="S2" s="47" t="s">
        <v>137</v>
      </c>
      <c r="T2" s="47" t="s">
        <v>138</v>
      </c>
      <c r="U2" s="47" t="s">
        <v>92</v>
      </c>
    </row>
    <row r="3" spans="1:21" x14ac:dyDescent="0.35">
      <c r="J3" s="55" t="s">
        <v>214</v>
      </c>
    </row>
    <row r="4" spans="1:21" x14ac:dyDescent="0.35">
      <c r="J4" s="55" t="s">
        <v>215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412F2-90BD-494E-9F25-E9415AFC50A1}">
  <sheetPr>
    <tabColor theme="9"/>
  </sheetPr>
  <dimension ref="A1:U4"/>
  <sheetViews>
    <sheetView workbookViewId="0">
      <pane xSplit="1" ySplit="1" topLeftCell="B2" activePane="bottomRight" state="frozen"/>
      <selection pane="topRight" activeCell="B1" sqref="B1"/>
      <selection pane="bottomLeft" activeCell="A2" sqref="A2"/>
      <selection pane="bottomRight" activeCell="C4" sqref="C4"/>
    </sheetView>
  </sheetViews>
  <sheetFormatPr defaultColWidth="20.54296875" defaultRowHeight="68.5" customHeight="1" x14ac:dyDescent="0.35"/>
  <cols>
    <col min="1" max="18" width="20.54296875" style="1"/>
    <col min="19" max="19" width="27.36328125" style="1" customWidth="1"/>
    <col min="20" max="16384" width="20.54296875" style="1"/>
  </cols>
  <sheetData>
    <row r="1" spans="1:21" s="49" customFormat="1" ht="43.5" x14ac:dyDescent="0.35">
      <c r="A1" s="46" t="s">
        <v>189</v>
      </c>
      <c r="B1" s="46" t="s">
        <v>8</v>
      </c>
      <c r="C1" s="46" t="s">
        <v>50</v>
      </c>
      <c r="D1" s="46" t="s">
        <v>111</v>
      </c>
      <c r="E1" s="46" t="s">
        <v>51</v>
      </c>
      <c r="F1" s="46" t="s">
        <v>46</v>
      </c>
      <c r="G1" s="46" t="s">
        <v>112</v>
      </c>
      <c r="H1" s="46" t="s">
        <v>47</v>
      </c>
      <c r="I1" s="46" t="s">
        <v>113</v>
      </c>
      <c r="J1" s="46" t="s">
        <v>142</v>
      </c>
      <c r="K1" s="46" t="s">
        <v>114</v>
      </c>
      <c r="L1" s="46" t="s">
        <v>52</v>
      </c>
      <c r="M1" s="46" t="s">
        <v>115</v>
      </c>
      <c r="N1" s="46" t="s">
        <v>202</v>
      </c>
      <c r="O1" s="46" t="s">
        <v>116</v>
      </c>
      <c r="P1" s="46" t="s">
        <v>204</v>
      </c>
      <c r="Q1" s="46" t="s">
        <v>53</v>
      </c>
      <c r="R1" s="46" t="s">
        <v>117</v>
      </c>
      <c r="S1" s="46" t="s">
        <v>245</v>
      </c>
      <c r="T1" s="46" t="s">
        <v>118</v>
      </c>
      <c r="U1" s="46" t="s">
        <v>91</v>
      </c>
    </row>
    <row r="2" spans="1:21" s="12" customFormat="1" ht="58" x14ac:dyDescent="0.35">
      <c r="A2" s="47" t="s">
        <v>190</v>
      </c>
      <c r="B2" s="47" t="s">
        <v>191</v>
      </c>
      <c r="C2" s="47" t="s">
        <v>192</v>
      </c>
      <c r="D2" s="47" t="s">
        <v>193</v>
      </c>
      <c r="E2" s="47" t="s">
        <v>124</v>
      </c>
      <c r="F2" s="47" t="s">
        <v>194</v>
      </c>
      <c r="G2" s="47" t="s">
        <v>126</v>
      </c>
      <c r="H2" s="47" t="s">
        <v>195</v>
      </c>
      <c r="I2" s="47" t="s">
        <v>127</v>
      </c>
      <c r="J2" s="47" t="s">
        <v>196</v>
      </c>
      <c r="K2" s="47" t="s">
        <v>129</v>
      </c>
      <c r="L2" s="47" t="s">
        <v>197</v>
      </c>
      <c r="M2" s="47" t="s">
        <v>131</v>
      </c>
      <c r="N2" s="47" t="s">
        <v>203</v>
      </c>
      <c r="O2" s="47" t="s">
        <v>133</v>
      </c>
      <c r="P2" s="47" t="s">
        <v>205</v>
      </c>
      <c r="Q2" s="47" t="s">
        <v>135</v>
      </c>
      <c r="R2" s="47" t="s">
        <v>136</v>
      </c>
      <c r="S2" s="47" t="s">
        <v>137</v>
      </c>
      <c r="T2" s="47" t="s">
        <v>138</v>
      </c>
      <c r="U2" s="47" t="s">
        <v>92</v>
      </c>
    </row>
    <row r="3" spans="1:21" ht="58" x14ac:dyDescent="0.35">
      <c r="A3" s="1" t="s">
        <v>198</v>
      </c>
      <c r="B3" s="1" t="s">
        <v>199</v>
      </c>
      <c r="C3" s="1" t="s">
        <v>281</v>
      </c>
      <c r="D3" s="1" t="s">
        <v>200</v>
      </c>
      <c r="F3" s="3">
        <v>0.6</v>
      </c>
      <c r="H3" s="1" t="s">
        <v>206</v>
      </c>
      <c r="J3" s="15" t="s">
        <v>201</v>
      </c>
      <c r="L3" s="9" t="s">
        <v>87</v>
      </c>
      <c r="N3" s="9">
        <v>50</v>
      </c>
      <c r="P3" s="9">
        <v>0</v>
      </c>
      <c r="Q3" s="1" t="s">
        <v>143</v>
      </c>
      <c r="U3" s="1" t="s">
        <v>93</v>
      </c>
    </row>
    <row r="4" spans="1:21" ht="68.5" customHeight="1" x14ac:dyDescent="0.35">
      <c r="F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 ME</vt:lpstr>
      <vt:lpstr>COVER</vt:lpstr>
      <vt:lpstr>&amp; Epidemiology</vt:lpstr>
      <vt:lpstr>&amp; Economic inputs</vt:lpstr>
      <vt:lpstr>HSU</vt:lpstr>
      <vt:lpstr>Co-morbidities</vt:lpstr>
      <vt:lpstr>Prevention</vt:lpstr>
      <vt:lpstr>Screening and diagnosis</vt:lpstr>
      <vt:lpstr>&amp; Treatment</vt:lpstr>
      <vt:lpstr>&amp; Care</vt:lpstr>
      <vt:lpstr>Disease dynamics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 Sigal</dc:creator>
  <cp:lastModifiedBy>Maya, Sigal</cp:lastModifiedBy>
  <dcterms:created xsi:type="dcterms:W3CDTF">2023-02-02T23:08:28Z</dcterms:created>
  <dcterms:modified xsi:type="dcterms:W3CDTF">2023-12-14T16:49:12Z</dcterms:modified>
</cp:coreProperties>
</file>