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anish rane\Desktop\anudip\"/>
    </mc:Choice>
  </mc:AlternateContent>
  <xr:revisionPtr revIDLastSave="0" documentId="8_{A1ADB631-942E-47D6-99D6-AE27595C7F82}" xr6:coauthVersionLast="47" xr6:coauthVersionMax="47" xr10:uidLastSave="{00000000-0000-0000-0000-000000000000}"/>
  <bookViews>
    <workbookView xWindow="1480" yWindow="1480" windowWidth="14400" windowHeight="7360" xr2:uid="{00000000-000D-0000-FFFF-FFFF00000000}"/>
  </bookViews>
  <sheets>
    <sheet name="Expense" sheetId="1" r:id="rId1"/>
    <sheet name="Tasks" sheetId="2" r:id="rId2"/>
    <sheet name="Task 1" sheetId="3" r:id="rId3"/>
    <sheet name="Task 2" sheetId="11" r:id="rId4"/>
    <sheet name="Task 3" sheetId="12" r:id="rId5"/>
    <sheet name="Task 4" sheetId="13" r:id="rId6"/>
    <sheet name="Task 5" sheetId="15" r:id="rId7"/>
    <sheet name="Task 6" sheetId="16" r:id="rId8"/>
    <sheet name="Task 7" sheetId="17" r:id="rId9"/>
    <sheet name="Task 8" sheetId="18" r:id="rId10"/>
  </sheets>
  <definedNames>
    <definedName name="_xlnm._FilterDatabase" localSheetId="0" hidden="1">Expense!$A$1:$C$51</definedName>
    <definedName name="NativeTimeline_Date">#N/A</definedName>
  </definedNames>
  <calcPr calcId="191029"/>
  <pivotCaches>
    <pivotCache cacheId="8" r:id="rId11"/>
    <pivotCache cacheId="13" r:id="rId12"/>
  </pivotCaches>
  <extLs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17" l="1"/>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2" i="17"/>
  <c r="F4" i="3"/>
  <c r="F5" i="3"/>
  <c r="F3" i="3"/>
  <c r="C52" i="1"/>
</calcChain>
</file>

<file path=xl/sharedStrings.xml><?xml version="1.0" encoding="utf-8"?>
<sst xmlns="http://schemas.openxmlformats.org/spreadsheetml/2006/main" count="350" uniqueCount="49">
  <si>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</si>
  <si>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</si>
  <si>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</si>
  <si>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</si>
  <si>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</si>
  <si>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</si>
  <si>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</si>
  <si>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</si>
  <si>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</si>
  <si>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</si>
  <si>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</si>
  <si>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</si>
  <si>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</si>
  <si>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</si>
  <si>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</si>
  <si>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</si>
  <si>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</si>
  <si>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</si>
  <si>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</si>
  <si>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</si>
  <si>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</si>
  <si>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</si>
  <si>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</si>
  <si>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</si>
  <si>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online shopping</t>
  </si>
  <si>
    <t>ordering food</t>
  </si>
  <si>
    <t>gifts</t>
  </si>
  <si>
    <t>Row Labels</t>
  </si>
  <si>
    <t>Grand Total</t>
  </si>
  <si>
    <t>Sum of Expense</t>
  </si>
  <si>
    <t>Oct</t>
  </si>
  <si>
    <t>Nov</t>
  </si>
  <si>
    <t>Dec</t>
  </si>
  <si>
    <t>Category</t>
  </si>
  <si>
    <t>Essentials</t>
  </si>
  <si>
    <t>Non-essentials</t>
  </si>
  <si>
    <t>Cost Type</t>
  </si>
  <si>
    <t>Solution</t>
  </si>
  <si>
    <t>Justification</t>
  </si>
  <si>
    <t>Limit Online Shopping</t>
  </si>
  <si>
    <t>Reduce Eating Out</t>
  </si>
  <si>
    <t xml:space="preserve"> Focus on buying only necessary items. Reduces non-essential spending, keeping expenses focused on needs rather than wants.</t>
  </si>
  <si>
    <r>
      <t>Prioritize Essentials</t>
    </r>
    <r>
      <rPr>
        <sz val="11"/>
        <color theme="1"/>
        <rFont val="Calibri"/>
        <family val="2"/>
        <scheme val="minor"/>
      </rPr>
      <t xml:space="preserve"> </t>
    </r>
  </si>
  <si>
    <t>Set a monthly budget for online purchases. Helps in avoiding impulsive buys and controls spending on non-essentials.</t>
  </si>
  <si>
    <t>Cook more meals at home. Ordering food frequently adds up; cooking at home is often cheaper.</t>
  </si>
  <si>
    <t>Track Expenses</t>
  </si>
  <si>
    <t xml:space="preserve"> Use a budget tracker to monitor spending. Helps in understanding spending patterns and identifying areas for cuts.</t>
  </si>
  <si>
    <t>Opt for Cheaper Alternatives</t>
  </si>
  <si>
    <t>Find less expensive alternatives for items like gifts or movie outings. Small savings on multiple fronts can add up significantly.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</si>
</sst>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5" fillId="0" borderId="0" xfId="0" applyFont="1" applyAlignment="1">
      <alignment horizontal="center" vertical="center" wrapText="1"/>
    </xf>
    <xf numFmtId="0" fontId="5" fillId="0" borderId="0" xfId="0" applyFont="1" applyAlignment="1">
      <alignment vertical="center" wrapText="1"/>
    </xf>
    <xf numFmtId="0" fontId="0" fillId="0" borderId="0" xfId="0" applyFont="1" applyAlignment="1">
      <alignment vertical="center" wrapText="1"/>
    </xf>
  </cellXfs>
  <cellStyles count="1">
    <cellStyle name="Normal" xfId="0" builtinId="0"/>
  </cellStyles>
  <dxfs count="4">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 Activity.xlsx]Task 4!PivotTable3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Item-wise total expense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'Task 4'!$B$3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 4'!$A$4:$A$14</c:f>
              <c:strCache>
                <c:ptCount val="10"/>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Vegetables &amp; Fruit</c:v>
                </c:pt>
              </c:strCache>
            </c:strRef>
          </c:cat>
          <c:val>
            <c:numRef>
              <c:f>'Task 4'!$B$4:$B$14</c:f>
              <c:numCache>
                <c:formatCode>General</c:formatCode>
                <c:ptCount val="10"/>
                <c:pt idx="0">
                  <c:v>1510.9099999999999</c:v>
                </c:pt>
                <c:pt idx="1">
                  <c:v>3342</c:v>
                </c:pt>
                <c:pt idx="2">
                  <c:v>5688</c:v>
                </c:pt>
                <c:pt idx="3">
                  <c:v>7775</c:v>
                </c:pt>
                <c:pt idx="4">
                  <c:v>1411.26</c:v>
                </c:pt>
                <c:pt idx="5">
                  <c:v>2586</c:v>
                </c:pt>
                <c:pt idx="6">
                  <c:v>7464</c:v>
                </c:pt>
                <c:pt idx="7">
                  <c:v>1857</c:v>
                </c:pt>
                <c:pt idx="8">
                  <c:v>10194.1</c:v>
                </c:pt>
                <c:pt idx="9">
                  <c:v>3217</c:v>
                </c:pt>
              </c:numCache>
            </c:numRef>
          </c:val>
          <c:extLst>
            <c:ext xmlns:c16="http://schemas.microsoft.com/office/drawing/2014/chart" uri="{C3380CC4-5D6E-409C-BE32-E72D297353CC}">
              <c16:uniqueId val="{00000000-CBFC-4D9D-9539-5D2545B63C9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 Activity.xlsx]Task 5!PivotTable4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'Task 5'!$B$1</c:f>
              <c:strCache>
                <c:ptCount val="1"/>
                <c:pt idx="0">
                  <c:v>Total</c:v>
                </c:pt>
              </c:strCache>
            </c:strRef>
          </c:tx>
          <c:spPr>
            <a:solidFill>
              <a:schemeClr val="accent1"/>
            </a:solidFill>
            <a:ln>
              <a:noFill/>
            </a:ln>
            <a:effectLst/>
          </c:spPr>
          <c:invertIfNegative val="0"/>
          <c:cat>
            <c:strRef>
              <c:f>'Task 5'!$A$2:$A$5</c:f>
              <c:strCache>
                <c:ptCount val="3"/>
                <c:pt idx="0">
                  <c:v>Oct</c:v>
                </c:pt>
                <c:pt idx="1">
                  <c:v>Nov</c:v>
                </c:pt>
                <c:pt idx="2">
                  <c:v>Dec</c:v>
                </c:pt>
              </c:strCache>
            </c:strRef>
          </c:cat>
          <c:val>
            <c:numRef>
              <c:f>'Task 5'!$B$2:$B$5</c:f>
              <c:numCache>
                <c:formatCode>General</c:formatCode>
                <c:ptCount val="3"/>
                <c:pt idx="0">
                  <c:v>17443.37</c:v>
                </c:pt>
                <c:pt idx="1">
                  <c:v>18764.269999999997</c:v>
                </c:pt>
                <c:pt idx="2">
                  <c:v>20837.63</c:v>
                </c:pt>
              </c:numCache>
            </c:numRef>
          </c:val>
          <c:extLst>
            <c:ext xmlns:c16="http://schemas.microsoft.com/office/drawing/2014/chart" uri="{C3380CC4-5D6E-409C-BE32-E72D297353CC}">
              <c16:uniqueId val="{00000000-DC2C-4B18-92EE-A91EC0BEF16B}"/>
            </c:ext>
          </c:extLst>
        </c:ser>
        <c:dLbls>
          <c:showLegendKey val="0"/>
          <c:showVal val="0"/>
          <c:showCatName val="0"/>
          <c:showSerName val="0"/>
          <c:showPercent val="0"/>
          <c:showBubbleSize val="0"/>
        </c:dLbls>
        <c:gapWidth val="219"/>
        <c:axId val="978149584"/>
        <c:axId val="978150064"/>
      </c:barChart>
      <c:catAx>
        <c:axId val="978149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150064"/>
        <c:crosses val="autoZero"/>
        <c:auto val="1"/>
        <c:lblAlgn val="ctr"/>
        <c:lblOffset val="100"/>
        <c:noMultiLvlLbl val="0"/>
      </c:catAx>
      <c:valAx>
        <c:axId val="978150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149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 Activity.xlsx]Task 8!PivotTable5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8'!$B$3</c:f>
              <c:strCache>
                <c:ptCount val="1"/>
                <c:pt idx="0">
                  <c:v>Total</c:v>
                </c:pt>
              </c:strCache>
            </c:strRef>
          </c:tx>
          <c:spPr>
            <a:solidFill>
              <a:schemeClr val="accent1"/>
            </a:solidFill>
            <a:ln>
              <a:noFill/>
            </a:ln>
            <a:effectLst/>
          </c:spPr>
          <c:invertIfNegative val="0"/>
          <c:cat>
            <c:multiLvlStrRef>
              <c:f>'Task 8'!$A$4:$A$16</c:f>
              <c:multiLvlStrCache>
                <c:ptCount val="6"/>
                <c:lvl>
                  <c:pt idx="0">
                    <c:v>Non-essentials</c:v>
                  </c:pt>
                  <c:pt idx="1">
                    <c:v>Non-essentials</c:v>
                  </c:pt>
                  <c:pt idx="2">
                    <c:v>Non-essentials</c:v>
                  </c:pt>
                  <c:pt idx="3">
                    <c:v>Non-essentials</c:v>
                  </c:pt>
                  <c:pt idx="4">
                    <c:v>Non-essentials</c:v>
                  </c:pt>
                  <c:pt idx="5">
                    <c:v>Non-essentials</c:v>
                  </c:pt>
                </c:lvl>
                <c:lvl>
                  <c:pt idx="0">
                    <c:v>Cab to office</c:v>
                  </c:pt>
                  <c:pt idx="1">
                    <c:v>Gifts</c:v>
                  </c:pt>
                  <c:pt idx="2">
                    <c:v>Movie with friends</c:v>
                  </c:pt>
                  <c:pt idx="3">
                    <c:v>Online shopping</c:v>
                  </c:pt>
                  <c:pt idx="4">
                    <c:v>Ordering food</c:v>
                  </c:pt>
                  <c:pt idx="5">
                    <c:v>Trip</c:v>
                  </c:pt>
                </c:lvl>
              </c:multiLvlStrCache>
            </c:multiLvlStrRef>
          </c:cat>
          <c:val>
            <c:numRef>
              <c:f>'Task 8'!$B$4:$B$16</c:f>
              <c:numCache>
                <c:formatCode>General</c:formatCode>
                <c:ptCount val="6"/>
                <c:pt idx="0">
                  <c:v>1510.91</c:v>
                </c:pt>
                <c:pt idx="1">
                  <c:v>5688</c:v>
                </c:pt>
                <c:pt idx="2">
                  <c:v>2158</c:v>
                </c:pt>
                <c:pt idx="3">
                  <c:v>7464</c:v>
                </c:pt>
                <c:pt idx="4">
                  <c:v>1857</c:v>
                </c:pt>
                <c:pt idx="5">
                  <c:v>12000</c:v>
                </c:pt>
              </c:numCache>
            </c:numRef>
          </c:val>
          <c:extLst>
            <c:ext xmlns:c16="http://schemas.microsoft.com/office/drawing/2014/chart" uri="{C3380CC4-5D6E-409C-BE32-E72D297353CC}">
              <c16:uniqueId val="{00000000-B6C9-4E8B-9630-7253A5065533}"/>
            </c:ext>
          </c:extLst>
        </c:ser>
        <c:dLbls>
          <c:showLegendKey val="0"/>
          <c:showVal val="0"/>
          <c:showCatName val="0"/>
          <c:showSerName val="0"/>
          <c:showPercent val="0"/>
          <c:showBubbleSize val="0"/>
        </c:dLbls>
        <c:gapWidth val="219"/>
        <c:axId val="397974624"/>
        <c:axId val="397970784"/>
      </c:barChart>
      <c:catAx>
        <c:axId val="39797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970784"/>
        <c:crosses val="autoZero"/>
        <c:auto val="1"/>
        <c:lblAlgn val="ctr"/>
        <c:lblOffset val="100"/>
        <c:noMultiLvlLbl val="0"/>
      </c:catAx>
      <c:valAx>
        <c:axId val="397970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97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263525</xdr:colOff>
      <xdr:row>4</xdr:row>
      <xdr:rowOff>127000</xdr:rowOff>
    </xdr:from>
    <xdr:to>
      <xdr:col>9</xdr:col>
      <xdr:colOff>568325</xdr:colOff>
      <xdr:row>19</xdr:row>
      <xdr:rowOff>107950</xdr:rowOff>
    </xdr:to>
    <xdr:graphicFrame macro="">
      <xdr:nvGraphicFramePr>
        <xdr:cNvPr id="2" name="Chart 1">
          <a:extLst>
            <a:ext uri="{FF2B5EF4-FFF2-40B4-BE49-F238E27FC236}">
              <a16:creationId xmlns:a16="http://schemas.microsoft.com/office/drawing/2014/main" id="{6D9FF165-0CB0-6F36-20AB-A938990B6C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165100</xdr:rowOff>
    </xdr:to>
    <xdr:graphicFrame macro="">
      <xdr:nvGraphicFramePr>
        <xdr:cNvPr id="2" name="Chart 1">
          <a:extLst>
            <a:ext uri="{FF2B5EF4-FFF2-40B4-BE49-F238E27FC236}">
              <a16:creationId xmlns:a16="http://schemas.microsoft.com/office/drawing/2014/main" id="{A0667E10-66BF-A319-4075-D3A7FA82D2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514350</xdr:colOff>
      <xdr:row>2</xdr:row>
      <xdr:rowOff>146050</xdr:rowOff>
    </xdr:from>
    <xdr:to>
      <xdr:col>16</xdr:col>
      <xdr:colOff>190500</xdr:colOff>
      <xdr:row>10</xdr:row>
      <xdr:rowOff>44450</xdr:rowOff>
    </xdr:to>
    <mc:AlternateContent xmlns:mc="http://schemas.openxmlformats.org/markup-compatibility/2006">
      <mc:Choice xmlns:tsle="http://schemas.microsoft.com/office/drawing/2012/timeslicer" Requires="tsle">
        <xdr:graphicFrame macro="">
          <xdr:nvGraphicFramePr>
            <xdr:cNvPr id="3" name="Date">
              <a:extLst>
                <a:ext uri="{FF2B5EF4-FFF2-40B4-BE49-F238E27FC236}">
                  <a16:creationId xmlns:a16="http://schemas.microsoft.com/office/drawing/2014/main" id="{D3928C29-48EB-FE08-4A8E-877485068B1B}"/>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7239000" y="514350"/>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157905</xdr:colOff>
      <xdr:row>2</xdr:row>
      <xdr:rowOff>10020</xdr:rowOff>
    </xdr:from>
    <xdr:to>
      <xdr:col>9</xdr:col>
      <xdr:colOff>464803</xdr:colOff>
      <xdr:row>16</xdr:row>
      <xdr:rowOff>177392</xdr:rowOff>
    </xdr:to>
    <xdr:graphicFrame macro="">
      <xdr:nvGraphicFramePr>
        <xdr:cNvPr id="2" name="Chart 1">
          <a:extLst>
            <a:ext uri="{FF2B5EF4-FFF2-40B4-BE49-F238E27FC236}">
              <a16:creationId xmlns:a16="http://schemas.microsoft.com/office/drawing/2014/main" id="{659EAED0-E8AF-B02C-A18E-CF7F6187F8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sh rane" refreshedDate="45471.707670138887" createdVersion="8" refreshedVersion="8" minRefreshableVersion="3" recordCount="50" xr:uid="{059052BC-20CF-47BE-98A8-562C5D246ECC}">
  <cacheSource type="worksheet">
    <worksheetSource ref="A1:C51" sheet="Expense"/>
  </cacheSource>
  <cacheFields count="5">
    <cacheField name="Date" numFmtId="14">
      <sharedItems containsSemiMixedTypes="0" containsNonDate="0" containsDate="1" containsString="0" minDate="2021-10-01T00:00:00" maxDate="2021-12-24T00:00:00" count="39">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sharedItems>
      <fieldGroup par="4"/>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 name="Days (Date)" numFmtId="0" databaseField="0">
      <fieldGroup base="0">
        <rangePr groupBy="days" startDate="2021-10-01T00:00:00" endDate="2021-12-24T00:00:00"/>
        <groupItems count="368">
          <s v="&lt;01-10-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4-12-2021"/>
        </groupItems>
      </fieldGroup>
    </cacheField>
    <cacheField name="Months (Date)" numFmtId="0" databaseField="0">
      <fieldGroup base="0">
        <rangePr groupBy="months" startDate="2021-10-01T00:00:00" endDate="2021-12-24T00:00:00"/>
        <groupItems count="14">
          <s v="&lt;01-10-2021"/>
          <s v="Jan"/>
          <s v="Feb"/>
          <s v="Mar"/>
          <s v="Apr"/>
          <s v="May"/>
          <s v="Jun"/>
          <s v="Jul"/>
          <s v="Aug"/>
          <s v="Sep"/>
          <s v="Oct"/>
          <s v="Nov"/>
          <s v="Dec"/>
          <s v="&gt;24-12-2021"/>
        </groupItems>
      </fieldGroup>
    </cacheField>
  </cacheFields>
  <extLst>
    <ext xmlns:x14="http://schemas.microsoft.com/office/spreadsheetml/2009/9/main" uri="{725AE2AE-9491-48be-B2B4-4EB974FC3084}">
      <x14:pivotCacheDefinition pivotCacheId="167061631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sh rane" refreshedDate="45471.752730208333" createdVersion="8" refreshedVersion="8" minRefreshableVersion="3" recordCount="50" xr:uid="{6EBB3920-AF40-44C1-AFA4-0AA1614A28CB}">
  <cacheSource type="worksheet">
    <worksheetSource ref="A1:D51" sheet="Task 6"/>
  </cacheSource>
  <cacheFields count="4">
    <cacheField name="Date" numFmtId="14">
      <sharedItems containsSemiMixedTypes="0" containsNonDate="0" containsDate="1" containsString="0" minDate="2021-10-01T00:00:00" maxDate="2021-12-24T00:00:00"/>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 name="Category" numFmtId="0">
      <sharedItems count="2">
        <s v="Essentials"/>
        <s v="Non-essential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n v="2300"/>
  </r>
  <r>
    <x v="0"/>
    <x v="1"/>
    <n v="767"/>
  </r>
  <r>
    <x v="0"/>
    <x v="2"/>
    <n v="2500"/>
  </r>
  <r>
    <x v="1"/>
    <x v="3"/>
    <n v="710"/>
  </r>
  <r>
    <x v="1"/>
    <x v="4"/>
    <n v="760"/>
  </r>
  <r>
    <x v="2"/>
    <x v="5"/>
    <n v="1900"/>
  </r>
  <r>
    <x v="3"/>
    <x v="6"/>
    <n v="450"/>
  </r>
  <r>
    <x v="4"/>
    <x v="7"/>
    <n v="620"/>
  </r>
  <r>
    <x v="5"/>
    <x v="8"/>
    <n v="470"/>
  </r>
  <r>
    <x v="6"/>
    <x v="1"/>
    <n v="970"/>
  </r>
  <r>
    <x v="6"/>
    <x v="0"/>
    <n v="1075"/>
  </r>
  <r>
    <x v="7"/>
    <x v="6"/>
    <n v="489"/>
  </r>
  <r>
    <x v="8"/>
    <x v="2"/>
    <n v="1574.1"/>
  </r>
  <r>
    <x v="8"/>
    <x v="4"/>
    <n v="550"/>
  </r>
  <r>
    <x v="9"/>
    <x v="9"/>
    <n v="423"/>
  </r>
  <r>
    <x v="10"/>
    <x v="9"/>
    <n v="358.22"/>
  </r>
  <r>
    <x v="10"/>
    <x v="7"/>
    <n v="520"/>
  </r>
  <r>
    <x v="11"/>
    <x v="3"/>
    <n v="300"/>
  </r>
  <r>
    <x v="12"/>
    <x v="9"/>
    <n v="407.05"/>
  </r>
  <r>
    <x v="13"/>
    <x v="2"/>
    <n v="300"/>
  </r>
  <r>
    <x v="14"/>
    <x v="1"/>
    <n v="2327"/>
  </r>
  <r>
    <x v="15"/>
    <x v="5"/>
    <n v="1150"/>
  </r>
  <r>
    <x v="16"/>
    <x v="5"/>
    <n v="1138"/>
  </r>
  <r>
    <x v="17"/>
    <x v="1"/>
    <n v="500"/>
  </r>
  <r>
    <x v="18"/>
    <x v="4"/>
    <n v="702"/>
  </r>
  <r>
    <x v="19"/>
    <x v="2"/>
    <n v="1600"/>
  </r>
  <r>
    <x v="20"/>
    <x v="3"/>
    <n v="600"/>
  </r>
  <r>
    <x v="21"/>
    <x v="1"/>
    <n v="900"/>
  </r>
  <r>
    <x v="21"/>
    <x v="4"/>
    <n v="150"/>
  </r>
  <r>
    <x v="21"/>
    <x v="0"/>
    <n v="2100"/>
  </r>
  <r>
    <x v="22"/>
    <x v="8"/>
    <n v="470.63"/>
  </r>
  <r>
    <x v="22"/>
    <x v="9"/>
    <n v="322.64"/>
  </r>
  <r>
    <x v="23"/>
    <x v="7"/>
    <n v="428"/>
  </r>
  <r>
    <x v="24"/>
    <x v="3"/>
    <n v="447"/>
  </r>
  <r>
    <x v="25"/>
    <x v="2"/>
    <n v="1720"/>
  </r>
  <r>
    <x v="26"/>
    <x v="4"/>
    <n v="540"/>
  </r>
  <r>
    <x v="27"/>
    <x v="6"/>
    <n v="314"/>
  </r>
  <r>
    <x v="28"/>
    <x v="7"/>
    <n v="518"/>
  </r>
  <r>
    <x v="28"/>
    <x v="1"/>
    <n v="2000"/>
  </r>
  <r>
    <x v="29"/>
    <x v="6"/>
    <n v="337"/>
  </r>
  <r>
    <x v="30"/>
    <x v="7"/>
    <n v="500"/>
  </r>
  <r>
    <x v="31"/>
    <x v="2"/>
    <n v="2500"/>
  </r>
  <r>
    <x v="32"/>
    <x v="3"/>
    <n v="710"/>
  </r>
  <r>
    <x v="33"/>
    <x v="0"/>
    <n v="2300"/>
  </r>
  <r>
    <x v="34"/>
    <x v="10"/>
    <n v="12000"/>
  </r>
  <r>
    <x v="35"/>
    <x v="5"/>
    <n v="1500"/>
  </r>
  <r>
    <x v="36"/>
    <x v="8"/>
    <n v="470.63"/>
  </r>
  <r>
    <x v="37"/>
    <x v="6"/>
    <n v="267"/>
  </r>
  <r>
    <x v="38"/>
    <x v="4"/>
    <n v="640"/>
  </r>
  <r>
    <x v="38"/>
    <x v="3"/>
    <n v="45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10-01T00:00:00"/>
    <x v="0"/>
    <n v="2300"/>
    <x v="0"/>
  </r>
  <r>
    <d v="2021-10-01T00:00:00"/>
    <x v="1"/>
    <n v="767"/>
    <x v="1"/>
  </r>
  <r>
    <d v="2021-10-01T00:00:00"/>
    <x v="2"/>
    <n v="2500"/>
    <x v="0"/>
  </r>
  <r>
    <d v="2021-10-04T00:00:00"/>
    <x v="3"/>
    <n v="710"/>
    <x v="0"/>
  </r>
  <r>
    <d v="2021-10-04T00:00:00"/>
    <x v="4"/>
    <n v="760"/>
    <x v="0"/>
  </r>
  <r>
    <d v="2021-10-07T00:00:00"/>
    <x v="5"/>
    <n v="1900"/>
    <x v="1"/>
  </r>
  <r>
    <d v="2021-10-08T00:00:00"/>
    <x v="6"/>
    <n v="450"/>
    <x v="1"/>
  </r>
  <r>
    <d v="2021-10-15T00:00:00"/>
    <x v="7"/>
    <n v="620"/>
    <x v="1"/>
  </r>
  <r>
    <d v="2021-10-16T00:00:00"/>
    <x v="8"/>
    <n v="470"/>
    <x v="0"/>
  </r>
  <r>
    <d v="2021-10-18T00:00:00"/>
    <x v="1"/>
    <n v="970"/>
    <x v="1"/>
  </r>
  <r>
    <d v="2021-10-18T00:00:00"/>
    <x v="0"/>
    <n v="1075"/>
    <x v="0"/>
  </r>
  <r>
    <d v="2021-10-19T00:00:00"/>
    <x v="6"/>
    <n v="489"/>
    <x v="1"/>
  </r>
  <r>
    <d v="2021-10-22T00:00:00"/>
    <x v="2"/>
    <n v="1574.1"/>
    <x v="0"/>
  </r>
  <r>
    <d v="2021-10-22T00:00:00"/>
    <x v="4"/>
    <n v="550"/>
    <x v="0"/>
  </r>
  <r>
    <d v="2021-10-25T00:00:00"/>
    <x v="9"/>
    <n v="423"/>
    <x v="1"/>
  </r>
  <r>
    <d v="2021-10-27T00:00:00"/>
    <x v="9"/>
    <n v="358.22"/>
    <x v="1"/>
  </r>
  <r>
    <d v="2021-10-27T00:00:00"/>
    <x v="7"/>
    <n v="520"/>
    <x v="1"/>
  </r>
  <r>
    <d v="2021-10-28T00:00:00"/>
    <x v="3"/>
    <n v="300"/>
    <x v="0"/>
  </r>
  <r>
    <d v="2021-10-29T00:00:00"/>
    <x v="9"/>
    <n v="407.05"/>
    <x v="1"/>
  </r>
  <r>
    <d v="2021-10-30T00:00:00"/>
    <x v="2"/>
    <n v="300"/>
    <x v="0"/>
  </r>
  <r>
    <d v="2021-11-01T00:00:00"/>
    <x v="1"/>
    <n v="2327"/>
    <x v="1"/>
  </r>
  <r>
    <d v="2021-11-02T00:00:00"/>
    <x v="5"/>
    <n v="1150"/>
    <x v="1"/>
  </r>
  <r>
    <d v="2021-11-04T00:00:00"/>
    <x v="5"/>
    <n v="1138"/>
    <x v="1"/>
  </r>
  <r>
    <d v="2021-11-05T00:00:00"/>
    <x v="1"/>
    <n v="500"/>
    <x v="1"/>
  </r>
  <r>
    <d v="2021-11-08T00:00:00"/>
    <x v="4"/>
    <n v="702"/>
    <x v="0"/>
  </r>
  <r>
    <d v="2021-11-09T00:00:00"/>
    <x v="2"/>
    <n v="1600"/>
    <x v="0"/>
  </r>
  <r>
    <d v="2021-11-12T00:00:00"/>
    <x v="3"/>
    <n v="600"/>
    <x v="0"/>
  </r>
  <r>
    <d v="2021-11-15T00:00:00"/>
    <x v="1"/>
    <n v="900"/>
    <x v="1"/>
  </r>
  <r>
    <d v="2021-11-15T00:00:00"/>
    <x v="4"/>
    <n v="150"/>
    <x v="0"/>
  </r>
  <r>
    <d v="2021-11-15T00:00:00"/>
    <x v="0"/>
    <n v="2100"/>
    <x v="0"/>
  </r>
  <r>
    <d v="2021-11-17T00:00:00"/>
    <x v="8"/>
    <n v="470.63"/>
    <x v="0"/>
  </r>
  <r>
    <d v="2021-11-17T00:00:00"/>
    <x v="9"/>
    <n v="322.64"/>
    <x v="1"/>
  </r>
  <r>
    <d v="2021-11-18T00:00:00"/>
    <x v="7"/>
    <n v="428"/>
    <x v="0"/>
  </r>
  <r>
    <d v="2021-11-19T00:00:00"/>
    <x v="3"/>
    <n v="447"/>
    <x v="0"/>
  </r>
  <r>
    <d v="2021-11-22T00:00:00"/>
    <x v="2"/>
    <n v="1720"/>
    <x v="0"/>
  </r>
  <r>
    <d v="2021-11-24T00:00:00"/>
    <x v="4"/>
    <n v="540"/>
    <x v="0"/>
  </r>
  <r>
    <d v="2021-11-25T00:00:00"/>
    <x v="6"/>
    <n v="314"/>
    <x v="1"/>
  </r>
  <r>
    <d v="2021-11-26T00:00:00"/>
    <x v="7"/>
    <n v="518"/>
    <x v="1"/>
  </r>
  <r>
    <d v="2021-11-26T00:00:00"/>
    <x v="1"/>
    <n v="2000"/>
    <x v="1"/>
  </r>
  <r>
    <d v="2021-11-29T00:00:00"/>
    <x v="6"/>
    <n v="337"/>
    <x v="1"/>
  </r>
  <r>
    <d v="2021-11-30T00:00:00"/>
    <x v="7"/>
    <n v="500"/>
    <x v="1"/>
  </r>
  <r>
    <d v="2021-12-01T00:00:00"/>
    <x v="2"/>
    <n v="2500"/>
    <x v="0"/>
  </r>
  <r>
    <d v="2021-12-04T00:00:00"/>
    <x v="3"/>
    <n v="710"/>
    <x v="0"/>
  </r>
  <r>
    <d v="2021-12-07T00:00:00"/>
    <x v="0"/>
    <n v="2300"/>
    <x v="0"/>
  </r>
  <r>
    <d v="2021-12-09T00:00:00"/>
    <x v="10"/>
    <n v="12000"/>
    <x v="1"/>
  </r>
  <r>
    <d v="2021-12-15T00:00:00"/>
    <x v="5"/>
    <n v="1500"/>
    <x v="1"/>
  </r>
  <r>
    <d v="2021-12-17T00:00:00"/>
    <x v="8"/>
    <n v="470.63"/>
    <x v="0"/>
  </r>
  <r>
    <d v="2021-12-20T00:00:00"/>
    <x v="6"/>
    <n v="267"/>
    <x v="1"/>
  </r>
  <r>
    <d v="2021-12-23T00:00:00"/>
    <x v="4"/>
    <n v="640"/>
    <x v="0"/>
  </r>
  <r>
    <d v="2021-12-23T00:00:00"/>
    <x v="3"/>
    <n v="45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1954ED-E94D-49A7-AB51-CBF9D2C0D054}"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5">
    <pivotField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items count="12">
        <item x="9"/>
        <item x="4"/>
        <item x="5"/>
        <item x="0"/>
        <item x="8"/>
        <item x="7"/>
        <item x="1"/>
        <item x="6"/>
        <item x="2"/>
        <item x="10"/>
        <item x="3"/>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4D09BE-9331-4D9E-A2F3-24FBD936A620}"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13" firstHeaderRow="1" firstDataRow="1" firstDataCol="1"/>
  <pivotFields count="5">
    <pivotField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sortType="descending">
      <items count="12">
        <item x="3"/>
        <item x="10"/>
        <item x="2"/>
        <item x="6"/>
        <item x="1"/>
        <item x="7"/>
        <item x="8"/>
        <item x="0"/>
        <item x="5"/>
        <item x="4"/>
        <item x="9"/>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90D269-39F3-4981-B828-AC2EFA788D83}"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4" firstHeaderRow="1" firstDataRow="1" firstDataCol="1"/>
  <pivotFields count="5">
    <pivotField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items count="12">
        <item x="9"/>
        <item x="4"/>
        <item x="5"/>
        <item x="0"/>
        <item x="8"/>
        <item x="7"/>
        <item x="1"/>
        <item x="6"/>
        <item x="2"/>
        <item h="1" x="10"/>
        <item x="3"/>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1">
    <i>
      <x/>
    </i>
    <i>
      <x v="1"/>
    </i>
    <i>
      <x v="2"/>
    </i>
    <i>
      <x v="3"/>
    </i>
    <i>
      <x v="4"/>
    </i>
    <i>
      <x v="5"/>
    </i>
    <i>
      <x v="6"/>
    </i>
    <i>
      <x v="7"/>
    </i>
    <i>
      <x v="8"/>
    </i>
    <i>
      <x v="10"/>
    </i>
    <i t="grand">
      <x/>
    </i>
  </rowItems>
  <colItems count="1">
    <i/>
  </colItems>
  <dataFields count="1">
    <dataField name="Sum of Expense"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2006EE-FA41-471D-856F-164D13E5FD7F}" name="PivotTable4" cacheId="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1:B5" firstHeaderRow="1" firstDataRow="1" firstDataCol="1"/>
  <pivotFields count="5">
    <pivotField axis="axisRow"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showAll="0"/>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4"/>
    <field x="3"/>
    <field x="0"/>
  </rowFields>
  <rowItems count="4">
    <i>
      <x v="10"/>
    </i>
    <i>
      <x v="11"/>
    </i>
    <i>
      <x v="12"/>
    </i>
    <i t="grand">
      <x/>
    </i>
  </rowItems>
  <colItems count="1">
    <i/>
  </colItems>
  <dataFields count="1">
    <dataField name="Sum of Expense"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8" name="Date">
      <autoFilter ref="A1">
        <filterColumn colId="0">
          <customFilters and="1">
            <customFilter operator="greaterThanOrEqual" val="44470"/>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ADEA9EF-7FA1-4847-901F-957F124DCFFC}" name="PivotTable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6" firstHeaderRow="1" firstDataRow="1" firstDataCol="1"/>
  <pivotFields count="4">
    <pivotField numFmtId="14" showAll="0"/>
    <pivotField axis="axisRow" showAll="0">
      <items count="12">
        <item x="9"/>
        <item x="4"/>
        <item x="5"/>
        <item x="0"/>
        <item x="8"/>
        <item x="7"/>
        <item x="1"/>
        <item x="6"/>
        <item x="2"/>
        <item x="10"/>
        <item x="3"/>
        <item t="default"/>
      </items>
    </pivotField>
    <pivotField dataField="1" showAll="0"/>
    <pivotField axis="axisRow" showAll="0">
      <items count="3">
        <item h="1" x="0"/>
        <item x="1"/>
        <item t="default"/>
      </items>
    </pivotField>
  </pivotFields>
  <rowFields count="2">
    <field x="1"/>
    <field x="3"/>
  </rowFields>
  <rowItems count="13">
    <i>
      <x/>
    </i>
    <i r="1">
      <x v="1"/>
    </i>
    <i>
      <x v="2"/>
    </i>
    <i r="1">
      <x v="1"/>
    </i>
    <i>
      <x v="5"/>
    </i>
    <i r="1">
      <x v="1"/>
    </i>
    <i>
      <x v="6"/>
    </i>
    <i r="1">
      <x v="1"/>
    </i>
    <i>
      <x v="7"/>
    </i>
    <i r="1">
      <x v="1"/>
    </i>
    <i>
      <x v="9"/>
    </i>
    <i r="1">
      <x v="1"/>
    </i>
    <i t="grand">
      <x/>
    </i>
  </rowItems>
  <colItems count="1">
    <i/>
  </colItems>
  <dataFields count="1">
    <dataField name="Sum of Expense"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E90F71C-0DD3-4CF1-9A34-053A0A2B4160}" name="Table2" displayName="Table2" ref="K18:L23" totalsRowShown="0" headerRowDxfId="0" dataDxfId="1">
  <autoFilter ref="K18:L23" xr:uid="{EE90F71C-0DD3-4CF1-9A34-053A0A2B4160}"/>
  <tableColumns count="2">
    <tableColumn id="1" xr3:uid="{01FF15D3-CCA9-4797-8883-D232B3A1A1FF}" name="Solution" dataDxfId="3"/>
    <tableColumn id="2" xr3:uid="{BFECED4B-7F83-4285-90BF-4D069D170EF7}" name="Justification" dataDxfId="2"/>
  </tableColumns>
  <tableStyleInfo name="TableStyleMedium2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6B9A6514-3009-4602-A741-478CDF03948F}" sourceName="Date">
  <pivotTables>
    <pivotTable tabId="15" name="PivotTable4"/>
  </pivotTables>
  <state minimalRefreshVersion="6" lastRefreshVersion="6" pivotCacheId="1670616316" filterType="dateBetween">
    <selection startDate="2021-10-01T00:00:00" endDate="2021-12-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A6FE7B8A-02EE-4CAA-BA36-6B6A80508EDF}" cache="NativeTimeline_Date" caption="Date" level="2" selectionLevel="1" scrollPosition="2021-06-07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3"/>
  <sheetViews>
    <sheetView tabSelected="1" topLeftCell="A9" zoomScale="68" zoomScaleNormal="145" workbookViewId="0">
      <selection activeCell="K26" sqref="K26"/>
    </sheetView>
  </sheetViews>
  <sheetFormatPr defaultRowHeight="14.5" x14ac:dyDescent="0.35"/>
  <cols>
    <col min="1" max="1" width="17.08984375" customWidth="1"/>
    <col min="2" max="2" width="24.54296875" customWidth="1"/>
    <col min="3" max="3" width="14.453125" style="11" customWidth="1"/>
  </cols>
  <sheetData>
    <row r="1" spans="1:3" ht="13.75" customHeight="1" x14ac:dyDescent="0.35">
      <c r="A1" s="3" t="s">
        <v>0</v>
      </c>
      <c r="B1" s="3" t="s">
        <v>14</v>
      </c>
      <c r="C1" s="8" t="s">
        <v>1</v>
      </c>
    </row>
    <row r="2" spans="1:3" ht="18" customHeight="1" x14ac:dyDescent="0.35">
      <c r="A2" s="4">
        <v>44470</v>
      </c>
      <c r="B2" s="5" t="s">
        <v>2</v>
      </c>
      <c r="C2" s="9">
        <v>2300</v>
      </c>
    </row>
    <row r="3" spans="1:3" x14ac:dyDescent="0.35">
      <c r="A3" s="6">
        <v>44470</v>
      </c>
      <c r="B3" s="7" t="s">
        <v>3</v>
      </c>
      <c r="C3" s="9">
        <v>767</v>
      </c>
    </row>
    <row r="4" spans="1:3" x14ac:dyDescent="0.35">
      <c r="A4" s="6">
        <v>44470</v>
      </c>
      <c r="B4" s="7" t="s">
        <v>4</v>
      </c>
      <c r="C4" s="10">
        <v>2500</v>
      </c>
    </row>
    <row r="5" spans="1:3" x14ac:dyDescent="0.35">
      <c r="A5" s="6">
        <v>44473</v>
      </c>
      <c r="B5" s="7" t="s">
        <v>5</v>
      </c>
      <c r="C5" s="9">
        <v>710</v>
      </c>
    </row>
    <row r="6" spans="1:3" x14ac:dyDescent="0.35">
      <c r="A6" s="4">
        <v>44473</v>
      </c>
      <c r="B6" s="5" t="s">
        <v>6</v>
      </c>
      <c r="C6" s="9">
        <v>760</v>
      </c>
    </row>
    <row r="7" spans="1:3" x14ac:dyDescent="0.35">
      <c r="A7" s="6">
        <v>44476</v>
      </c>
      <c r="B7" s="7" t="s">
        <v>10</v>
      </c>
      <c r="C7" s="10">
        <v>1900</v>
      </c>
    </row>
    <row r="8" spans="1:3" x14ac:dyDescent="0.35">
      <c r="A8" s="4">
        <v>44477</v>
      </c>
      <c r="B8" s="5" t="s">
        <v>7</v>
      </c>
      <c r="C8" s="9">
        <v>450</v>
      </c>
    </row>
    <row r="9" spans="1:3" x14ac:dyDescent="0.35">
      <c r="A9" s="6">
        <v>44484</v>
      </c>
      <c r="B9" s="7" t="s">
        <v>8</v>
      </c>
      <c r="C9" s="9">
        <v>620</v>
      </c>
    </row>
    <row r="10" spans="1:3" x14ac:dyDescent="0.35">
      <c r="A10" s="6">
        <v>44485</v>
      </c>
      <c r="B10" s="7" t="s">
        <v>11</v>
      </c>
      <c r="C10" s="9">
        <v>470</v>
      </c>
    </row>
    <row r="11" spans="1:3" x14ac:dyDescent="0.35">
      <c r="A11" s="6">
        <v>44487</v>
      </c>
      <c r="B11" s="7" t="s">
        <v>3</v>
      </c>
      <c r="C11" s="9">
        <v>970</v>
      </c>
    </row>
    <row r="12" spans="1:3" x14ac:dyDescent="0.35">
      <c r="A12" s="6">
        <v>44487</v>
      </c>
      <c r="B12" s="5" t="s">
        <v>2</v>
      </c>
      <c r="C12" s="10">
        <v>1075</v>
      </c>
    </row>
    <row r="13" spans="1:3" x14ac:dyDescent="0.35">
      <c r="A13" s="6">
        <v>44488</v>
      </c>
      <c r="B13" s="7" t="s">
        <v>7</v>
      </c>
      <c r="C13" s="9">
        <v>489</v>
      </c>
    </row>
    <row r="14" spans="1:3" x14ac:dyDescent="0.35">
      <c r="A14" s="6">
        <v>44491</v>
      </c>
      <c r="B14" s="7" t="s">
        <v>4</v>
      </c>
      <c r="C14" s="10">
        <v>1574.1</v>
      </c>
    </row>
    <row r="15" spans="1:3" x14ac:dyDescent="0.35">
      <c r="A15" s="6">
        <v>44491</v>
      </c>
      <c r="B15" s="7" t="s">
        <v>6</v>
      </c>
      <c r="C15" s="9">
        <v>550</v>
      </c>
    </row>
    <row r="16" spans="1:3" x14ac:dyDescent="0.35">
      <c r="A16" s="6">
        <v>44494</v>
      </c>
      <c r="B16" s="7" t="s">
        <v>9</v>
      </c>
      <c r="C16" s="9">
        <v>423</v>
      </c>
    </row>
    <row r="17" spans="1:3" x14ac:dyDescent="0.35">
      <c r="A17" s="6">
        <v>44496</v>
      </c>
      <c r="B17" s="7" t="s">
        <v>9</v>
      </c>
      <c r="C17" s="9">
        <v>358.22</v>
      </c>
    </row>
    <row r="18" spans="1:3" x14ac:dyDescent="0.35">
      <c r="A18" s="6">
        <v>44496</v>
      </c>
      <c r="B18" s="7" t="s">
        <v>8</v>
      </c>
      <c r="C18" s="9">
        <v>520</v>
      </c>
    </row>
    <row r="19" spans="1:3" x14ac:dyDescent="0.35">
      <c r="A19" s="4">
        <v>44497</v>
      </c>
      <c r="B19" s="5" t="s">
        <v>5</v>
      </c>
      <c r="C19" s="9">
        <v>300</v>
      </c>
    </row>
    <row r="20" spans="1:3" x14ac:dyDescent="0.35">
      <c r="A20" s="4">
        <v>44498</v>
      </c>
      <c r="B20" s="5" t="s">
        <v>9</v>
      </c>
      <c r="C20" s="9">
        <v>407.05</v>
      </c>
    </row>
    <row r="21" spans="1:3" x14ac:dyDescent="0.35">
      <c r="A21" s="4">
        <v>44499</v>
      </c>
      <c r="B21" s="5" t="s">
        <v>4</v>
      </c>
      <c r="C21" s="9">
        <v>300</v>
      </c>
    </row>
    <row r="22" spans="1:3" x14ac:dyDescent="0.35">
      <c r="A22" s="6">
        <v>44501</v>
      </c>
      <c r="B22" s="7" t="s">
        <v>3</v>
      </c>
      <c r="C22" s="10">
        <v>2327</v>
      </c>
    </row>
    <row r="23" spans="1:3" x14ac:dyDescent="0.35">
      <c r="A23" s="6">
        <v>44502</v>
      </c>
      <c r="B23" s="7" t="s">
        <v>10</v>
      </c>
      <c r="C23" s="9">
        <v>1150</v>
      </c>
    </row>
    <row r="24" spans="1:3" x14ac:dyDescent="0.35">
      <c r="A24" s="6">
        <v>44504</v>
      </c>
      <c r="B24" s="7" t="s">
        <v>10</v>
      </c>
      <c r="C24" s="10">
        <v>1138</v>
      </c>
    </row>
    <row r="25" spans="1:3" x14ac:dyDescent="0.35">
      <c r="A25" s="4">
        <v>44505</v>
      </c>
      <c r="B25" s="5" t="s">
        <v>13</v>
      </c>
      <c r="C25" s="9">
        <v>500</v>
      </c>
    </row>
    <row r="26" spans="1:3" x14ac:dyDescent="0.35">
      <c r="A26" s="4">
        <v>44508</v>
      </c>
      <c r="B26" s="5" t="s">
        <v>6</v>
      </c>
      <c r="C26" s="9">
        <v>702</v>
      </c>
    </row>
    <row r="27" spans="1:3" x14ac:dyDescent="0.35">
      <c r="A27" s="6">
        <v>44509</v>
      </c>
      <c r="B27" s="7" t="s">
        <v>4</v>
      </c>
      <c r="C27" s="10">
        <v>1600</v>
      </c>
    </row>
    <row r="28" spans="1:3" x14ac:dyDescent="0.35">
      <c r="A28" s="6">
        <v>44512</v>
      </c>
      <c r="B28" s="7" t="s">
        <v>5</v>
      </c>
      <c r="C28" s="9">
        <v>600</v>
      </c>
    </row>
    <row r="29" spans="1:3" ht="19.25" customHeight="1" x14ac:dyDescent="0.35">
      <c r="A29" s="4">
        <v>44515</v>
      </c>
      <c r="B29" s="5" t="s">
        <v>13</v>
      </c>
      <c r="C29" s="9">
        <v>900</v>
      </c>
    </row>
    <row r="30" spans="1:3" x14ac:dyDescent="0.35">
      <c r="A30" s="6">
        <v>44515</v>
      </c>
      <c r="B30" s="5" t="s">
        <v>6</v>
      </c>
      <c r="C30" s="9">
        <v>150</v>
      </c>
    </row>
    <row r="31" spans="1:3" x14ac:dyDescent="0.35">
      <c r="A31" s="4">
        <v>44515</v>
      </c>
      <c r="B31" s="5" t="s">
        <v>2</v>
      </c>
      <c r="C31" s="9">
        <v>2100</v>
      </c>
    </row>
    <row r="32" spans="1:3" x14ac:dyDescent="0.35">
      <c r="A32" s="4">
        <v>44517</v>
      </c>
      <c r="B32" s="5" t="s">
        <v>11</v>
      </c>
      <c r="C32" s="9">
        <v>470.63</v>
      </c>
    </row>
    <row r="33" spans="1:3" x14ac:dyDescent="0.35">
      <c r="A33" s="4">
        <v>44517</v>
      </c>
      <c r="B33" s="5" t="s">
        <v>9</v>
      </c>
      <c r="C33" s="9">
        <v>322.64</v>
      </c>
    </row>
    <row r="34" spans="1:3" x14ac:dyDescent="0.35">
      <c r="A34" s="4">
        <v>44518</v>
      </c>
      <c r="B34" s="7" t="s">
        <v>8</v>
      </c>
      <c r="C34" s="9">
        <v>428</v>
      </c>
    </row>
    <row r="35" spans="1:3" x14ac:dyDescent="0.35">
      <c r="A35" s="4">
        <v>44519</v>
      </c>
      <c r="B35" s="5" t="s">
        <v>5</v>
      </c>
      <c r="C35" s="9">
        <v>447</v>
      </c>
    </row>
    <row r="36" spans="1:3" x14ac:dyDescent="0.35">
      <c r="A36" s="4">
        <v>44522</v>
      </c>
      <c r="B36" s="5" t="s">
        <v>4</v>
      </c>
      <c r="C36" s="10">
        <v>1720</v>
      </c>
    </row>
    <row r="37" spans="1:3" x14ac:dyDescent="0.35">
      <c r="A37" s="6">
        <v>44524</v>
      </c>
      <c r="B37" s="7" t="s">
        <v>6</v>
      </c>
      <c r="C37" s="9">
        <v>540</v>
      </c>
    </row>
    <row r="38" spans="1:3" x14ac:dyDescent="0.35">
      <c r="A38" s="4">
        <v>44525</v>
      </c>
      <c r="B38" s="5" t="s">
        <v>7</v>
      </c>
      <c r="C38" s="9">
        <v>314</v>
      </c>
    </row>
    <row r="39" spans="1:3" ht="18" customHeight="1" x14ac:dyDescent="0.35">
      <c r="A39" s="4">
        <v>44526</v>
      </c>
      <c r="B39" s="5" t="s">
        <v>8</v>
      </c>
      <c r="C39" s="9">
        <v>518</v>
      </c>
    </row>
    <row r="40" spans="1:3" ht="15.65" customHeight="1" x14ac:dyDescent="0.35">
      <c r="A40" s="4">
        <v>44526</v>
      </c>
      <c r="B40" s="7" t="s">
        <v>3</v>
      </c>
      <c r="C40" s="10">
        <v>2000</v>
      </c>
    </row>
    <row r="41" spans="1:3" x14ac:dyDescent="0.35">
      <c r="A41" s="6">
        <v>44529</v>
      </c>
      <c r="B41" s="7" t="s">
        <v>7</v>
      </c>
      <c r="C41" s="9">
        <v>337</v>
      </c>
    </row>
    <row r="42" spans="1:3" x14ac:dyDescent="0.35">
      <c r="A42" s="4">
        <v>44530</v>
      </c>
      <c r="B42" s="5" t="s">
        <v>8</v>
      </c>
      <c r="C42" s="9">
        <v>500</v>
      </c>
    </row>
    <row r="43" spans="1:3" x14ac:dyDescent="0.35">
      <c r="A43" s="4">
        <v>44531</v>
      </c>
      <c r="B43" s="5" t="s">
        <v>4</v>
      </c>
      <c r="C43" s="10">
        <v>2500</v>
      </c>
    </row>
    <row r="44" spans="1:3" x14ac:dyDescent="0.35">
      <c r="A44" s="6">
        <v>44534</v>
      </c>
      <c r="B44" s="7" t="s">
        <v>5</v>
      </c>
      <c r="C44" s="9">
        <v>710</v>
      </c>
    </row>
    <row r="45" spans="1:3" x14ac:dyDescent="0.35">
      <c r="A45" s="4">
        <v>44537</v>
      </c>
      <c r="B45" s="5" t="s">
        <v>2</v>
      </c>
      <c r="C45" s="9">
        <v>2300</v>
      </c>
    </row>
    <row r="46" spans="1:3" x14ac:dyDescent="0.35">
      <c r="A46" s="4">
        <v>44539</v>
      </c>
      <c r="B46" s="5" t="s">
        <v>12</v>
      </c>
      <c r="C46" s="9">
        <v>12000</v>
      </c>
    </row>
    <row r="47" spans="1:3" x14ac:dyDescent="0.35">
      <c r="A47" s="4">
        <v>44545</v>
      </c>
      <c r="B47" s="7" t="s">
        <v>10</v>
      </c>
      <c r="C47" s="9">
        <v>1500</v>
      </c>
    </row>
    <row r="48" spans="1:3" x14ac:dyDescent="0.35">
      <c r="A48" s="4">
        <v>44547</v>
      </c>
      <c r="B48" s="5" t="s">
        <v>11</v>
      </c>
      <c r="C48" s="9">
        <v>470.63</v>
      </c>
    </row>
    <row r="49" spans="1:3" x14ac:dyDescent="0.35">
      <c r="A49" s="4">
        <v>44550</v>
      </c>
      <c r="B49" s="5" t="s">
        <v>7</v>
      </c>
      <c r="C49" s="9">
        <v>267</v>
      </c>
    </row>
    <row r="50" spans="1:3" x14ac:dyDescent="0.35">
      <c r="A50" s="4">
        <v>44553</v>
      </c>
      <c r="B50" s="5" t="s">
        <v>6</v>
      </c>
      <c r="C50" s="9">
        <v>640</v>
      </c>
    </row>
    <row r="51" spans="1:3" x14ac:dyDescent="0.35">
      <c r="A51" s="4">
        <v>44553</v>
      </c>
      <c r="B51" s="5" t="s">
        <v>5</v>
      </c>
      <c r="C51" s="9">
        <v>450</v>
      </c>
    </row>
    <row r="52" spans="1:3" ht="31" x14ac:dyDescent="0.35">
      <c r="A52" s="2"/>
      <c r="C52" s="11">
        <f>SUM(C2:C51)</f>
        <v>57045.27</v>
      </c>
    </row>
    <row r="53" spans="1:3" ht="15.5" x14ac:dyDescent="0.35">
      <c r="A53" s="1"/>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756FD-D4A5-4487-BBFB-D5561E3FF4E6}">
  <dimension ref="A3:L23"/>
  <sheetViews>
    <sheetView zoomScale="85" zoomScaleNormal="109" workbookViewId="0">
      <selection activeCell="G19" sqref="G19"/>
    </sheetView>
  </sheetViews>
  <sheetFormatPr defaultRowHeight="14.5" x14ac:dyDescent="0.35"/>
  <cols>
    <col min="1" max="1" width="18.6328125" bestFit="1" customWidth="1"/>
    <col min="2" max="2" width="14.08984375" bestFit="1" customWidth="1"/>
    <col min="11" max="11" width="17.453125" customWidth="1"/>
    <col min="12" max="12" width="41.26953125" customWidth="1"/>
  </cols>
  <sheetData>
    <row r="3" spans="1:2" x14ac:dyDescent="0.35">
      <c r="A3" s="14" t="s">
        <v>27</v>
      </c>
      <c r="B3" t="s">
        <v>29</v>
      </c>
    </row>
    <row r="4" spans="1:2" x14ac:dyDescent="0.35">
      <c r="A4" s="15" t="s">
        <v>9</v>
      </c>
      <c r="B4" s="16">
        <v>1510.91</v>
      </c>
    </row>
    <row r="5" spans="1:2" x14ac:dyDescent="0.35">
      <c r="A5" s="17" t="s">
        <v>35</v>
      </c>
      <c r="B5" s="16">
        <v>1510.91</v>
      </c>
    </row>
    <row r="6" spans="1:2" x14ac:dyDescent="0.35">
      <c r="A6" s="15" t="s">
        <v>10</v>
      </c>
      <c r="B6" s="16">
        <v>5688</v>
      </c>
    </row>
    <row r="7" spans="1:2" x14ac:dyDescent="0.35">
      <c r="A7" s="17" t="s">
        <v>35</v>
      </c>
      <c r="B7" s="16">
        <v>5688</v>
      </c>
    </row>
    <row r="8" spans="1:2" x14ac:dyDescent="0.35">
      <c r="A8" s="15" t="s">
        <v>8</v>
      </c>
      <c r="B8" s="16">
        <v>2158</v>
      </c>
    </row>
    <row r="9" spans="1:2" x14ac:dyDescent="0.35">
      <c r="A9" s="17" t="s">
        <v>35</v>
      </c>
      <c r="B9" s="16">
        <v>2158</v>
      </c>
    </row>
    <row r="10" spans="1:2" x14ac:dyDescent="0.35">
      <c r="A10" s="15" t="s">
        <v>3</v>
      </c>
      <c r="B10" s="16">
        <v>7464</v>
      </c>
    </row>
    <row r="11" spans="1:2" x14ac:dyDescent="0.35">
      <c r="A11" s="17" t="s">
        <v>35</v>
      </c>
      <c r="B11" s="16">
        <v>7464</v>
      </c>
    </row>
    <row r="12" spans="1:2" x14ac:dyDescent="0.35">
      <c r="A12" s="15" t="s">
        <v>7</v>
      </c>
      <c r="B12" s="16">
        <v>1857</v>
      </c>
    </row>
    <row r="13" spans="1:2" x14ac:dyDescent="0.35">
      <c r="A13" s="17" t="s">
        <v>35</v>
      </c>
      <c r="B13" s="16">
        <v>1857</v>
      </c>
    </row>
    <row r="14" spans="1:2" x14ac:dyDescent="0.35">
      <c r="A14" s="15" t="s">
        <v>12</v>
      </c>
      <c r="B14" s="16">
        <v>12000</v>
      </c>
    </row>
    <row r="15" spans="1:2" x14ac:dyDescent="0.35">
      <c r="A15" s="17" t="s">
        <v>35</v>
      </c>
      <c r="B15" s="16">
        <v>12000</v>
      </c>
    </row>
    <row r="16" spans="1:2" x14ac:dyDescent="0.35">
      <c r="A16" s="15" t="s">
        <v>28</v>
      </c>
      <c r="B16" s="16">
        <v>30677.91</v>
      </c>
    </row>
    <row r="18" spans="11:12" ht="29" x14ac:dyDescent="0.35">
      <c r="K18" s="18" t="s">
        <v>37</v>
      </c>
      <c r="L18" s="18" t="s">
        <v>38</v>
      </c>
    </row>
    <row r="19" spans="11:12" ht="101.5" x14ac:dyDescent="0.35">
      <c r="K19" s="19" t="s">
        <v>42</v>
      </c>
      <c r="L19" s="20" t="s">
        <v>41</v>
      </c>
    </row>
    <row r="20" spans="11:12" ht="87" x14ac:dyDescent="0.35">
      <c r="K20" s="19" t="s">
        <v>39</v>
      </c>
      <c r="L20" s="20" t="s">
        <v>43</v>
      </c>
    </row>
    <row r="21" spans="11:12" ht="72.5" x14ac:dyDescent="0.35">
      <c r="K21" s="19" t="s">
        <v>40</v>
      </c>
      <c r="L21" s="20" t="s">
        <v>44</v>
      </c>
    </row>
    <row r="22" spans="11:12" ht="87" x14ac:dyDescent="0.35">
      <c r="K22" s="19" t="s">
        <v>45</v>
      </c>
      <c r="L22" s="20" t="s">
        <v>46</v>
      </c>
    </row>
    <row r="23" spans="11:12" ht="87" x14ac:dyDescent="0.35">
      <c r="K23" s="19" t="s">
        <v>47</v>
      </c>
      <c r="L23" s="20" t="s">
        <v>48</v>
      </c>
    </row>
  </sheetData>
  <pageMargins left="0.7" right="0.7" top="0.75" bottom="0.75" header="0.3" footer="0.3"/>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topLeftCell="A5" workbookViewId="0">
      <selection activeCell="B9" sqref="B9"/>
    </sheetView>
  </sheetViews>
  <sheetFormatPr defaultRowHeight="14.5" x14ac:dyDescent="0.35"/>
  <cols>
    <col min="2" max="2" width="61.453125" customWidth="1"/>
  </cols>
  <sheetData>
    <row r="1" spans="2:2" x14ac:dyDescent="0.35">
      <c r="B1" s="12" t="s">
        <v>23</v>
      </c>
    </row>
    <row r="2" spans="2:2" ht="39" customHeight="1" x14ac:dyDescent="0.35">
      <c r="B2" s="13" t="s">
        <v>15</v>
      </c>
    </row>
    <row r="3" spans="2:2" ht="25.25" customHeight="1" x14ac:dyDescent="0.35">
      <c r="B3" s="13" t="s">
        <v>16</v>
      </c>
    </row>
    <row r="4" spans="2:2" ht="37.25" customHeight="1" x14ac:dyDescent="0.35">
      <c r="B4" s="13" t="s">
        <v>17</v>
      </c>
    </row>
    <row r="5" spans="2:2" ht="41.4" customHeight="1" x14ac:dyDescent="0.35">
      <c r="B5" s="13" t="s">
        <v>18</v>
      </c>
    </row>
    <row r="6" spans="2:2" ht="32.4" customHeight="1" x14ac:dyDescent="0.35">
      <c r="B6" s="13" t="s">
        <v>19</v>
      </c>
    </row>
    <row r="7" spans="2:2" ht="51" customHeight="1" x14ac:dyDescent="0.35">
      <c r="B7" s="13" t="s">
        <v>20</v>
      </c>
    </row>
    <row r="8" spans="2:2" ht="42" customHeight="1" x14ac:dyDescent="0.35">
      <c r="B8" s="13" t="s">
        <v>21</v>
      </c>
    </row>
    <row r="9" spans="2:2" ht="31.25" customHeight="1" x14ac:dyDescent="0.35">
      <c r="B9" s="13"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EFE94-AE9F-42B1-94B9-5110C2527873}">
  <dimension ref="A1:F51"/>
  <sheetViews>
    <sheetView workbookViewId="0">
      <selection activeCell="G3" sqref="G3"/>
    </sheetView>
  </sheetViews>
  <sheetFormatPr defaultRowHeight="14.5" x14ac:dyDescent="0.35"/>
  <cols>
    <col min="1" max="1" width="17.453125" customWidth="1"/>
    <col min="2" max="2" width="16.453125" customWidth="1"/>
    <col min="3" max="3" width="16.54296875" customWidth="1"/>
    <col min="5" max="5" width="16.36328125" customWidth="1"/>
  </cols>
  <sheetData>
    <row r="1" spans="1:6" ht="27" x14ac:dyDescent="0.35">
      <c r="A1" s="3" t="s">
        <v>0</v>
      </c>
      <c r="B1" s="3" t="s">
        <v>14</v>
      </c>
      <c r="C1" s="8" t="s">
        <v>1</v>
      </c>
    </row>
    <row r="2" spans="1:6" ht="27" x14ac:dyDescent="0.35">
      <c r="A2" s="4">
        <v>44470</v>
      </c>
      <c r="B2" s="5" t="s">
        <v>2</v>
      </c>
      <c r="C2" s="9">
        <v>2300</v>
      </c>
    </row>
    <row r="3" spans="1:6" ht="40.5" x14ac:dyDescent="0.35">
      <c r="A3" s="6">
        <v>44470</v>
      </c>
      <c r="B3" s="7" t="s">
        <v>3</v>
      </c>
      <c r="C3" s="9">
        <v>767</v>
      </c>
      <c r="E3" s="9" t="s">
        <v>24</v>
      </c>
      <c r="F3" s="9">
        <f>COUNTIF(B2:B51,E3)</f>
        <v>6</v>
      </c>
    </row>
    <row r="4" spans="1:6" ht="27" x14ac:dyDescent="0.35">
      <c r="A4" s="6">
        <v>44470</v>
      </c>
      <c r="B4" s="7" t="s">
        <v>4</v>
      </c>
      <c r="C4" s="10">
        <v>2500</v>
      </c>
      <c r="E4" s="9" t="s">
        <v>25</v>
      </c>
      <c r="F4" s="9">
        <f t="shared" ref="F4:F5" si="0">COUNTIF(B3:B52,E4)</f>
        <v>5</v>
      </c>
    </row>
    <row r="5" spans="1:6" ht="27" x14ac:dyDescent="0.35">
      <c r="A5" s="6">
        <v>44473</v>
      </c>
      <c r="B5" s="7" t="s">
        <v>5</v>
      </c>
      <c r="C5" s="9">
        <v>710</v>
      </c>
      <c r="E5" s="9" t="s">
        <v>26</v>
      </c>
      <c r="F5" s="9">
        <f t="shared" si="0"/>
        <v>4</v>
      </c>
    </row>
    <row r="6" spans="1:6" ht="40.5" x14ac:dyDescent="0.35">
      <c r="A6" s="4">
        <v>44473</v>
      </c>
      <c r="B6" s="5" t="s">
        <v>6</v>
      </c>
      <c r="C6" s="9">
        <v>760</v>
      </c>
    </row>
    <row r="7" spans="1:6" x14ac:dyDescent="0.35">
      <c r="A7" s="6">
        <v>44476</v>
      </c>
      <c r="B7" s="7" t="s">
        <v>10</v>
      </c>
      <c r="C7" s="10">
        <v>1900</v>
      </c>
    </row>
    <row r="8" spans="1:6" ht="27" x14ac:dyDescent="0.35">
      <c r="A8" s="4">
        <v>44477</v>
      </c>
      <c r="B8" s="5" t="s">
        <v>7</v>
      </c>
      <c r="C8" s="9">
        <v>450</v>
      </c>
    </row>
    <row r="9" spans="1:6" ht="40.5" x14ac:dyDescent="0.35">
      <c r="A9" s="6">
        <v>44484</v>
      </c>
      <c r="B9" s="7" t="s">
        <v>8</v>
      </c>
      <c r="C9" s="9">
        <v>620</v>
      </c>
    </row>
    <row r="10" spans="1:6" ht="54" x14ac:dyDescent="0.35">
      <c r="A10" s="6">
        <v>44485</v>
      </c>
      <c r="B10" s="7" t="s">
        <v>11</v>
      </c>
      <c r="C10" s="9">
        <v>470</v>
      </c>
    </row>
    <row r="11" spans="1:6" ht="40.5" x14ac:dyDescent="0.35">
      <c r="A11" s="6">
        <v>44487</v>
      </c>
      <c r="B11" s="7" t="s">
        <v>3</v>
      </c>
      <c r="C11" s="9">
        <v>970</v>
      </c>
    </row>
    <row r="12" spans="1:6" ht="27" x14ac:dyDescent="0.35">
      <c r="A12" s="6">
        <v>44487</v>
      </c>
      <c r="B12" s="5" t="s">
        <v>2</v>
      </c>
      <c r="C12" s="10">
        <v>1075</v>
      </c>
    </row>
    <row r="13" spans="1:6" ht="27" x14ac:dyDescent="0.35">
      <c r="A13" s="6">
        <v>44488</v>
      </c>
      <c r="B13" s="7" t="s">
        <v>7</v>
      </c>
      <c r="C13" s="9">
        <v>489</v>
      </c>
    </row>
    <row r="14" spans="1:6" ht="54" x14ac:dyDescent="0.35">
      <c r="A14" s="6">
        <v>44491</v>
      </c>
      <c r="B14" s="7" t="s">
        <v>4</v>
      </c>
      <c r="C14" s="10">
        <v>1574.1</v>
      </c>
    </row>
    <row r="15" spans="1:6" ht="40.5" x14ac:dyDescent="0.35">
      <c r="A15" s="6">
        <v>44491</v>
      </c>
      <c r="B15" s="7" t="s">
        <v>6</v>
      </c>
      <c r="C15" s="9">
        <v>550</v>
      </c>
    </row>
    <row r="16" spans="1:6" ht="27" x14ac:dyDescent="0.35">
      <c r="A16" s="6">
        <v>44494</v>
      </c>
      <c r="B16" s="7" t="s">
        <v>9</v>
      </c>
      <c r="C16" s="9">
        <v>423</v>
      </c>
    </row>
    <row r="17" spans="1:3" ht="27" x14ac:dyDescent="0.35">
      <c r="A17" s="6">
        <v>44496</v>
      </c>
      <c r="B17" s="7" t="s">
        <v>9</v>
      </c>
      <c r="C17" s="9">
        <v>358.22</v>
      </c>
    </row>
    <row r="18" spans="1:3" ht="40.5" x14ac:dyDescent="0.35">
      <c r="A18" s="6">
        <v>44496</v>
      </c>
      <c r="B18" s="7" t="s">
        <v>8</v>
      </c>
      <c r="C18" s="9">
        <v>520</v>
      </c>
    </row>
    <row r="19" spans="1:3" ht="40.5" x14ac:dyDescent="0.35">
      <c r="A19" s="4">
        <v>44497</v>
      </c>
      <c r="B19" s="5" t="s">
        <v>5</v>
      </c>
      <c r="C19" s="9">
        <v>300</v>
      </c>
    </row>
    <row r="20" spans="1:3" ht="27" x14ac:dyDescent="0.35">
      <c r="A20" s="4">
        <v>44498</v>
      </c>
      <c r="B20" s="5" t="s">
        <v>9</v>
      </c>
      <c r="C20" s="9">
        <v>407.05</v>
      </c>
    </row>
    <row r="21" spans="1:3" ht="54" x14ac:dyDescent="0.35">
      <c r="A21" s="4">
        <v>44499</v>
      </c>
      <c r="B21" s="5" t="s">
        <v>4</v>
      </c>
      <c r="C21" s="9">
        <v>300</v>
      </c>
    </row>
    <row r="22" spans="1:3" ht="40.5" x14ac:dyDescent="0.35">
      <c r="A22" s="6">
        <v>44501</v>
      </c>
      <c r="B22" s="7" t="s">
        <v>3</v>
      </c>
      <c r="C22" s="10">
        <v>2327</v>
      </c>
    </row>
    <row r="23" spans="1:3" x14ac:dyDescent="0.35">
      <c r="A23" s="6">
        <v>44502</v>
      </c>
      <c r="B23" s="7" t="s">
        <v>10</v>
      </c>
      <c r="C23" s="9">
        <v>1150</v>
      </c>
    </row>
    <row r="24" spans="1:3" x14ac:dyDescent="0.35">
      <c r="A24" s="6">
        <v>44504</v>
      </c>
      <c r="B24" s="7" t="s">
        <v>10</v>
      </c>
      <c r="C24" s="10">
        <v>1138</v>
      </c>
    </row>
    <row r="25" spans="1:3" ht="40.5" x14ac:dyDescent="0.35">
      <c r="A25" s="4">
        <v>44505</v>
      </c>
      <c r="B25" s="5" t="s">
        <v>13</v>
      </c>
      <c r="C25" s="9">
        <v>500</v>
      </c>
    </row>
    <row r="26" spans="1:3" ht="40.5" x14ac:dyDescent="0.35">
      <c r="A26" s="4">
        <v>44508</v>
      </c>
      <c r="B26" s="5" t="s">
        <v>6</v>
      </c>
      <c r="C26" s="9">
        <v>702</v>
      </c>
    </row>
    <row r="27" spans="1:3" ht="54" x14ac:dyDescent="0.35">
      <c r="A27" s="6">
        <v>44509</v>
      </c>
      <c r="B27" s="7" t="s">
        <v>4</v>
      </c>
      <c r="C27" s="10">
        <v>1600</v>
      </c>
    </row>
    <row r="28" spans="1:3" ht="40.5" x14ac:dyDescent="0.35">
      <c r="A28" s="6">
        <v>44512</v>
      </c>
      <c r="B28" s="7" t="s">
        <v>5</v>
      </c>
      <c r="C28" s="9">
        <v>600</v>
      </c>
    </row>
    <row r="29" spans="1:3" ht="40.5" x14ac:dyDescent="0.35">
      <c r="A29" s="4">
        <v>44515</v>
      </c>
      <c r="B29" s="5" t="s">
        <v>13</v>
      </c>
      <c r="C29" s="9">
        <v>900</v>
      </c>
    </row>
    <row r="30" spans="1:3" ht="40.5" x14ac:dyDescent="0.35">
      <c r="A30" s="6">
        <v>44515</v>
      </c>
      <c r="B30" s="5" t="s">
        <v>6</v>
      </c>
      <c r="C30" s="9">
        <v>150</v>
      </c>
    </row>
    <row r="31" spans="1:3" ht="27" x14ac:dyDescent="0.35">
      <c r="A31" s="4">
        <v>44515</v>
      </c>
      <c r="B31" s="5" t="s">
        <v>2</v>
      </c>
      <c r="C31" s="9">
        <v>2100</v>
      </c>
    </row>
    <row r="32" spans="1:3" ht="54" x14ac:dyDescent="0.35">
      <c r="A32" s="4">
        <v>44517</v>
      </c>
      <c r="B32" s="5" t="s">
        <v>11</v>
      </c>
      <c r="C32" s="9">
        <v>470.63</v>
      </c>
    </row>
    <row r="33" spans="1:3" ht="27" x14ac:dyDescent="0.35">
      <c r="A33" s="4">
        <v>44517</v>
      </c>
      <c r="B33" s="5" t="s">
        <v>9</v>
      </c>
      <c r="C33" s="9">
        <v>322.64</v>
      </c>
    </row>
    <row r="34" spans="1:3" ht="40.5" x14ac:dyDescent="0.35">
      <c r="A34" s="4">
        <v>44518</v>
      </c>
      <c r="B34" s="7" t="s">
        <v>8</v>
      </c>
      <c r="C34" s="9">
        <v>428</v>
      </c>
    </row>
    <row r="35" spans="1:3" ht="40.5" x14ac:dyDescent="0.35">
      <c r="A35" s="4">
        <v>44519</v>
      </c>
      <c r="B35" s="5" t="s">
        <v>5</v>
      </c>
      <c r="C35" s="9">
        <v>447</v>
      </c>
    </row>
    <row r="36" spans="1:3" ht="54" x14ac:dyDescent="0.35">
      <c r="A36" s="4">
        <v>44522</v>
      </c>
      <c r="B36" s="5" t="s">
        <v>4</v>
      </c>
      <c r="C36" s="10">
        <v>1720</v>
      </c>
    </row>
    <row r="37" spans="1:3" ht="40.5" x14ac:dyDescent="0.35">
      <c r="A37" s="6">
        <v>44524</v>
      </c>
      <c r="B37" s="7" t="s">
        <v>6</v>
      </c>
      <c r="C37" s="9">
        <v>540</v>
      </c>
    </row>
    <row r="38" spans="1:3" ht="27" x14ac:dyDescent="0.35">
      <c r="A38" s="4">
        <v>44525</v>
      </c>
      <c r="B38" s="5" t="s">
        <v>7</v>
      </c>
      <c r="C38" s="9">
        <v>314</v>
      </c>
    </row>
    <row r="39" spans="1:3" ht="40.5" x14ac:dyDescent="0.35">
      <c r="A39" s="4">
        <v>44526</v>
      </c>
      <c r="B39" s="5" t="s">
        <v>8</v>
      </c>
      <c r="C39" s="9">
        <v>518</v>
      </c>
    </row>
    <row r="40" spans="1:3" ht="40.5" x14ac:dyDescent="0.35">
      <c r="A40" s="4">
        <v>44526</v>
      </c>
      <c r="B40" s="7" t="s">
        <v>3</v>
      </c>
      <c r="C40" s="10">
        <v>2000</v>
      </c>
    </row>
    <row r="41" spans="1:3" ht="27" x14ac:dyDescent="0.35">
      <c r="A41" s="6">
        <v>44529</v>
      </c>
      <c r="B41" s="7" t="s">
        <v>7</v>
      </c>
      <c r="C41" s="9">
        <v>337</v>
      </c>
    </row>
    <row r="42" spans="1:3" ht="40.5" x14ac:dyDescent="0.35">
      <c r="A42" s="4">
        <v>44530</v>
      </c>
      <c r="B42" s="5" t="s">
        <v>8</v>
      </c>
      <c r="C42" s="9">
        <v>500</v>
      </c>
    </row>
    <row r="43" spans="1:3" ht="54" x14ac:dyDescent="0.35">
      <c r="A43" s="4">
        <v>44531</v>
      </c>
      <c r="B43" s="5" t="s">
        <v>4</v>
      </c>
      <c r="C43" s="10">
        <v>2500</v>
      </c>
    </row>
    <row r="44" spans="1:3" ht="40.5" x14ac:dyDescent="0.35">
      <c r="A44" s="6">
        <v>44534</v>
      </c>
      <c r="B44" s="7" t="s">
        <v>5</v>
      </c>
      <c r="C44" s="9">
        <v>710</v>
      </c>
    </row>
    <row r="45" spans="1:3" ht="27" x14ac:dyDescent="0.35">
      <c r="A45" s="4">
        <v>44537</v>
      </c>
      <c r="B45" s="5" t="s">
        <v>2</v>
      </c>
      <c r="C45" s="9">
        <v>2300</v>
      </c>
    </row>
    <row r="46" spans="1:3" x14ac:dyDescent="0.35">
      <c r="A46" s="4">
        <v>44539</v>
      </c>
      <c r="B46" s="5" t="s">
        <v>12</v>
      </c>
      <c r="C46" s="9">
        <v>12000</v>
      </c>
    </row>
    <row r="47" spans="1:3" x14ac:dyDescent="0.35">
      <c r="A47" s="4">
        <v>44545</v>
      </c>
      <c r="B47" s="7" t="s">
        <v>10</v>
      </c>
      <c r="C47" s="9">
        <v>1500</v>
      </c>
    </row>
    <row r="48" spans="1:3" ht="54" x14ac:dyDescent="0.35">
      <c r="A48" s="4">
        <v>44547</v>
      </c>
      <c r="B48" s="5" t="s">
        <v>11</v>
      </c>
      <c r="C48" s="9">
        <v>470.63</v>
      </c>
    </row>
    <row r="49" spans="1:3" ht="27" x14ac:dyDescent="0.35">
      <c r="A49" s="4">
        <v>44550</v>
      </c>
      <c r="B49" s="5" t="s">
        <v>7</v>
      </c>
      <c r="C49" s="9">
        <v>267</v>
      </c>
    </row>
    <row r="50" spans="1:3" ht="40.5" x14ac:dyDescent="0.35">
      <c r="A50" s="4">
        <v>44553</v>
      </c>
      <c r="B50" s="5" t="s">
        <v>6</v>
      </c>
      <c r="C50" s="9">
        <v>640</v>
      </c>
    </row>
    <row r="51" spans="1:3" ht="40.5" x14ac:dyDescent="0.35">
      <c r="A51" s="4">
        <v>44553</v>
      </c>
      <c r="B51" s="5" t="s">
        <v>5</v>
      </c>
      <c r="C51" s="9">
        <v>450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C5772-A4B7-40B0-B1CC-F53E49037449}">
  <dimension ref="A3:B15"/>
  <sheetViews>
    <sheetView workbookViewId="0">
      <selection activeCell="A3" sqref="A3:B15"/>
    </sheetView>
  </sheetViews>
  <sheetFormatPr defaultRowHeight="14.5" x14ac:dyDescent="0.35"/>
  <cols>
    <col min="1" max="1" width="18.54296875" bestFit="1" customWidth="1"/>
    <col min="2" max="2" width="14.08984375" bestFit="1" customWidth="1"/>
  </cols>
  <sheetData>
    <row r="3" spans="1:2" x14ac:dyDescent="0.35">
      <c r="A3" s="14" t="s">
        <v>27</v>
      </c>
      <c r="B3" t="s">
        <v>29</v>
      </c>
    </row>
    <row r="4" spans="1:2" x14ac:dyDescent="0.35">
      <c r="A4" s="15" t="s">
        <v>9</v>
      </c>
      <c r="B4" s="16">
        <v>1510.9099999999999</v>
      </c>
    </row>
    <row r="5" spans="1:2" x14ac:dyDescent="0.35">
      <c r="A5" s="15" t="s">
        <v>6</v>
      </c>
      <c r="B5" s="16">
        <v>3342</v>
      </c>
    </row>
    <row r="6" spans="1:2" x14ac:dyDescent="0.35">
      <c r="A6" s="15" t="s">
        <v>10</v>
      </c>
      <c r="B6" s="16">
        <v>5688</v>
      </c>
    </row>
    <row r="7" spans="1:2" x14ac:dyDescent="0.35">
      <c r="A7" s="15" t="s">
        <v>2</v>
      </c>
      <c r="B7" s="16">
        <v>7775</v>
      </c>
    </row>
    <row r="8" spans="1:2" x14ac:dyDescent="0.35">
      <c r="A8" s="15" t="s">
        <v>11</v>
      </c>
      <c r="B8" s="16">
        <v>1411.26</v>
      </c>
    </row>
    <row r="9" spans="1:2" x14ac:dyDescent="0.35">
      <c r="A9" s="15" t="s">
        <v>8</v>
      </c>
      <c r="B9" s="16">
        <v>2586</v>
      </c>
    </row>
    <row r="10" spans="1:2" x14ac:dyDescent="0.35">
      <c r="A10" s="15" t="s">
        <v>3</v>
      </c>
      <c r="B10" s="16">
        <v>7464</v>
      </c>
    </row>
    <row r="11" spans="1:2" x14ac:dyDescent="0.35">
      <c r="A11" s="15" t="s">
        <v>7</v>
      </c>
      <c r="B11" s="16">
        <v>1857</v>
      </c>
    </row>
    <row r="12" spans="1:2" x14ac:dyDescent="0.35">
      <c r="A12" s="15" t="s">
        <v>4</v>
      </c>
      <c r="B12" s="16">
        <v>10194.1</v>
      </c>
    </row>
    <row r="13" spans="1:2" x14ac:dyDescent="0.35">
      <c r="A13" s="15" t="s">
        <v>12</v>
      </c>
      <c r="B13" s="16">
        <v>12000</v>
      </c>
    </row>
    <row r="14" spans="1:2" x14ac:dyDescent="0.35">
      <c r="A14" s="15" t="s">
        <v>5</v>
      </c>
      <c r="B14" s="16">
        <v>3217</v>
      </c>
    </row>
    <row r="15" spans="1:2" x14ac:dyDescent="0.35">
      <c r="A15" s="15" t="s">
        <v>28</v>
      </c>
      <c r="B15" s="16">
        <v>57045.27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F2CD0-E8F7-43B2-AAF5-44EA551ADE40}">
  <dimension ref="A1:B13"/>
  <sheetViews>
    <sheetView workbookViewId="0">
      <selection activeCell="E5" sqref="E5"/>
    </sheetView>
  </sheetViews>
  <sheetFormatPr defaultRowHeight="14.5" x14ac:dyDescent="0.35"/>
  <cols>
    <col min="1" max="1" width="18.54296875" bestFit="1" customWidth="1"/>
    <col min="2" max="2" width="14.08984375" bestFit="1" customWidth="1"/>
  </cols>
  <sheetData>
    <row r="1" spans="1:2" x14ac:dyDescent="0.35">
      <c r="A1" s="14" t="s">
        <v>27</v>
      </c>
      <c r="B1" t="s">
        <v>29</v>
      </c>
    </row>
    <row r="2" spans="1:2" x14ac:dyDescent="0.35">
      <c r="A2" s="15" t="s">
        <v>5</v>
      </c>
      <c r="B2" s="16">
        <v>3217</v>
      </c>
    </row>
    <row r="3" spans="1:2" x14ac:dyDescent="0.35">
      <c r="A3" s="15" t="s">
        <v>12</v>
      </c>
      <c r="B3" s="16">
        <v>12000</v>
      </c>
    </row>
    <row r="4" spans="1:2" x14ac:dyDescent="0.35">
      <c r="A4" s="15" t="s">
        <v>4</v>
      </c>
      <c r="B4" s="16">
        <v>10194.1</v>
      </c>
    </row>
    <row r="5" spans="1:2" x14ac:dyDescent="0.35">
      <c r="A5" s="15" t="s">
        <v>7</v>
      </c>
      <c r="B5" s="16">
        <v>1857</v>
      </c>
    </row>
    <row r="6" spans="1:2" x14ac:dyDescent="0.35">
      <c r="A6" s="15" t="s">
        <v>3</v>
      </c>
      <c r="B6" s="16">
        <v>7464</v>
      </c>
    </row>
    <row r="7" spans="1:2" x14ac:dyDescent="0.35">
      <c r="A7" s="15" t="s">
        <v>8</v>
      </c>
      <c r="B7" s="16">
        <v>2586</v>
      </c>
    </row>
    <row r="8" spans="1:2" x14ac:dyDescent="0.35">
      <c r="A8" s="15" t="s">
        <v>11</v>
      </c>
      <c r="B8" s="16">
        <v>1411.26</v>
      </c>
    </row>
    <row r="9" spans="1:2" x14ac:dyDescent="0.35">
      <c r="A9" s="15" t="s">
        <v>2</v>
      </c>
      <c r="B9" s="16">
        <v>7775</v>
      </c>
    </row>
    <row r="10" spans="1:2" x14ac:dyDescent="0.35">
      <c r="A10" s="15" t="s">
        <v>10</v>
      </c>
      <c r="B10" s="16">
        <v>5688</v>
      </c>
    </row>
    <row r="11" spans="1:2" x14ac:dyDescent="0.35">
      <c r="A11" s="15" t="s">
        <v>6</v>
      </c>
      <c r="B11" s="16">
        <v>3342</v>
      </c>
    </row>
    <row r="12" spans="1:2" x14ac:dyDescent="0.35">
      <c r="A12" s="15" t="s">
        <v>9</v>
      </c>
      <c r="B12" s="16">
        <v>1510.9099999999999</v>
      </c>
    </row>
    <row r="13" spans="1:2" x14ac:dyDescent="0.35">
      <c r="A13" s="15" t="s">
        <v>28</v>
      </c>
      <c r="B13" s="16">
        <v>57045.270000000004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E9DD5-CDE3-4E9B-BFC3-521729513ABF}">
  <dimension ref="A3:B14"/>
  <sheetViews>
    <sheetView topLeftCell="A4" workbookViewId="0">
      <selection activeCell="K12" sqref="K12"/>
    </sheetView>
  </sheetViews>
  <sheetFormatPr defaultRowHeight="14.5" x14ac:dyDescent="0.35"/>
  <cols>
    <col min="1" max="1" width="18.54296875" bestFit="1" customWidth="1"/>
    <col min="2" max="2" width="14.08984375" bestFit="1" customWidth="1"/>
  </cols>
  <sheetData>
    <row r="3" spans="1:2" x14ac:dyDescent="0.35">
      <c r="A3" s="14" t="s">
        <v>27</v>
      </c>
      <c r="B3" t="s">
        <v>29</v>
      </c>
    </row>
    <row r="4" spans="1:2" x14ac:dyDescent="0.35">
      <c r="A4" s="15" t="s">
        <v>9</v>
      </c>
      <c r="B4" s="16">
        <v>1510.9099999999999</v>
      </c>
    </row>
    <row r="5" spans="1:2" x14ac:dyDescent="0.35">
      <c r="A5" s="15" t="s">
        <v>6</v>
      </c>
      <c r="B5" s="16">
        <v>3342</v>
      </c>
    </row>
    <row r="6" spans="1:2" x14ac:dyDescent="0.35">
      <c r="A6" s="15" t="s">
        <v>10</v>
      </c>
      <c r="B6" s="16">
        <v>5688</v>
      </c>
    </row>
    <row r="7" spans="1:2" x14ac:dyDescent="0.35">
      <c r="A7" s="15" t="s">
        <v>2</v>
      </c>
      <c r="B7" s="16">
        <v>7775</v>
      </c>
    </row>
    <row r="8" spans="1:2" x14ac:dyDescent="0.35">
      <c r="A8" s="15" t="s">
        <v>11</v>
      </c>
      <c r="B8" s="16">
        <v>1411.26</v>
      </c>
    </row>
    <row r="9" spans="1:2" x14ac:dyDescent="0.35">
      <c r="A9" s="15" t="s">
        <v>8</v>
      </c>
      <c r="B9" s="16">
        <v>2586</v>
      </c>
    </row>
    <row r="10" spans="1:2" x14ac:dyDescent="0.35">
      <c r="A10" s="15" t="s">
        <v>3</v>
      </c>
      <c r="B10" s="16">
        <v>7464</v>
      </c>
    </row>
    <row r="11" spans="1:2" x14ac:dyDescent="0.35">
      <c r="A11" s="15" t="s">
        <v>7</v>
      </c>
      <c r="B11" s="16">
        <v>1857</v>
      </c>
    </row>
    <row r="12" spans="1:2" x14ac:dyDescent="0.35">
      <c r="A12" s="15" t="s">
        <v>4</v>
      </c>
      <c r="B12" s="16">
        <v>10194.1</v>
      </c>
    </row>
    <row r="13" spans="1:2" x14ac:dyDescent="0.35">
      <c r="A13" s="15" t="s">
        <v>5</v>
      </c>
      <c r="B13" s="16">
        <v>3217</v>
      </c>
    </row>
    <row r="14" spans="1:2" x14ac:dyDescent="0.35">
      <c r="A14" s="15" t="s">
        <v>28</v>
      </c>
      <c r="B14" s="16">
        <v>45045.27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3AF39-158F-42CB-8B48-70ABF9F20693}">
  <dimension ref="A1:B5"/>
  <sheetViews>
    <sheetView workbookViewId="0">
      <selection activeCell="C11" sqref="C11"/>
    </sheetView>
  </sheetViews>
  <sheetFormatPr defaultRowHeight="14.5" x14ac:dyDescent="0.35"/>
  <cols>
    <col min="1" max="1" width="12.36328125" bestFit="1" customWidth="1"/>
    <col min="2" max="2" width="14.08984375" bestFit="1" customWidth="1"/>
  </cols>
  <sheetData>
    <row r="1" spans="1:2" x14ac:dyDescent="0.35">
      <c r="A1" s="14" t="s">
        <v>27</v>
      </c>
      <c r="B1" t="s">
        <v>29</v>
      </c>
    </row>
    <row r="2" spans="1:2" x14ac:dyDescent="0.35">
      <c r="A2" s="15" t="s">
        <v>30</v>
      </c>
      <c r="B2" s="16">
        <v>17443.37</v>
      </c>
    </row>
    <row r="3" spans="1:2" x14ac:dyDescent="0.35">
      <c r="A3" s="15" t="s">
        <v>31</v>
      </c>
      <c r="B3" s="16">
        <v>18764.269999999997</v>
      </c>
    </row>
    <row r="4" spans="1:2" x14ac:dyDescent="0.35">
      <c r="A4" s="15" t="s">
        <v>32</v>
      </c>
      <c r="B4" s="16">
        <v>20837.63</v>
      </c>
    </row>
    <row r="5" spans="1:2" x14ac:dyDescent="0.35">
      <c r="A5" s="15" t="s">
        <v>28</v>
      </c>
      <c r="B5" s="16">
        <v>57045.270000000004</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11634-E36F-4EA2-8428-10D0ED0727E7}">
  <dimension ref="A1:D51"/>
  <sheetViews>
    <sheetView workbookViewId="0">
      <selection activeCell="D51" sqref="A1:D51"/>
    </sheetView>
  </sheetViews>
  <sheetFormatPr defaultRowHeight="14.5" x14ac:dyDescent="0.35"/>
  <cols>
    <col min="1" max="1" width="18.36328125" customWidth="1"/>
    <col min="2" max="2" width="17.54296875" customWidth="1"/>
    <col min="3" max="3" width="21.453125" customWidth="1"/>
    <col min="4" max="4" width="16.90625" customWidth="1"/>
  </cols>
  <sheetData>
    <row r="1" spans="1:4" ht="27" x14ac:dyDescent="0.35">
      <c r="A1" s="3" t="s">
        <v>0</v>
      </c>
      <c r="B1" s="3" t="s">
        <v>14</v>
      </c>
      <c r="C1" s="8" t="s">
        <v>1</v>
      </c>
      <c r="D1" s="8" t="s">
        <v>33</v>
      </c>
    </row>
    <row r="2" spans="1:4" x14ac:dyDescent="0.35">
      <c r="A2" s="4">
        <v>44470</v>
      </c>
      <c r="B2" s="5" t="s">
        <v>2</v>
      </c>
      <c r="C2" s="9">
        <v>2300</v>
      </c>
      <c r="D2" s="9" t="s">
        <v>34</v>
      </c>
    </row>
    <row r="3" spans="1:4" x14ac:dyDescent="0.35">
      <c r="A3" s="6">
        <v>44470</v>
      </c>
      <c r="B3" s="7" t="s">
        <v>3</v>
      </c>
      <c r="C3" s="9">
        <v>767</v>
      </c>
      <c r="D3" s="9" t="s">
        <v>35</v>
      </c>
    </row>
    <row r="4" spans="1:4" ht="27" x14ac:dyDescent="0.35">
      <c r="A4" s="6">
        <v>44470</v>
      </c>
      <c r="B4" s="7" t="s">
        <v>4</v>
      </c>
      <c r="C4" s="10">
        <v>2500</v>
      </c>
      <c r="D4" s="10" t="s">
        <v>34</v>
      </c>
    </row>
    <row r="5" spans="1:4" ht="27" x14ac:dyDescent="0.35">
      <c r="A5" s="6">
        <v>44473</v>
      </c>
      <c r="B5" s="7" t="s">
        <v>5</v>
      </c>
      <c r="C5" s="9">
        <v>710</v>
      </c>
      <c r="D5" s="9" t="s">
        <v>34</v>
      </c>
    </row>
    <row r="6" spans="1:4" x14ac:dyDescent="0.35">
      <c r="A6" s="4">
        <v>44473</v>
      </c>
      <c r="B6" s="5" t="s">
        <v>6</v>
      </c>
      <c r="C6" s="9">
        <v>760</v>
      </c>
      <c r="D6" s="9" t="s">
        <v>34</v>
      </c>
    </row>
    <row r="7" spans="1:4" x14ac:dyDescent="0.35">
      <c r="A7" s="6">
        <v>44476</v>
      </c>
      <c r="B7" s="7" t="s">
        <v>10</v>
      </c>
      <c r="C7" s="10">
        <v>1900</v>
      </c>
      <c r="D7" s="10" t="s">
        <v>35</v>
      </c>
    </row>
    <row r="8" spans="1:4" x14ac:dyDescent="0.35">
      <c r="A8" s="4">
        <v>44477</v>
      </c>
      <c r="B8" s="5" t="s">
        <v>7</v>
      </c>
      <c r="C8" s="9">
        <v>450</v>
      </c>
      <c r="D8" s="9" t="s">
        <v>35</v>
      </c>
    </row>
    <row r="9" spans="1:4" ht="27" x14ac:dyDescent="0.35">
      <c r="A9" s="6">
        <v>44484</v>
      </c>
      <c r="B9" s="7" t="s">
        <v>8</v>
      </c>
      <c r="C9" s="9">
        <v>620</v>
      </c>
      <c r="D9" s="9" t="s">
        <v>35</v>
      </c>
    </row>
    <row r="10" spans="1:4" ht="27" x14ac:dyDescent="0.35">
      <c r="A10" s="6">
        <v>44485</v>
      </c>
      <c r="B10" s="7" t="s">
        <v>11</v>
      </c>
      <c r="C10" s="9">
        <v>470</v>
      </c>
      <c r="D10" s="9" t="s">
        <v>34</v>
      </c>
    </row>
    <row r="11" spans="1:4" x14ac:dyDescent="0.35">
      <c r="A11" s="6">
        <v>44487</v>
      </c>
      <c r="B11" s="7" t="s">
        <v>3</v>
      </c>
      <c r="C11" s="9">
        <v>970</v>
      </c>
      <c r="D11" s="9" t="s">
        <v>35</v>
      </c>
    </row>
    <row r="12" spans="1:4" x14ac:dyDescent="0.35">
      <c r="A12" s="6">
        <v>44487</v>
      </c>
      <c r="B12" s="5" t="s">
        <v>2</v>
      </c>
      <c r="C12" s="10">
        <v>1075</v>
      </c>
      <c r="D12" s="10" t="s">
        <v>34</v>
      </c>
    </row>
    <row r="13" spans="1:4" x14ac:dyDescent="0.35">
      <c r="A13" s="6">
        <v>44488</v>
      </c>
      <c r="B13" s="7" t="s">
        <v>7</v>
      </c>
      <c r="C13" s="9">
        <v>489</v>
      </c>
      <c r="D13" s="9" t="s">
        <v>35</v>
      </c>
    </row>
    <row r="14" spans="1:4" ht="27" x14ac:dyDescent="0.35">
      <c r="A14" s="6">
        <v>44491</v>
      </c>
      <c r="B14" s="7" t="s">
        <v>4</v>
      </c>
      <c r="C14" s="10">
        <v>1574.1</v>
      </c>
      <c r="D14" s="10" t="s">
        <v>34</v>
      </c>
    </row>
    <row r="15" spans="1:4" x14ac:dyDescent="0.35">
      <c r="A15" s="6">
        <v>44491</v>
      </c>
      <c r="B15" s="7" t="s">
        <v>6</v>
      </c>
      <c r="C15" s="9">
        <v>550</v>
      </c>
      <c r="D15" s="9" t="s">
        <v>34</v>
      </c>
    </row>
    <row r="16" spans="1:4" x14ac:dyDescent="0.35">
      <c r="A16" s="6">
        <v>44494</v>
      </c>
      <c r="B16" s="7" t="s">
        <v>9</v>
      </c>
      <c r="C16" s="9">
        <v>423</v>
      </c>
      <c r="D16" s="9" t="s">
        <v>35</v>
      </c>
    </row>
    <row r="17" spans="1:4" x14ac:dyDescent="0.35">
      <c r="A17" s="6">
        <v>44496</v>
      </c>
      <c r="B17" s="7" t="s">
        <v>9</v>
      </c>
      <c r="C17" s="9">
        <v>358.22</v>
      </c>
      <c r="D17" s="9" t="s">
        <v>35</v>
      </c>
    </row>
    <row r="18" spans="1:4" ht="27" x14ac:dyDescent="0.35">
      <c r="A18" s="6">
        <v>44496</v>
      </c>
      <c r="B18" s="7" t="s">
        <v>8</v>
      </c>
      <c r="C18" s="9">
        <v>520</v>
      </c>
      <c r="D18" s="9" t="s">
        <v>35</v>
      </c>
    </row>
    <row r="19" spans="1:4" ht="27" x14ac:dyDescent="0.35">
      <c r="A19" s="4">
        <v>44497</v>
      </c>
      <c r="B19" s="5" t="s">
        <v>5</v>
      </c>
      <c r="C19" s="9">
        <v>300</v>
      </c>
      <c r="D19" s="9" t="s">
        <v>34</v>
      </c>
    </row>
    <row r="20" spans="1:4" x14ac:dyDescent="0.35">
      <c r="A20" s="4">
        <v>44498</v>
      </c>
      <c r="B20" s="5" t="s">
        <v>9</v>
      </c>
      <c r="C20" s="9">
        <v>407.05</v>
      </c>
      <c r="D20" s="9" t="s">
        <v>35</v>
      </c>
    </row>
    <row r="21" spans="1:4" ht="27" x14ac:dyDescent="0.35">
      <c r="A21" s="4">
        <v>44499</v>
      </c>
      <c r="B21" s="5" t="s">
        <v>4</v>
      </c>
      <c r="C21" s="9">
        <v>300</v>
      </c>
      <c r="D21" s="9" t="s">
        <v>34</v>
      </c>
    </row>
    <row r="22" spans="1:4" x14ac:dyDescent="0.35">
      <c r="A22" s="6">
        <v>44501</v>
      </c>
      <c r="B22" s="7" t="s">
        <v>3</v>
      </c>
      <c r="C22" s="10">
        <v>2327</v>
      </c>
      <c r="D22" s="10" t="s">
        <v>35</v>
      </c>
    </row>
    <row r="23" spans="1:4" x14ac:dyDescent="0.35">
      <c r="A23" s="6">
        <v>44502</v>
      </c>
      <c r="B23" s="7" t="s">
        <v>10</v>
      </c>
      <c r="C23" s="9">
        <v>1150</v>
      </c>
      <c r="D23" s="9" t="s">
        <v>35</v>
      </c>
    </row>
    <row r="24" spans="1:4" x14ac:dyDescent="0.35">
      <c r="A24" s="6">
        <v>44504</v>
      </c>
      <c r="B24" s="7" t="s">
        <v>10</v>
      </c>
      <c r="C24" s="10">
        <v>1138</v>
      </c>
      <c r="D24" s="10" t="s">
        <v>35</v>
      </c>
    </row>
    <row r="25" spans="1:4" ht="27" x14ac:dyDescent="0.35">
      <c r="A25" s="4">
        <v>44505</v>
      </c>
      <c r="B25" s="5" t="s">
        <v>13</v>
      </c>
      <c r="C25" s="9">
        <v>500</v>
      </c>
      <c r="D25" s="9" t="s">
        <v>35</v>
      </c>
    </row>
    <row r="26" spans="1:4" x14ac:dyDescent="0.35">
      <c r="A26" s="4">
        <v>44508</v>
      </c>
      <c r="B26" s="5" t="s">
        <v>6</v>
      </c>
      <c r="C26" s="9">
        <v>702</v>
      </c>
      <c r="D26" s="9" t="s">
        <v>34</v>
      </c>
    </row>
    <row r="27" spans="1:4" ht="27" x14ac:dyDescent="0.35">
      <c r="A27" s="6">
        <v>44509</v>
      </c>
      <c r="B27" s="7" t="s">
        <v>4</v>
      </c>
      <c r="C27" s="10">
        <v>1600</v>
      </c>
      <c r="D27" s="10" t="s">
        <v>34</v>
      </c>
    </row>
    <row r="28" spans="1:4" ht="27" x14ac:dyDescent="0.35">
      <c r="A28" s="6">
        <v>44512</v>
      </c>
      <c r="B28" s="7" t="s">
        <v>5</v>
      </c>
      <c r="C28" s="9">
        <v>600</v>
      </c>
      <c r="D28" s="9" t="s">
        <v>34</v>
      </c>
    </row>
    <row r="29" spans="1:4" ht="27" x14ac:dyDescent="0.35">
      <c r="A29" s="4">
        <v>44515</v>
      </c>
      <c r="B29" s="5" t="s">
        <v>13</v>
      </c>
      <c r="C29" s="9">
        <v>900</v>
      </c>
      <c r="D29" s="9" t="s">
        <v>35</v>
      </c>
    </row>
    <row r="30" spans="1:4" x14ac:dyDescent="0.35">
      <c r="A30" s="6">
        <v>44515</v>
      </c>
      <c r="B30" s="5" t="s">
        <v>6</v>
      </c>
      <c r="C30" s="9">
        <v>150</v>
      </c>
      <c r="D30" s="9" t="s">
        <v>34</v>
      </c>
    </row>
    <row r="31" spans="1:4" x14ac:dyDescent="0.35">
      <c r="A31" s="4">
        <v>44515</v>
      </c>
      <c r="B31" s="5" t="s">
        <v>2</v>
      </c>
      <c r="C31" s="9">
        <v>2100</v>
      </c>
      <c r="D31" s="9" t="s">
        <v>34</v>
      </c>
    </row>
    <row r="32" spans="1:4" ht="27" x14ac:dyDescent="0.35">
      <c r="A32" s="4">
        <v>44517</v>
      </c>
      <c r="B32" s="5" t="s">
        <v>11</v>
      </c>
      <c r="C32" s="9">
        <v>470.63</v>
      </c>
      <c r="D32" s="9" t="s">
        <v>34</v>
      </c>
    </row>
    <row r="33" spans="1:4" x14ac:dyDescent="0.35">
      <c r="A33" s="4">
        <v>44517</v>
      </c>
      <c r="B33" s="5" t="s">
        <v>9</v>
      </c>
      <c r="C33" s="9">
        <v>322.64</v>
      </c>
      <c r="D33" s="9" t="s">
        <v>35</v>
      </c>
    </row>
    <row r="34" spans="1:4" ht="27" x14ac:dyDescent="0.35">
      <c r="A34" s="4">
        <v>44518</v>
      </c>
      <c r="B34" s="7" t="s">
        <v>8</v>
      </c>
      <c r="C34" s="9">
        <v>428</v>
      </c>
      <c r="D34" s="9" t="s">
        <v>34</v>
      </c>
    </row>
    <row r="35" spans="1:4" ht="27" x14ac:dyDescent="0.35">
      <c r="A35" s="4">
        <v>44519</v>
      </c>
      <c r="B35" s="5" t="s">
        <v>5</v>
      </c>
      <c r="C35" s="9">
        <v>447</v>
      </c>
      <c r="D35" s="9" t="s">
        <v>34</v>
      </c>
    </row>
    <row r="36" spans="1:4" ht="27" x14ac:dyDescent="0.35">
      <c r="A36" s="4">
        <v>44522</v>
      </c>
      <c r="B36" s="5" t="s">
        <v>4</v>
      </c>
      <c r="C36" s="10">
        <v>1720</v>
      </c>
      <c r="D36" s="10" t="s">
        <v>34</v>
      </c>
    </row>
    <row r="37" spans="1:4" x14ac:dyDescent="0.35">
      <c r="A37" s="6">
        <v>44524</v>
      </c>
      <c r="B37" s="7" t="s">
        <v>6</v>
      </c>
      <c r="C37" s="9">
        <v>540</v>
      </c>
      <c r="D37" s="9" t="s">
        <v>34</v>
      </c>
    </row>
    <row r="38" spans="1:4" x14ac:dyDescent="0.35">
      <c r="A38" s="4">
        <v>44525</v>
      </c>
      <c r="B38" s="5" t="s">
        <v>7</v>
      </c>
      <c r="C38" s="9">
        <v>314</v>
      </c>
      <c r="D38" s="9" t="s">
        <v>35</v>
      </c>
    </row>
    <row r="39" spans="1:4" ht="27" x14ac:dyDescent="0.35">
      <c r="A39" s="4">
        <v>44526</v>
      </c>
      <c r="B39" s="5" t="s">
        <v>8</v>
      </c>
      <c r="C39" s="9">
        <v>518</v>
      </c>
      <c r="D39" s="9" t="s">
        <v>35</v>
      </c>
    </row>
    <row r="40" spans="1:4" x14ac:dyDescent="0.35">
      <c r="A40" s="4">
        <v>44526</v>
      </c>
      <c r="B40" s="7" t="s">
        <v>3</v>
      </c>
      <c r="C40" s="10">
        <v>2000</v>
      </c>
      <c r="D40" s="10" t="s">
        <v>35</v>
      </c>
    </row>
    <row r="41" spans="1:4" x14ac:dyDescent="0.35">
      <c r="A41" s="6">
        <v>44529</v>
      </c>
      <c r="B41" s="7" t="s">
        <v>7</v>
      </c>
      <c r="C41" s="9">
        <v>337</v>
      </c>
      <c r="D41" s="9" t="s">
        <v>35</v>
      </c>
    </row>
    <row r="42" spans="1:4" ht="27" x14ac:dyDescent="0.35">
      <c r="A42" s="4">
        <v>44530</v>
      </c>
      <c r="B42" s="5" t="s">
        <v>8</v>
      </c>
      <c r="C42" s="9">
        <v>500</v>
      </c>
      <c r="D42" s="9" t="s">
        <v>35</v>
      </c>
    </row>
    <row r="43" spans="1:4" ht="27" x14ac:dyDescent="0.35">
      <c r="A43" s="4">
        <v>44531</v>
      </c>
      <c r="B43" s="5" t="s">
        <v>4</v>
      </c>
      <c r="C43" s="10">
        <v>2500</v>
      </c>
      <c r="D43" s="10" t="s">
        <v>34</v>
      </c>
    </row>
    <row r="44" spans="1:4" ht="27" x14ac:dyDescent="0.35">
      <c r="A44" s="6">
        <v>44534</v>
      </c>
      <c r="B44" s="7" t="s">
        <v>5</v>
      </c>
      <c r="C44" s="9">
        <v>710</v>
      </c>
      <c r="D44" s="9" t="s">
        <v>34</v>
      </c>
    </row>
    <row r="45" spans="1:4" x14ac:dyDescent="0.35">
      <c r="A45" s="4">
        <v>44537</v>
      </c>
      <c r="B45" s="5" t="s">
        <v>2</v>
      </c>
      <c r="C45" s="9">
        <v>2300</v>
      </c>
      <c r="D45" s="9" t="s">
        <v>34</v>
      </c>
    </row>
    <row r="46" spans="1:4" x14ac:dyDescent="0.35">
      <c r="A46" s="4">
        <v>44539</v>
      </c>
      <c r="B46" s="5" t="s">
        <v>12</v>
      </c>
      <c r="C46" s="9">
        <v>12000</v>
      </c>
      <c r="D46" s="9" t="s">
        <v>35</v>
      </c>
    </row>
    <row r="47" spans="1:4" x14ac:dyDescent="0.35">
      <c r="A47" s="4">
        <v>44545</v>
      </c>
      <c r="B47" s="7" t="s">
        <v>10</v>
      </c>
      <c r="C47" s="9">
        <v>1500</v>
      </c>
      <c r="D47" s="9" t="s">
        <v>35</v>
      </c>
    </row>
    <row r="48" spans="1:4" ht="27" x14ac:dyDescent="0.35">
      <c r="A48" s="4">
        <v>44547</v>
      </c>
      <c r="B48" s="5" t="s">
        <v>11</v>
      </c>
      <c r="C48" s="9">
        <v>470.63</v>
      </c>
      <c r="D48" s="9" t="s">
        <v>34</v>
      </c>
    </row>
    <row r="49" spans="1:4" x14ac:dyDescent="0.35">
      <c r="A49" s="4">
        <v>44550</v>
      </c>
      <c r="B49" s="5" t="s">
        <v>7</v>
      </c>
      <c r="C49" s="9">
        <v>267</v>
      </c>
      <c r="D49" s="9" t="s">
        <v>35</v>
      </c>
    </row>
    <row r="50" spans="1:4" x14ac:dyDescent="0.35">
      <c r="A50" s="4">
        <v>44553</v>
      </c>
      <c r="B50" s="5" t="s">
        <v>6</v>
      </c>
      <c r="C50" s="9">
        <v>640</v>
      </c>
      <c r="D50" s="9" t="s">
        <v>34</v>
      </c>
    </row>
    <row r="51" spans="1:4" ht="27" x14ac:dyDescent="0.35">
      <c r="A51" s="4">
        <v>44553</v>
      </c>
      <c r="B51" s="5" t="s">
        <v>5</v>
      </c>
      <c r="C51" s="9">
        <v>450</v>
      </c>
      <c r="D51" s="9" t="s">
        <v>34</v>
      </c>
    </row>
  </sheetData>
  <dataValidations count="1">
    <dataValidation type="list" allowBlank="1" showInputMessage="1" showErrorMessage="1" sqref="D2:D51" xr:uid="{6C6FEA52-2CB7-4A0C-BA38-720EFE6B7739}">
      <formula1>$D$2:$D$3</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88763-3CD7-41DD-976C-FED392EA5E7C}">
  <dimension ref="A1:D51"/>
  <sheetViews>
    <sheetView workbookViewId="0">
      <selection activeCell="F52" sqref="F52"/>
    </sheetView>
  </sheetViews>
  <sheetFormatPr defaultRowHeight="14.5" x14ac:dyDescent="0.35"/>
  <cols>
    <col min="1" max="1" width="13.90625" customWidth="1"/>
    <col min="2" max="2" width="15.81640625" customWidth="1"/>
    <col min="3" max="3" width="16.453125" customWidth="1"/>
    <col min="4" max="4" width="17.1796875" customWidth="1"/>
  </cols>
  <sheetData>
    <row r="1" spans="1:4" ht="27" x14ac:dyDescent="0.35">
      <c r="A1" s="3" t="s">
        <v>0</v>
      </c>
      <c r="B1" s="3" t="s">
        <v>14</v>
      </c>
      <c r="C1" s="8" t="s">
        <v>1</v>
      </c>
      <c r="D1" s="8" t="s">
        <v>36</v>
      </c>
    </row>
    <row r="2" spans="1:4" x14ac:dyDescent="0.35">
      <c r="A2" s="4">
        <v>44470</v>
      </c>
      <c r="B2" s="5" t="s">
        <v>2</v>
      </c>
      <c r="C2" s="9">
        <v>2300</v>
      </c>
      <c r="D2" s="9" t="str">
        <f>IF(C2 &gt; 2000, "Over budget", "Within budget")</f>
        <v>Over budget</v>
      </c>
    </row>
    <row r="3" spans="1:4" ht="27" x14ac:dyDescent="0.35">
      <c r="A3" s="6">
        <v>44470</v>
      </c>
      <c r="B3" s="7" t="s">
        <v>3</v>
      </c>
      <c r="C3" s="9">
        <v>767</v>
      </c>
      <c r="D3" s="9" t="str">
        <f t="shared" ref="D3:D51" si="0">IF(C3 &gt; 2000, "Over budget", "Within budget")</f>
        <v>Within budget</v>
      </c>
    </row>
    <row r="4" spans="1:4" ht="40.5" x14ac:dyDescent="0.35">
      <c r="A4" s="6">
        <v>44470</v>
      </c>
      <c r="B4" s="7" t="s">
        <v>4</v>
      </c>
      <c r="C4" s="10">
        <v>2500</v>
      </c>
      <c r="D4" s="9" t="str">
        <f t="shared" si="0"/>
        <v>Over budget</v>
      </c>
    </row>
    <row r="5" spans="1:4" ht="27" x14ac:dyDescent="0.35">
      <c r="A5" s="6">
        <v>44473</v>
      </c>
      <c r="B5" s="7" t="s">
        <v>5</v>
      </c>
      <c r="C5" s="9">
        <v>710</v>
      </c>
      <c r="D5" s="9" t="str">
        <f t="shared" si="0"/>
        <v>Within budget</v>
      </c>
    </row>
    <row r="6" spans="1:4" x14ac:dyDescent="0.35">
      <c r="A6" s="4">
        <v>44473</v>
      </c>
      <c r="B6" s="5" t="s">
        <v>6</v>
      </c>
      <c r="C6" s="9">
        <v>760</v>
      </c>
      <c r="D6" s="9" t="str">
        <f t="shared" si="0"/>
        <v>Within budget</v>
      </c>
    </row>
    <row r="7" spans="1:4" x14ac:dyDescent="0.35">
      <c r="A7" s="6">
        <v>44476</v>
      </c>
      <c r="B7" s="7" t="s">
        <v>10</v>
      </c>
      <c r="C7" s="10">
        <v>1900</v>
      </c>
      <c r="D7" s="9" t="str">
        <f t="shared" si="0"/>
        <v>Within budget</v>
      </c>
    </row>
    <row r="8" spans="1:4" x14ac:dyDescent="0.35">
      <c r="A8" s="4">
        <v>44477</v>
      </c>
      <c r="B8" s="5" t="s">
        <v>7</v>
      </c>
      <c r="C8" s="9">
        <v>450</v>
      </c>
      <c r="D8" s="9" t="str">
        <f t="shared" si="0"/>
        <v>Within budget</v>
      </c>
    </row>
    <row r="9" spans="1:4" ht="27" x14ac:dyDescent="0.35">
      <c r="A9" s="6">
        <v>44484</v>
      </c>
      <c r="B9" s="7" t="s">
        <v>8</v>
      </c>
      <c r="C9" s="9">
        <v>620</v>
      </c>
      <c r="D9" s="9" t="str">
        <f t="shared" si="0"/>
        <v>Within budget</v>
      </c>
    </row>
    <row r="10" spans="1:4" ht="27" x14ac:dyDescent="0.35">
      <c r="A10" s="6">
        <v>44485</v>
      </c>
      <c r="B10" s="7" t="s">
        <v>11</v>
      </c>
      <c r="C10" s="9">
        <v>470</v>
      </c>
      <c r="D10" s="9" t="str">
        <f t="shared" si="0"/>
        <v>Within budget</v>
      </c>
    </row>
    <row r="11" spans="1:4" ht="27" x14ac:dyDescent="0.35">
      <c r="A11" s="6">
        <v>44487</v>
      </c>
      <c r="B11" s="7" t="s">
        <v>3</v>
      </c>
      <c r="C11" s="9">
        <v>970</v>
      </c>
      <c r="D11" s="9" t="str">
        <f t="shared" si="0"/>
        <v>Within budget</v>
      </c>
    </row>
    <row r="12" spans="1:4" x14ac:dyDescent="0.35">
      <c r="A12" s="6">
        <v>44487</v>
      </c>
      <c r="B12" s="5" t="s">
        <v>2</v>
      </c>
      <c r="C12" s="10">
        <v>1075</v>
      </c>
      <c r="D12" s="9" t="str">
        <f t="shared" si="0"/>
        <v>Within budget</v>
      </c>
    </row>
    <row r="13" spans="1:4" x14ac:dyDescent="0.35">
      <c r="A13" s="6">
        <v>44488</v>
      </c>
      <c r="B13" s="7" t="s">
        <v>7</v>
      </c>
      <c r="C13" s="9">
        <v>489</v>
      </c>
      <c r="D13" s="9" t="str">
        <f t="shared" si="0"/>
        <v>Within budget</v>
      </c>
    </row>
    <row r="14" spans="1:4" ht="40.5" x14ac:dyDescent="0.35">
      <c r="A14" s="6">
        <v>44491</v>
      </c>
      <c r="B14" s="7" t="s">
        <v>4</v>
      </c>
      <c r="C14" s="10">
        <v>1574.1</v>
      </c>
      <c r="D14" s="9" t="str">
        <f t="shared" si="0"/>
        <v>Within budget</v>
      </c>
    </row>
    <row r="15" spans="1:4" x14ac:dyDescent="0.35">
      <c r="A15" s="6">
        <v>44491</v>
      </c>
      <c r="B15" s="7" t="s">
        <v>6</v>
      </c>
      <c r="C15" s="9">
        <v>550</v>
      </c>
      <c r="D15" s="9" t="str">
        <f t="shared" si="0"/>
        <v>Within budget</v>
      </c>
    </row>
    <row r="16" spans="1:4" x14ac:dyDescent="0.35">
      <c r="A16" s="6">
        <v>44494</v>
      </c>
      <c r="B16" s="7" t="s">
        <v>9</v>
      </c>
      <c r="C16" s="9">
        <v>423</v>
      </c>
      <c r="D16" s="9" t="str">
        <f t="shared" si="0"/>
        <v>Within budget</v>
      </c>
    </row>
    <row r="17" spans="1:4" x14ac:dyDescent="0.35">
      <c r="A17" s="6">
        <v>44496</v>
      </c>
      <c r="B17" s="7" t="s">
        <v>9</v>
      </c>
      <c r="C17" s="9">
        <v>358.22</v>
      </c>
      <c r="D17" s="9" t="str">
        <f t="shared" si="0"/>
        <v>Within budget</v>
      </c>
    </row>
    <row r="18" spans="1:4" ht="27" x14ac:dyDescent="0.35">
      <c r="A18" s="6">
        <v>44496</v>
      </c>
      <c r="B18" s="7" t="s">
        <v>8</v>
      </c>
      <c r="C18" s="9">
        <v>520</v>
      </c>
      <c r="D18" s="9" t="str">
        <f t="shared" si="0"/>
        <v>Within budget</v>
      </c>
    </row>
    <row r="19" spans="1:4" ht="27" x14ac:dyDescent="0.35">
      <c r="A19" s="4">
        <v>44497</v>
      </c>
      <c r="B19" s="5" t="s">
        <v>5</v>
      </c>
      <c r="C19" s="9">
        <v>300</v>
      </c>
      <c r="D19" s="9" t="str">
        <f t="shared" si="0"/>
        <v>Within budget</v>
      </c>
    </row>
    <row r="20" spans="1:4" x14ac:dyDescent="0.35">
      <c r="A20" s="4">
        <v>44498</v>
      </c>
      <c r="B20" s="5" t="s">
        <v>9</v>
      </c>
      <c r="C20" s="9">
        <v>407.05</v>
      </c>
      <c r="D20" s="9" t="str">
        <f t="shared" si="0"/>
        <v>Within budget</v>
      </c>
    </row>
    <row r="21" spans="1:4" ht="40.5" x14ac:dyDescent="0.35">
      <c r="A21" s="4">
        <v>44499</v>
      </c>
      <c r="B21" s="5" t="s">
        <v>4</v>
      </c>
      <c r="C21" s="9">
        <v>300</v>
      </c>
      <c r="D21" s="9" t="str">
        <f t="shared" si="0"/>
        <v>Within budget</v>
      </c>
    </row>
    <row r="22" spans="1:4" ht="27" x14ac:dyDescent="0.35">
      <c r="A22" s="6">
        <v>44501</v>
      </c>
      <c r="B22" s="7" t="s">
        <v>3</v>
      </c>
      <c r="C22" s="10">
        <v>2327</v>
      </c>
      <c r="D22" s="9" t="str">
        <f t="shared" si="0"/>
        <v>Over budget</v>
      </c>
    </row>
    <row r="23" spans="1:4" x14ac:dyDescent="0.35">
      <c r="A23" s="6">
        <v>44502</v>
      </c>
      <c r="B23" s="7" t="s">
        <v>10</v>
      </c>
      <c r="C23" s="9">
        <v>1150</v>
      </c>
      <c r="D23" s="9" t="str">
        <f t="shared" si="0"/>
        <v>Within budget</v>
      </c>
    </row>
    <row r="24" spans="1:4" x14ac:dyDescent="0.35">
      <c r="A24" s="6">
        <v>44504</v>
      </c>
      <c r="B24" s="7" t="s">
        <v>10</v>
      </c>
      <c r="C24" s="10">
        <v>1138</v>
      </c>
      <c r="D24" s="9" t="str">
        <f t="shared" si="0"/>
        <v>Within budget</v>
      </c>
    </row>
    <row r="25" spans="1:4" ht="27" x14ac:dyDescent="0.35">
      <c r="A25" s="4">
        <v>44505</v>
      </c>
      <c r="B25" s="5" t="s">
        <v>13</v>
      </c>
      <c r="C25" s="9">
        <v>500</v>
      </c>
      <c r="D25" s="9" t="str">
        <f t="shared" si="0"/>
        <v>Within budget</v>
      </c>
    </row>
    <row r="26" spans="1:4" x14ac:dyDescent="0.35">
      <c r="A26" s="4">
        <v>44508</v>
      </c>
      <c r="B26" s="5" t="s">
        <v>6</v>
      </c>
      <c r="C26" s="9">
        <v>702</v>
      </c>
      <c r="D26" s="9" t="str">
        <f t="shared" si="0"/>
        <v>Within budget</v>
      </c>
    </row>
    <row r="27" spans="1:4" ht="40.5" x14ac:dyDescent="0.35">
      <c r="A27" s="6">
        <v>44509</v>
      </c>
      <c r="B27" s="7" t="s">
        <v>4</v>
      </c>
      <c r="C27" s="10">
        <v>1600</v>
      </c>
      <c r="D27" s="9" t="str">
        <f t="shared" si="0"/>
        <v>Within budget</v>
      </c>
    </row>
    <row r="28" spans="1:4" ht="27" x14ac:dyDescent="0.35">
      <c r="A28" s="6">
        <v>44512</v>
      </c>
      <c r="B28" s="7" t="s">
        <v>5</v>
      </c>
      <c r="C28" s="9">
        <v>600</v>
      </c>
      <c r="D28" s="9" t="str">
        <f t="shared" si="0"/>
        <v>Within budget</v>
      </c>
    </row>
    <row r="29" spans="1:4" ht="27" x14ac:dyDescent="0.35">
      <c r="A29" s="4">
        <v>44515</v>
      </c>
      <c r="B29" s="5" t="s">
        <v>13</v>
      </c>
      <c r="C29" s="9">
        <v>900</v>
      </c>
      <c r="D29" s="9" t="str">
        <f t="shared" si="0"/>
        <v>Within budget</v>
      </c>
    </row>
    <row r="30" spans="1:4" x14ac:dyDescent="0.35">
      <c r="A30" s="6">
        <v>44515</v>
      </c>
      <c r="B30" s="5" t="s">
        <v>6</v>
      </c>
      <c r="C30" s="9">
        <v>150</v>
      </c>
      <c r="D30" s="9" t="str">
        <f t="shared" si="0"/>
        <v>Within budget</v>
      </c>
    </row>
    <row r="31" spans="1:4" x14ac:dyDescent="0.35">
      <c r="A31" s="4">
        <v>44515</v>
      </c>
      <c r="B31" s="5" t="s">
        <v>2</v>
      </c>
      <c r="C31" s="9">
        <v>2100</v>
      </c>
      <c r="D31" s="9" t="str">
        <f t="shared" si="0"/>
        <v>Over budget</v>
      </c>
    </row>
    <row r="32" spans="1:4" ht="27" x14ac:dyDescent="0.35">
      <c r="A32" s="4">
        <v>44517</v>
      </c>
      <c r="B32" s="5" t="s">
        <v>11</v>
      </c>
      <c r="C32" s="9">
        <v>470.63</v>
      </c>
      <c r="D32" s="9" t="str">
        <f t="shared" si="0"/>
        <v>Within budget</v>
      </c>
    </row>
    <row r="33" spans="1:4" x14ac:dyDescent="0.35">
      <c r="A33" s="4">
        <v>44517</v>
      </c>
      <c r="B33" s="5" t="s">
        <v>9</v>
      </c>
      <c r="C33" s="9">
        <v>322.64</v>
      </c>
      <c r="D33" s="9" t="str">
        <f t="shared" si="0"/>
        <v>Within budget</v>
      </c>
    </row>
    <row r="34" spans="1:4" ht="27" x14ac:dyDescent="0.35">
      <c r="A34" s="4">
        <v>44518</v>
      </c>
      <c r="B34" s="7" t="s">
        <v>8</v>
      </c>
      <c r="C34" s="9">
        <v>428</v>
      </c>
      <c r="D34" s="9" t="str">
        <f t="shared" si="0"/>
        <v>Within budget</v>
      </c>
    </row>
    <row r="35" spans="1:4" ht="27" x14ac:dyDescent="0.35">
      <c r="A35" s="4">
        <v>44519</v>
      </c>
      <c r="B35" s="5" t="s">
        <v>5</v>
      </c>
      <c r="C35" s="9">
        <v>447</v>
      </c>
      <c r="D35" s="9" t="str">
        <f t="shared" si="0"/>
        <v>Within budget</v>
      </c>
    </row>
    <row r="36" spans="1:4" ht="40.5" x14ac:dyDescent="0.35">
      <c r="A36" s="4">
        <v>44522</v>
      </c>
      <c r="B36" s="5" t="s">
        <v>4</v>
      </c>
      <c r="C36" s="10">
        <v>1720</v>
      </c>
      <c r="D36" s="9" t="str">
        <f t="shared" si="0"/>
        <v>Within budget</v>
      </c>
    </row>
    <row r="37" spans="1:4" x14ac:dyDescent="0.35">
      <c r="A37" s="6">
        <v>44524</v>
      </c>
      <c r="B37" s="7" t="s">
        <v>6</v>
      </c>
      <c r="C37" s="9">
        <v>540</v>
      </c>
      <c r="D37" s="9" t="str">
        <f t="shared" si="0"/>
        <v>Within budget</v>
      </c>
    </row>
    <row r="38" spans="1:4" x14ac:dyDescent="0.35">
      <c r="A38" s="4">
        <v>44525</v>
      </c>
      <c r="B38" s="5" t="s">
        <v>7</v>
      </c>
      <c r="C38" s="9">
        <v>314</v>
      </c>
      <c r="D38" s="9" t="str">
        <f t="shared" si="0"/>
        <v>Within budget</v>
      </c>
    </row>
    <row r="39" spans="1:4" ht="27" x14ac:dyDescent="0.35">
      <c r="A39" s="4">
        <v>44526</v>
      </c>
      <c r="B39" s="5" t="s">
        <v>8</v>
      </c>
      <c r="C39" s="9">
        <v>518</v>
      </c>
      <c r="D39" s="9" t="str">
        <f t="shared" si="0"/>
        <v>Within budget</v>
      </c>
    </row>
    <row r="40" spans="1:4" ht="27" x14ac:dyDescent="0.35">
      <c r="A40" s="4">
        <v>44526</v>
      </c>
      <c r="B40" s="7" t="s">
        <v>3</v>
      </c>
      <c r="C40" s="10">
        <v>2000</v>
      </c>
      <c r="D40" s="9" t="str">
        <f t="shared" si="0"/>
        <v>Within budget</v>
      </c>
    </row>
    <row r="41" spans="1:4" x14ac:dyDescent="0.35">
      <c r="A41" s="6">
        <v>44529</v>
      </c>
      <c r="B41" s="7" t="s">
        <v>7</v>
      </c>
      <c r="C41" s="9">
        <v>337</v>
      </c>
      <c r="D41" s="9" t="str">
        <f t="shared" si="0"/>
        <v>Within budget</v>
      </c>
    </row>
    <row r="42" spans="1:4" ht="27" x14ac:dyDescent="0.35">
      <c r="A42" s="4">
        <v>44530</v>
      </c>
      <c r="B42" s="5" t="s">
        <v>8</v>
      </c>
      <c r="C42" s="9">
        <v>500</v>
      </c>
      <c r="D42" s="9" t="str">
        <f t="shared" si="0"/>
        <v>Within budget</v>
      </c>
    </row>
    <row r="43" spans="1:4" ht="40.5" x14ac:dyDescent="0.35">
      <c r="A43" s="4">
        <v>44531</v>
      </c>
      <c r="B43" s="5" t="s">
        <v>4</v>
      </c>
      <c r="C43" s="10">
        <v>2500</v>
      </c>
      <c r="D43" s="9" t="str">
        <f t="shared" si="0"/>
        <v>Over budget</v>
      </c>
    </row>
    <row r="44" spans="1:4" ht="27" x14ac:dyDescent="0.35">
      <c r="A44" s="6">
        <v>44534</v>
      </c>
      <c r="B44" s="7" t="s">
        <v>5</v>
      </c>
      <c r="C44" s="9">
        <v>710</v>
      </c>
      <c r="D44" s="9" t="str">
        <f t="shared" si="0"/>
        <v>Within budget</v>
      </c>
    </row>
    <row r="45" spans="1:4" x14ac:dyDescent="0.35">
      <c r="A45" s="4">
        <v>44537</v>
      </c>
      <c r="B45" s="5" t="s">
        <v>2</v>
      </c>
      <c r="C45" s="9">
        <v>2300</v>
      </c>
      <c r="D45" s="9" t="str">
        <f t="shared" si="0"/>
        <v>Over budget</v>
      </c>
    </row>
    <row r="46" spans="1:4" x14ac:dyDescent="0.35">
      <c r="A46" s="4">
        <v>44539</v>
      </c>
      <c r="B46" s="5" t="s">
        <v>12</v>
      </c>
      <c r="C46" s="9">
        <v>12000</v>
      </c>
      <c r="D46" s="9" t="str">
        <f t="shared" si="0"/>
        <v>Over budget</v>
      </c>
    </row>
    <row r="47" spans="1:4" x14ac:dyDescent="0.35">
      <c r="A47" s="4">
        <v>44545</v>
      </c>
      <c r="B47" s="7" t="s">
        <v>10</v>
      </c>
      <c r="C47" s="9">
        <v>1500</v>
      </c>
      <c r="D47" s="9" t="str">
        <f t="shared" si="0"/>
        <v>Within budget</v>
      </c>
    </row>
    <row r="48" spans="1:4" ht="27" x14ac:dyDescent="0.35">
      <c r="A48" s="4">
        <v>44547</v>
      </c>
      <c r="B48" s="5" t="s">
        <v>11</v>
      </c>
      <c r="C48" s="9">
        <v>470.63</v>
      </c>
      <c r="D48" s="9" t="str">
        <f t="shared" si="0"/>
        <v>Within budget</v>
      </c>
    </row>
    <row r="49" spans="1:4" x14ac:dyDescent="0.35">
      <c r="A49" s="4">
        <v>44550</v>
      </c>
      <c r="B49" s="5" t="s">
        <v>7</v>
      </c>
      <c r="C49" s="9">
        <v>267</v>
      </c>
      <c r="D49" s="9" t="str">
        <f t="shared" si="0"/>
        <v>Within budget</v>
      </c>
    </row>
    <row r="50" spans="1:4" x14ac:dyDescent="0.35">
      <c r="A50" s="4">
        <v>44553</v>
      </c>
      <c r="B50" s="5" t="s">
        <v>6</v>
      </c>
      <c r="C50" s="9">
        <v>640</v>
      </c>
      <c r="D50" s="9" t="str">
        <f t="shared" si="0"/>
        <v>Within budget</v>
      </c>
    </row>
    <row r="51" spans="1:4" ht="27" x14ac:dyDescent="0.35">
      <c r="A51" s="4">
        <v>44553</v>
      </c>
      <c r="B51" s="5" t="s">
        <v>5</v>
      </c>
      <c r="C51" s="9">
        <v>450</v>
      </c>
      <c r="D51" s="9" t="str">
        <f t="shared" si="0"/>
        <v>Within budget</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Expense</vt:lpstr>
      <vt:lpstr>Tasks</vt:lpstr>
      <vt:lpstr>Task 1</vt:lpstr>
      <vt:lpstr>Task 2</vt:lpstr>
      <vt:lpstr>Task 3</vt:lpstr>
      <vt:lpstr>Task 4</vt:lpstr>
      <vt:lpstr>Task 5</vt:lpstr>
      <vt:lpstr>Task 6</vt:lpstr>
      <vt:lpstr>Task 7</vt:lpstr>
      <vt:lpstr>Task 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Anish Rane</cp:lastModifiedBy>
  <dcterms:created xsi:type="dcterms:W3CDTF">2015-06-05T18:17:20Z</dcterms:created>
  <dcterms:modified xsi:type="dcterms:W3CDTF">2024-06-28T12:53:19Z</dcterms:modified>
</cp:coreProperties>
</file>