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y_phd\penetration_rate_cptu\data\"/>
    </mc:Choice>
  </mc:AlternateContent>
  <xr:revisionPtr revIDLastSave="0" documentId="13_ncr:1_{2F39122E-D8F2-43A0-9C0F-FD7BD4A243D7}" xr6:coauthVersionLast="47" xr6:coauthVersionMax="47" xr10:uidLastSave="{00000000-0000-0000-0000-000000000000}"/>
  <bookViews>
    <workbookView xWindow="-120" yWindow="-120" windowWidth="29040" windowHeight="15840" xr2:uid="{DAD1C03D-942F-4DA9-B72A-61EB3820953A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3" l="1"/>
  <c r="M4" i="3"/>
  <c r="N4" i="3"/>
  <c r="O4" i="3"/>
  <c r="P4" i="3"/>
  <c r="L5" i="3"/>
  <c r="M5" i="3"/>
  <c r="N5" i="3"/>
  <c r="O5" i="3"/>
  <c r="P5" i="3"/>
  <c r="L6" i="3"/>
  <c r="M6" i="3"/>
  <c r="N6" i="3"/>
  <c r="O6" i="3"/>
  <c r="P6" i="3"/>
  <c r="L7" i="3"/>
  <c r="M7" i="3"/>
  <c r="N7" i="3"/>
  <c r="O7" i="3"/>
  <c r="P7" i="3"/>
  <c r="L8" i="3"/>
  <c r="M8" i="3"/>
  <c r="N8" i="3"/>
  <c r="O8" i="3"/>
  <c r="P8" i="3"/>
  <c r="L9" i="3"/>
  <c r="M9" i="3"/>
  <c r="N9" i="3"/>
  <c r="O9" i="3"/>
  <c r="P9" i="3"/>
  <c r="L10" i="3"/>
  <c r="M10" i="3"/>
  <c r="N10" i="3"/>
  <c r="O10" i="3"/>
  <c r="P10" i="3"/>
  <c r="L11" i="3"/>
  <c r="M11" i="3"/>
  <c r="N11" i="3"/>
  <c r="O11" i="3"/>
  <c r="P11" i="3"/>
  <c r="L12" i="3"/>
  <c r="M12" i="3"/>
  <c r="N12" i="3"/>
  <c r="O12" i="3"/>
  <c r="P12" i="3"/>
  <c r="L13" i="3"/>
  <c r="M13" i="3"/>
  <c r="N13" i="3"/>
  <c r="O13" i="3"/>
  <c r="P13" i="3"/>
  <c r="L14" i="3"/>
  <c r="M14" i="3"/>
  <c r="N14" i="3"/>
  <c r="O14" i="3"/>
  <c r="P14" i="3"/>
  <c r="L15" i="3"/>
  <c r="M15" i="3"/>
  <c r="N15" i="3"/>
  <c r="O15" i="3"/>
  <c r="P15" i="3"/>
  <c r="L16" i="3"/>
  <c r="M16" i="3"/>
  <c r="N16" i="3"/>
  <c r="O16" i="3"/>
  <c r="P16" i="3"/>
  <c r="L17" i="3"/>
  <c r="M17" i="3"/>
  <c r="N17" i="3"/>
  <c r="O17" i="3"/>
  <c r="P17" i="3"/>
  <c r="L18" i="3"/>
  <c r="M18" i="3"/>
  <c r="N18" i="3"/>
  <c r="O18" i="3"/>
  <c r="P18" i="3"/>
  <c r="L19" i="3"/>
  <c r="M19" i="3"/>
  <c r="N19" i="3"/>
  <c r="O19" i="3"/>
  <c r="P19" i="3"/>
  <c r="L20" i="3"/>
  <c r="M20" i="3"/>
  <c r="N20" i="3"/>
  <c r="O20" i="3"/>
  <c r="P20" i="3"/>
  <c r="L21" i="3"/>
  <c r="M21" i="3"/>
  <c r="N21" i="3"/>
  <c r="O21" i="3"/>
  <c r="P21" i="3"/>
  <c r="L22" i="3"/>
  <c r="M22" i="3"/>
  <c r="N22" i="3"/>
  <c r="O22" i="3"/>
  <c r="P22" i="3"/>
  <c r="L23" i="3"/>
  <c r="M23" i="3"/>
  <c r="N23" i="3"/>
  <c r="O23" i="3"/>
  <c r="P23" i="3"/>
  <c r="L24" i="3"/>
  <c r="M24" i="3"/>
  <c r="N24" i="3"/>
  <c r="O24" i="3"/>
  <c r="P24" i="3"/>
  <c r="L25" i="3"/>
  <c r="M25" i="3"/>
  <c r="N25" i="3"/>
  <c r="O25" i="3"/>
  <c r="P25" i="3"/>
  <c r="L26" i="3"/>
  <c r="M26" i="3"/>
  <c r="N26" i="3"/>
  <c r="O26" i="3"/>
  <c r="P26" i="3"/>
  <c r="L27" i="3"/>
  <c r="M27" i="3"/>
  <c r="N27" i="3"/>
  <c r="O27" i="3"/>
  <c r="P27" i="3"/>
  <c r="L30" i="3"/>
  <c r="M30" i="3"/>
  <c r="N30" i="3"/>
  <c r="O30" i="3"/>
  <c r="P30" i="3"/>
  <c r="L31" i="3"/>
  <c r="M31" i="3"/>
  <c r="N31" i="3"/>
  <c r="O31" i="3"/>
  <c r="P31" i="3"/>
  <c r="L32" i="3"/>
  <c r="M32" i="3"/>
  <c r="N32" i="3"/>
  <c r="O32" i="3"/>
  <c r="P32" i="3"/>
  <c r="L33" i="3"/>
  <c r="M33" i="3"/>
  <c r="N33" i="3"/>
  <c r="O33" i="3"/>
  <c r="P33" i="3"/>
  <c r="L34" i="3"/>
  <c r="M34" i="3"/>
  <c r="N34" i="3"/>
  <c r="O34" i="3"/>
  <c r="P34" i="3"/>
  <c r="L35" i="3"/>
  <c r="M35" i="3"/>
  <c r="N35" i="3"/>
  <c r="O35" i="3"/>
  <c r="P35" i="3"/>
  <c r="L36" i="3"/>
  <c r="M36" i="3"/>
  <c r="N36" i="3"/>
  <c r="O36" i="3"/>
  <c r="P36" i="3"/>
  <c r="L37" i="3"/>
  <c r="M37" i="3"/>
  <c r="N37" i="3"/>
  <c r="O37" i="3"/>
  <c r="P37" i="3"/>
  <c r="L38" i="3"/>
  <c r="M38" i="3"/>
  <c r="N38" i="3"/>
  <c r="O38" i="3"/>
  <c r="P38" i="3"/>
  <c r="L39" i="3"/>
  <c r="M39" i="3"/>
  <c r="N39" i="3"/>
  <c r="O39" i="3"/>
  <c r="P39" i="3"/>
  <c r="L40" i="3"/>
  <c r="M40" i="3"/>
  <c r="N40" i="3"/>
  <c r="O40" i="3"/>
  <c r="P40" i="3"/>
  <c r="L41" i="3"/>
  <c r="M41" i="3"/>
  <c r="N41" i="3"/>
  <c r="O41" i="3"/>
  <c r="P41" i="3"/>
  <c r="L42" i="3"/>
  <c r="M42" i="3"/>
  <c r="N42" i="3"/>
  <c r="O42" i="3"/>
  <c r="P42" i="3"/>
  <c r="L43" i="3"/>
  <c r="M43" i="3"/>
  <c r="N43" i="3"/>
  <c r="O43" i="3"/>
  <c r="P43" i="3"/>
  <c r="L44" i="3"/>
  <c r="M44" i="3"/>
  <c r="N44" i="3"/>
  <c r="O44" i="3"/>
  <c r="P44" i="3"/>
  <c r="L45" i="3"/>
  <c r="M45" i="3"/>
  <c r="N45" i="3"/>
  <c r="O45" i="3"/>
  <c r="P45" i="3"/>
  <c r="L46" i="3"/>
  <c r="M46" i="3"/>
  <c r="N46" i="3"/>
  <c r="O46" i="3"/>
  <c r="P46" i="3"/>
  <c r="L47" i="3"/>
  <c r="M47" i="3"/>
  <c r="N47" i="3"/>
  <c r="O47" i="3"/>
  <c r="P47" i="3"/>
  <c r="L48" i="3"/>
  <c r="M48" i="3"/>
  <c r="N48" i="3"/>
  <c r="O48" i="3"/>
  <c r="P48" i="3"/>
  <c r="L49" i="3"/>
  <c r="M49" i="3"/>
  <c r="N49" i="3"/>
  <c r="O49" i="3"/>
  <c r="P49" i="3"/>
  <c r="L50" i="3"/>
  <c r="M50" i="3"/>
  <c r="N50" i="3"/>
  <c r="O50" i="3"/>
  <c r="P50" i="3"/>
  <c r="L51" i="3"/>
  <c r="M51" i="3"/>
  <c r="N51" i="3"/>
  <c r="O51" i="3"/>
  <c r="P51" i="3"/>
  <c r="L52" i="3"/>
  <c r="M52" i="3"/>
  <c r="N52" i="3"/>
  <c r="O52" i="3"/>
  <c r="P52" i="3"/>
  <c r="L53" i="3"/>
  <c r="M53" i="3"/>
  <c r="N53" i="3"/>
  <c r="O53" i="3"/>
  <c r="P53" i="3"/>
  <c r="L54" i="3"/>
  <c r="M54" i="3"/>
  <c r="N54" i="3"/>
  <c r="O54" i="3"/>
  <c r="P54" i="3"/>
  <c r="P3" i="3"/>
  <c r="N3" i="3"/>
  <c r="O3" i="3"/>
  <c r="M3" i="3"/>
  <c r="L3" i="3"/>
</calcChain>
</file>

<file path=xl/sharedStrings.xml><?xml version="1.0" encoding="utf-8"?>
<sst xmlns="http://schemas.openxmlformats.org/spreadsheetml/2006/main" count="223" uniqueCount="87">
  <si>
    <t>UTM32-E</t>
  </si>
  <si>
    <t>UTM-32-N</t>
  </si>
  <si>
    <t>CPTU</t>
  </si>
  <si>
    <t>Hole ID</t>
  </si>
  <si>
    <t>Test type</t>
  </si>
  <si>
    <t>Cell Nr</t>
  </si>
  <si>
    <t>General description of test</t>
  </si>
  <si>
    <t>NTNU-SVV  filter saturation problems</t>
  </si>
  <si>
    <t>NTNU-SVV varying penetration rate</t>
  </si>
  <si>
    <t>TO BE FILLED: Final description of test performed</t>
  </si>
  <si>
    <t>UTM32-N</t>
  </si>
  <si>
    <t>NN2000-Z</t>
  </si>
  <si>
    <t>Totalsondering</t>
  </si>
  <si>
    <t>NTNU-SVV Totalsondering</t>
  </si>
  <si>
    <t>Innmålt</t>
  </si>
  <si>
    <r>
      <t xml:space="preserve">Oppdatert   </t>
    </r>
    <r>
      <rPr>
        <sz val="11"/>
        <color theme="1"/>
        <rFont val="Calibri"/>
        <family val="2"/>
      </rPr>
      <t>↓</t>
    </r>
  </si>
  <si>
    <t>Utgår   ↓</t>
  </si>
  <si>
    <t>OYSC04</t>
  </si>
  <si>
    <t>OYSC05</t>
  </si>
  <si>
    <t>OYSC06</t>
  </si>
  <si>
    <t>OYSC11</t>
  </si>
  <si>
    <t>OYSC13</t>
  </si>
  <si>
    <t>OYSC15</t>
  </si>
  <si>
    <t>OYSC17</t>
  </si>
  <si>
    <t>OYSC19</t>
  </si>
  <si>
    <t>OYSC33</t>
  </si>
  <si>
    <t>OYSC36</t>
  </si>
  <si>
    <t>OYSC46</t>
  </si>
  <si>
    <t>OYSC47</t>
  </si>
  <si>
    <t>OYSC48</t>
  </si>
  <si>
    <t>OYSC49</t>
  </si>
  <si>
    <t>OYSC53</t>
  </si>
  <si>
    <t>OYSC54</t>
  </si>
  <si>
    <t>OYSC55</t>
  </si>
  <si>
    <t>OYSC57</t>
  </si>
  <si>
    <t>OYSC58</t>
  </si>
  <si>
    <t>OYSC59</t>
  </si>
  <si>
    <t>OYSC63</t>
  </si>
  <si>
    <t>OYSC64</t>
  </si>
  <si>
    <t>OYSC66</t>
  </si>
  <si>
    <t>OYSC67</t>
  </si>
  <si>
    <t>OYSC68</t>
  </si>
  <si>
    <t>OYSC69</t>
  </si>
  <si>
    <t>OYSC70</t>
  </si>
  <si>
    <t>OYSC71</t>
  </si>
  <si>
    <t>OYSC72</t>
  </si>
  <si>
    <t>OYSC73</t>
  </si>
  <si>
    <t>OYSC74</t>
  </si>
  <si>
    <t>OYSC75</t>
  </si>
  <si>
    <t>OYSC76</t>
  </si>
  <si>
    <t>OYSC77</t>
  </si>
  <si>
    <t>OYSC78</t>
  </si>
  <si>
    <t>OYSC79</t>
  </si>
  <si>
    <t>OYSC80</t>
  </si>
  <si>
    <t>OYSC81</t>
  </si>
  <si>
    <t>OYSC82</t>
  </si>
  <si>
    <t>OYSC83</t>
  </si>
  <si>
    <t>OYSC84</t>
  </si>
  <si>
    <t>OYSC85</t>
  </si>
  <si>
    <t>OYSC86</t>
  </si>
  <si>
    <t>OYSC87</t>
  </si>
  <si>
    <t>OYSC88</t>
  </si>
  <si>
    <t>OYSC89</t>
  </si>
  <si>
    <t>OYSC90</t>
  </si>
  <si>
    <t>OYSC91</t>
  </si>
  <si>
    <t>OYSC92</t>
  </si>
  <si>
    <t>OYSC93</t>
  </si>
  <si>
    <t>FB: 0-8m. CPTu: 8-20m. Porøst filter. Metningsmedium: Avluftet frostvæske. Metningsprosedyre: Optimal (100%).</t>
  </si>
  <si>
    <t>FB: 0-8m. CPTu: 8-20m. Porøst filter. Metningsmedium: Avluftet glyserin. Metningsprosedyre: Optimal (100%).</t>
  </si>
  <si>
    <t>FB: 0-8m. CPTu: 8-20m. Spaltefilter. Metningsmedium: Silikonfett. Metningsprosedyre: Optimal (100%).</t>
  </si>
  <si>
    <t>FB: 0-8m. CPTu: 8-20m. Porøst filter. Metningsmedium: Avluftet vannblandet frostvæske. Metningsprosedyre: Liten svikt (95%).</t>
  </si>
  <si>
    <t>FB: 0-8m. CPTu: 8-20m. Porøst filter. Metningsmedium: Glyserin. Metningsprosedyre: Liten svikt (95%).</t>
  </si>
  <si>
    <t>FB: 0-8m. CPTu: 8-20m. Spaltefilter. Metningsmedium: Silikonfett. Metningsprosedyre: Liten svikt (95%).</t>
  </si>
  <si>
    <t>FB: 0-8m. CPTu: 8-20m. Spaltefilter. Metningsmedium: Silikonfett. Metningsprosedyre: Større svikt (50-80%).</t>
  </si>
  <si>
    <t>FB: 0-8m. CPTu: 8-20m. Spaltefilter. Metningsmedium: Silikonfett. Metningsprosedyre: Dårlig (20-50%).</t>
  </si>
  <si>
    <t>FB: 0-8m. CPTu: 8-20m. Porøst filter. Metningsmedium: Frostvæske. Metningsprosedyre: Dårlig (20-50%).</t>
  </si>
  <si>
    <t>FB: 0-8m. CPTu: 8-20m. Rate: 15mm/s</t>
  </si>
  <si>
    <t>FB: 0-8m. CPTu: 8-20m. Rate: 35mm/s</t>
  </si>
  <si>
    <t>FB: 0-8m. CPTu: 8-20m. Rate: 30mm/s</t>
  </si>
  <si>
    <t>FB: 0-8m. CPTu: 8-20m. Rate: 20mm/s</t>
  </si>
  <si>
    <t>FB: 0-8m. CPTu: 8-20m. Rate: 50mm/s</t>
  </si>
  <si>
    <t>FB: 0-8m. CPTu: 8-20m. Rate: 65mm/s</t>
  </si>
  <si>
    <t>FB: 0-8m. CPTu: 8-20m. Rate: 25mm/s</t>
  </si>
  <si>
    <t>FB: 0-8m. CPTu: 8-20m. Rate: 5mm/s</t>
  </si>
  <si>
    <t>FB: 0-8m. CPTu: 8-20m. Rate: 10mm/s</t>
  </si>
  <si>
    <t>ID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</si>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</sst>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0" borderId="1" xfId="0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B21DB-B698-421B-99E1-957D9986D87A}">
  <sheetPr codeName="Sheet1"/>
  <dimension ref="A1:P54"/>
  <sheetViews>
    <sheetView tabSelected="1" topLeftCell="I11" zoomScale="85" zoomScaleNormal="85" workbookViewId="0">
      <selection activeCell="L2" sqref="L2:P54"/>
    </sheetView>
  </sheetViews>
  <sheetFormatPr defaultRowHeight="15" x14ac:dyDescent="0.25"/>
  <cols>
    <col min="2" max="3" width="9.140625" style="15"/>
    <col min="4" max="5" width="13.28515625" customWidth="1"/>
    <col min="6" max="6" width="36.140625" bestFit="1" customWidth="1"/>
    <col min="7" max="7" width="118.5703125" bestFit="1" customWidth="1"/>
    <col min="8" max="10" width="13" customWidth="1"/>
    <col min="13" max="13" width="10.7109375" bestFit="1" customWidth="1"/>
  </cols>
  <sheetData>
    <row r="1" spans="1:16" x14ac:dyDescent="0.25">
      <c r="D1" s="16" t="s">
        <v>16</v>
      </c>
      <c r="E1" s="16"/>
      <c r="F1" s="10" t="s">
        <v>15</v>
      </c>
      <c r="H1" s="17" t="s">
        <v>14</v>
      </c>
      <c r="I1" s="17"/>
      <c r="J1" s="17"/>
    </row>
    <row r="2" spans="1:16" x14ac:dyDescent="0.25">
      <c r="A2" s="1" t="s">
        <v>3</v>
      </c>
      <c r="B2" s="3" t="s">
        <v>4</v>
      </c>
      <c r="C2" s="3" t="s">
        <v>5</v>
      </c>
      <c r="D2" s="14" t="s">
        <v>0</v>
      </c>
      <c r="E2" s="14" t="s">
        <v>1</v>
      </c>
      <c r="F2" s="1" t="s">
        <v>6</v>
      </c>
      <c r="G2" s="7" t="s">
        <v>9</v>
      </c>
      <c r="H2" s="3" t="s">
        <v>0</v>
      </c>
      <c r="I2" s="3" t="s">
        <v>10</v>
      </c>
      <c r="J2" s="3" t="s">
        <v>11</v>
      </c>
      <c r="L2" s="18" t="s">
        <v>85</v>
      </c>
      <c r="M2" s="1" t="s">
        <v>0</v>
      </c>
      <c r="N2" s="1" t="s">
        <v>10</v>
      </c>
      <c r="O2" s="1" t="s">
        <v>11</v>
      </c>
      <c r="P2" s="19" t="s">
        <v>86</v>
      </c>
    </row>
    <row r="3" spans="1:16" x14ac:dyDescent="0.25">
      <c r="A3" s="12" t="s">
        <v>17</v>
      </c>
      <c r="B3" s="13" t="s">
        <v>2</v>
      </c>
      <c r="C3" s="13">
        <v>10728</v>
      </c>
      <c r="D3" s="13">
        <v>562488.44559999998</v>
      </c>
      <c r="E3" s="13">
        <v>7023020.9842999997</v>
      </c>
      <c r="F3" s="9" t="s">
        <v>13</v>
      </c>
      <c r="G3" s="9" t="s">
        <v>12</v>
      </c>
      <c r="H3" s="5">
        <v>562488.53399999999</v>
      </c>
      <c r="I3" s="5">
        <v>7023020.9790000003</v>
      </c>
      <c r="J3" s="5">
        <v>2.6840000000000002</v>
      </c>
      <c r="L3" t="str">
        <f>A3</f>
        <v>OYSC04</v>
      </c>
      <c r="M3" s="20">
        <f>H3</f>
        <v>562488.53399999999</v>
      </c>
      <c r="N3" s="20">
        <f t="shared" ref="N3:O3" si="0">I3</f>
        <v>7023020.9790000003</v>
      </c>
      <c r="O3" s="20">
        <f t="shared" si="0"/>
        <v>2.6840000000000002</v>
      </c>
      <c r="P3" t="str">
        <f>G3</f>
        <v>Totalsondering</v>
      </c>
    </row>
    <row r="4" spans="1:16" x14ac:dyDescent="0.25">
      <c r="A4" s="11" t="s">
        <v>21</v>
      </c>
      <c r="B4" s="4" t="s">
        <v>2</v>
      </c>
      <c r="C4" s="4">
        <v>10305</v>
      </c>
      <c r="D4" s="13">
        <v>562485.44559999998</v>
      </c>
      <c r="E4" s="13">
        <v>7023014.9842999997</v>
      </c>
      <c r="F4" s="6" t="s">
        <v>7</v>
      </c>
      <c r="G4" s="8" t="s">
        <v>68</v>
      </c>
      <c r="H4" s="2">
        <v>562485.37699999998</v>
      </c>
      <c r="I4" s="2">
        <v>7023014.8820000002</v>
      </c>
      <c r="J4" s="2">
        <v>2.6150000000000002</v>
      </c>
      <c r="L4" t="str">
        <f t="shared" ref="L4:L54" si="1">A4</f>
        <v>OYSC13</v>
      </c>
      <c r="M4" s="20">
        <f t="shared" ref="M4:M54" si="2">H4</f>
        <v>562485.37699999998</v>
      </c>
      <c r="N4" s="20">
        <f t="shared" ref="N4:N54" si="3">I4</f>
        <v>7023014.8820000002</v>
      </c>
      <c r="O4" s="20">
        <f t="shared" ref="O4:O54" si="4">J4</f>
        <v>2.6150000000000002</v>
      </c>
      <c r="P4" t="str">
        <f t="shared" ref="P4:P54" si="5">G4</f>
        <v>FB: 0-8m. CPTu: 8-20m. Porøst filter. Metningsmedium: Avluftet glyserin. Metningsprosedyre: Optimal (100%).</v>
      </c>
    </row>
    <row r="5" spans="1:16" ht="15" customHeight="1" x14ac:dyDescent="0.25">
      <c r="A5" s="11" t="s">
        <v>23</v>
      </c>
      <c r="B5" s="4" t="s">
        <v>2</v>
      </c>
      <c r="C5" s="4">
        <v>10307</v>
      </c>
      <c r="D5" s="13">
        <v>562488.44559999998</v>
      </c>
      <c r="E5" s="13">
        <v>7023014.9842999997</v>
      </c>
      <c r="F5" s="6" t="s">
        <v>7</v>
      </c>
      <c r="G5" s="8" t="s">
        <v>69</v>
      </c>
      <c r="H5" s="2">
        <v>562488.49300000002</v>
      </c>
      <c r="I5" s="2">
        <v>7023014.8600000003</v>
      </c>
      <c r="J5" s="2">
        <v>2.698</v>
      </c>
      <c r="L5" t="str">
        <f t="shared" si="1"/>
        <v>OYSC17</v>
      </c>
      <c r="M5" s="20">
        <f t="shared" si="2"/>
        <v>562488.49300000002</v>
      </c>
      <c r="N5" s="20">
        <f t="shared" si="3"/>
        <v>7023014.8600000003</v>
      </c>
      <c r="O5" s="20">
        <f t="shared" si="4"/>
        <v>2.698</v>
      </c>
      <c r="P5" t="str">
        <f t="shared" si="5"/>
        <v>FB: 0-8m. CPTu: 8-20m. Spaltefilter. Metningsmedium: Silikonfett. Metningsprosedyre: Optimal (100%).</v>
      </c>
    </row>
    <row r="6" spans="1:16" x14ac:dyDescent="0.25">
      <c r="A6" s="11" t="s">
        <v>26</v>
      </c>
      <c r="B6" s="4" t="s">
        <v>2</v>
      </c>
      <c r="C6" s="4">
        <v>10306</v>
      </c>
      <c r="D6" s="13">
        <v>562486.94559999998</v>
      </c>
      <c r="E6" s="13">
        <v>7023014.9842999997</v>
      </c>
      <c r="F6" s="6" t="s">
        <v>7</v>
      </c>
      <c r="G6" s="8" t="s">
        <v>73</v>
      </c>
      <c r="H6" s="2">
        <v>562486.94900000002</v>
      </c>
      <c r="I6" s="2">
        <v>7023014.9100000001</v>
      </c>
      <c r="J6" s="2">
        <v>2.6869999999999998</v>
      </c>
      <c r="L6" t="str">
        <f t="shared" si="1"/>
        <v>OYSC36</v>
      </c>
      <c r="M6" s="20">
        <f t="shared" si="2"/>
        <v>562486.94900000002</v>
      </c>
      <c r="N6" s="20">
        <f t="shared" si="3"/>
        <v>7023014.9100000001</v>
      </c>
      <c r="O6" s="20">
        <f t="shared" si="4"/>
        <v>2.6869999999999998</v>
      </c>
      <c r="P6" t="str">
        <f t="shared" si="5"/>
        <v>FB: 0-8m. CPTu: 8-20m. Spaltefilter. Metningsmedium: Silikonfett. Metningsprosedyre: Større svikt (50-80%).</v>
      </c>
    </row>
    <row r="7" spans="1:16" x14ac:dyDescent="0.25">
      <c r="A7" s="11" t="s">
        <v>27</v>
      </c>
      <c r="B7" s="4" t="s">
        <v>2</v>
      </c>
      <c r="C7" s="4">
        <v>10414</v>
      </c>
      <c r="D7" s="13">
        <v>562483.94559999998</v>
      </c>
      <c r="E7" s="13">
        <v>7023016.4842999997</v>
      </c>
      <c r="F7" s="6" t="s">
        <v>7</v>
      </c>
      <c r="G7" s="8" t="s">
        <v>69</v>
      </c>
      <c r="H7" s="2">
        <v>562484.04</v>
      </c>
      <c r="I7" s="2">
        <v>7023016.4210000001</v>
      </c>
      <c r="J7" s="2">
        <v>2.6779999999999999</v>
      </c>
      <c r="L7" t="str">
        <f t="shared" si="1"/>
        <v>OYSC46</v>
      </c>
      <c r="M7" s="20">
        <f t="shared" si="2"/>
        <v>562484.04</v>
      </c>
      <c r="N7" s="20">
        <f t="shared" si="3"/>
        <v>7023016.4210000001</v>
      </c>
      <c r="O7" s="20">
        <f t="shared" si="4"/>
        <v>2.6779999999999999</v>
      </c>
      <c r="P7" t="str">
        <f t="shared" si="5"/>
        <v>FB: 0-8m. CPTu: 8-20m. Spaltefilter. Metningsmedium: Silikonfett. Metningsprosedyre: Optimal (100%).</v>
      </c>
    </row>
    <row r="8" spans="1:16" x14ac:dyDescent="0.25">
      <c r="A8" s="11" t="s">
        <v>30</v>
      </c>
      <c r="B8" s="4" t="s">
        <v>2</v>
      </c>
      <c r="C8" s="4">
        <v>10417</v>
      </c>
      <c r="D8" s="13">
        <v>562488.44559999998</v>
      </c>
      <c r="E8" s="13">
        <v>7023016.4842999997</v>
      </c>
      <c r="F8" s="6" t="s">
        <v>7</v>
      </c>
      <c r="G8" s="8" t="s">
        <v>67</v>
      </c>
      <c r="H8" s="2">
        <v>562488.46400000004</v>
      </c>
      <c r="I8" s="2">
        <v>7023016.4289999995</v>
      </c>
      <c r="J8" s="2">
        <v>2.722</v>
      </c>
      <c r="L8" t="str">
        <f t="shared" si="1"/>
        <v>OYSC49</v>
      </c>
      <c r="M8" s="20">
        <f t="shared" si="2"/>
        <v>562488.46400000004</v>
      </c>
      <c r="N8" s="20">
        <f t="shared" si="3"/>
        <v>7023016.4289999995</v>
      </c>
      <c r="O8" s="20">
        <f t="shared" si="4"/>
        <v>2.722</v>
      </c>
      <c r="P8" t="str">
        <f t="shared" si="5"/>
        <v>FB: 0-8m. CPTu: 8-20m. Porøst filter. Metningsmedium: Avluftet frostvæske. Metningsprosedyre: Optimal (100%).</v>
      </c>
    </row>
    <row r="9" spans="1:16" x14ac:dyDescent="0.25">
      <c r="A9" s="11" t="s">
        <v>31</v>
      </c>
      <c r="B9" s="4" t="s">
        <v>2</v>
      </c>
      <c r="C9" s="4">
        <v>10520</v>
      </c>
      <c r="D9" s="13">
        <v>562483.95010000002</v>
      </c>
      <c r="E9" s="13">
        <v>7023017.9801000003</v>
      </c>
      <c r="F9" s="6" t="s">
        <v>7</v>
      </c>
      <c r="G9" s="8" t="s">
        <v>75</v>
      </c>
      <c r="H9" s="2">
        <v>562484.12100000004</v>
      </c>
      <c r="I9" s="2">
        <v>7023017.9500000002</v>
      </c>
      <c r="J9" s="2">
        <v>2.6629999999999998</v>
      </c>
      <c r="L9" t="str">
        <f t="shared" si="1"/>
        <v>OYSC53</v>
      </c>
      <c r="M9" s="20">
        <f t="shared" si="2"/>
        <v>562484.12100000004</v>
      </c>
      <c r="N9" s="20">
        <f t="shared" si="3"/>
        <v>7023017.9500000002</v>
      </c>
      <c r="O9" s="20">
        <f t="shared" si="4"/>
        <v>2.6629999999999998</v>
      </c>
      <c r="P9" t="str">
        <f t="shared" si="5"/>
        <v>FB: 0-8m. CPTu: 8-20m. Porøst filter. Metningsmedium: Frostvæske. Metningsprosedyre: Dårlig (20-50%).</v>
      </c>
    </row>
    <row r="10" spans="1:16" x14ac:dyDescent="0.25">
      <c r="A10" s="11" t="s">
        <v>33</v>
      </c>
      <c r="B10" s="4" t="s">
        <v>2</v>
      </c>
      <c r="C10" s="4">
        <v>10625</v>
      </c>
      <c r="D10" s="13">
        <v>562485.44559999998</v>
      </c>
      <c r="E10" s="13">
        <v>7023019.4842999997</v>
      </c>
      <c r="F10" s="6" t="s">
        <v>7</v>
      </c>
      <c r="G10" s="8" t="s">
        <v>67</v>
      </c>
      <c r="H10" s="2">
        <v>562485.50800000003</v>
      </c>
      <c r="I10" s="2">
        <v>7023019.4139999999</v>
      </c>
      <c r="J10" s="2">
        <v>2.6579999999999999</v>
      </c>
      <c r="L10" t="str">
        <f t="shared" si="1"/>
        <v>OYSC55</v>
      </c>
      <c r="M10" s="20">
        <f t="shared" si="2"/>
        <v>562485.50800000003</v>
      </c>
      <c r="N10" s="20">
        <f t="shared" si="3"/>
        <v>7023019.4139999999</v>
      </c>
      <c r="O10" s="20">
        <f t="shared" si="4"/>
        <v>2.6579999999999999</v>
      </c>
      <c r="P10" t="str">
        <f t="shared" si="5"/>
        <v>FB: 0-8m. CPTu: 8-20m. Porøst filter. Metningsmedium: Avluftet frostvæske. Metningsprosedyre: Optimal (100%).</v>
      </c>
    </row>
    <row r="11" spans="1:16" x14ac:dyDescent="0.25">
      <c r="A11" s="11" t="s">
        <v>34</v>
      </c>
      <c r="B11" s="4" t="s">
        <v>2</v>
      </c>
      <c r="C11" s="4">
        <v>10524</v>
      </c>
      <c r="D11" s="13">
        <v>562489.94559999998</v>
      </c>
      <c r="E11" s="13">
        <v>7023017.9842999997</v>
      </c>
      <c r="F11" s="6" t="s">
        <v>7</v>
      </c>
      <c r="G11" s="8" t="s">
        <v>71</v>
      </c>
      <c r="H11" s="2">
        <v>562489.98499999999</v>
      </c>
      <c r="I11" s="2">
        <v>7023017.9730000002</v>
      </c>
      <c r="J11" s="2">
        <v>2.69</v>
      </c>
      <c r="L11" t="str">
        <f t="shared" si="1"/>
        <v>OYSC57</v>
      </c>
      <c r="M11" s="20">
        <f t="shared" si="2"/>
        <v>562489.98499999999</v>
      </c>
      <c r="N11" s="20">
        <f t="shared" si="3"/>
        <v>7023017.9730000002</v>
      </c>
      <c r="O11" s="20">
        <f t="shared" si="4"/>
        <v>2.69</v>
      </c>
      <c r="P11" t="str">
        <f t="shared" si="5"/>
        <v>FB: 0-8m. CPTu: 8-20m. Porøst filter. Metningsmedium: Glyserin. Metningsprosedyre: Liten svikt (95%).</v>
      </c>
    </row>
    <row r="12" spans="1:16" x14ac:dyDescent="0.25">
      <c r="A12" s="11" t="s">
        <v>35</v>
      </c>
      <c r="B12" s="4" t="s">
        <v>2</v>
      </c>
      <c r="C12" s="4">
        <v>10522</v>
      </c>
      <c r="D12" s="13">
        <v>562486.94559999998</v>
      </c>
      <c r="E12" s="13">
        <v>7023017.9842999997</v>
      </c>
      <c r="F12" s="6" t="s">
        <v>7</v>
      </c>
      <c r="G12" s="8" t="s">
        <v>75</v>
      </c>
      <c r="H12" s="2">
        <v>562486.97</v>
      </c>
      <c r="I12" s="2">
        <v>7023017.9270000001</v>
      </c>
      <c r="J12" s="2">
        <v>2.6419999999999999</v>
      </c>
      <c r="L12" t="str">
        <f t="shared" si="1"/>
        <v>OYSC58</v>
      </c>
      <c r="M12" s="20">
        <f t="shared" si="2"/>
        <v>562486.97</v>
      </c>
      <c r="N12" s="20">
        <f t="shared" si="3"/>
        <v>7023017.9270000001</v>
      </c>
      <c r="O12" s="20">
        <f t="shared" si="4"/>
        <v>2.6419999999999999</v>
      </c>
      <c r="P12" t="str">
        <f t="shared" si="5"/>
        <v>FB: 0-8m. CPTu: 8-20m. Porøst filter. Metningsmedium: Frostvæske. Metningsprosedyre: Dårlig (20-50%).</v>
      </c>
    </row>
    <row r="13" spans="1:16" x14ac:dyDescent="0.25">
      <c r="A13" s="11" t="s">
        <v>36</v>
      </c>
      <c r="B13" s="4" t="s">
        <v>2</v>
      </c>
      <c r="C13" s="4">
        <v>10418</v>
      </c>
      <c r="D13" s="13">
        <v>562489.94559999998</v>
      </c>
      <c r="E13" s="13">
        <v>7023016.4842999997</v>
      </c>
      <c r="F13" s="6" t="s">
        <v>7</v>
      </c>
      <c r="G13" s="8" t="s">
        <v>68</v>
      </c>
      <c r="H13" s="2">
        <v>562489.91799999995</v>
      </c>
      <c r="I13" s="2">
        <v>7023016.4419999998</v>
      </c>
      <c r="J13" s="2">
        <v>2.6960000000000002</v>
      </c>
      <c r="L13" t="str">
        <f t="shared" si="1"/>
        <v>OYSC59</v>
      </c>
      <c r="M13" s="20">
        <f t="shared" si="2"/>
        <v>562489.91799999995</v>
      </c>
      <c r="N13" s="20">
        <f t="shared" si="3"/>
        <v>7023016.4419999998</v>
      </c>
      <c r="O13" s="20">
        <f t="shared" si="4"/>
        <v>2.6960000000000002</v>
      </c>
      <c r="P13" t="str">
        <f t="shared" si="5"/>
        <v>FB: 0-8m. CPTu: 8-20m. Porøst filter. Metningsmedium: Avluftet glyserin. Metningsprosedyre: Optimal (100%).</v>
      </c>
    </row>
    <row r="14" spans="1:16" x14ac:dyDescent="0.25">
      <c r="A14" s="11" t="s">
        <v>39</v>
      </c>
      <c r="B14" s="4" t="s">
        <v>2</v>
      </c>
      <c r="C14" s="4">
        <v>10727</v>
      </c>
      <c r="D14" s="13">
        <v>562486.94559999998</v>
      </c>
      <c r="E14" s="13">
        <v>7023020.9842999997</v>
      </c>
      <c r="F14" s="6" t="s">
        <v>7</v>
      </c>
      <c r="G14" s="8" t="s">
        <v>68</v>
      </c>
      <c r="H14" s="2">
        <v>562487.13500000001</v>
      </c>
      <c r="I14" s="2">
        <v>7023020.8689999999</v>
      </c>
      <c r="J14" s="2">
        <v>2.6629999999999998</v>
      </c>
      <c r="L14" t="str">
        <f t="shared" si="1"/>
        <v>OYSC66</v>
      </c>
      <c r="M14" s="20">
        <f t="shared" si="2"/>
        <v>562487.13500000001</v>
      </c>
      <c r="N14" s="20">
        <f t="shared" si="3"/>
        <v>7023020.8689999999</v>
      </c>
      <c r="O14" s="20">
        <f t="shared" si="4"/>
        <v>2.6629999999999998</v>
      </c>
      <c r="P14" t="str">
        <f t="shared" si="5"/>
        <v>FB: 0-8m. CPTu: 8-20m. Porøst filter. Metningsmedium: Avluftet glyserin. Metningsprosedyre: Optimal (100%).</v>
      </c>
    </row>
    <row r="15" spans="1:16" x14ac:dyDescent="0.25">
      <c r="A15" s="11" t="s">
        <v>40</v>
      </c>
      <c r="B15" s="4" t="s">
        <v>2</v>
      </c>
      <c r="C15" s="4">
        <v>10416</v>
      </c>
      <c r="D15" s="13">
        <v>562486.94559999998</v>
      </c>
      <c r="E15" s="13">
        <v>7023016.4842999997</v>
      </c>
      <c r="F15" s="6" t="s">
        <v>7</v>
      </c>
      <c r="G15" s="8" t="s">
        <v>74</v>
      </c>
      <c r="H15" s="2">
        <v>562486.94900000002</v>
      </c>
      <c r="I15" s="2">
        <v>7023016.415</v>
      </c>
      <c r="J15" s="2">
        <v>2.6429999999999998</v>
      </c>
      <c r="L15" t="str">
        <f t="shared" si="1"/>
        <v>OYSC67</v>
      </c>
      <c r="M15" s="20">
        <f t="shared" si="2"/>
        <v>562486.94900000002</v>
      </c>
      <c r="N15" s="20">
        <f t="shared" si="3"/>
        <v>7023016.415</v>
      </c>
      <c r="O15" s="20">
        <f t="shared" si="4"/>
        <v>2.6429999999999998</v>
      </c>
      <c r="P15" t="str">
        <f t="shared" si="5"/>
        <v>FB: 0-8m. CPTu: 8-20m. Spaltefilter. Metningsmedium: Silikonfett. Metningsprosedyre: Dårlig (20-50%).</v>
      </c>
    </row>
    <row r="16" spans="1:16" x14ac:dyDescent="0.25">
      <c r="A16" s="11" t="s">
        <v>41</v>
      </c>
      <c r="B16" s="4" t="s">
        <v>2</v>
      </c>
      <c r="C16" s="4">
        <v>10624</v>
      </c>
      <c r="D16" s="13">
        <v>562484.11820000003</v>
      </c>
      <c r="E16" s="13">
        <v>7023019.4256999996</v>
      </c>
      <c r="F16" s="6" t="s">
        <v>7</v>
      </c>
      <c r="G16" s="8" t="s">
        <v>74</v>
      </c>
      <c r="H16" s="2">
        <v>562484.304</v>
      </c>
      <c r="I16" s="2">
        <v>7023019.4560000002</v>
      </c>
      <c r="J16" s="2">
        <v>2.66</v>
      </c>
      <c r="L16" t="str">
        <f t="shared" si="1"/>
        <v>OYSC68</v>
      </c>
      <c r="M16" s="20">
        <f t="shared" si="2"/>
        <v>562484.304</v>
      </c>
      <c r="N16" s="20">
        <f t="shared" si="3"/>
        <v>7023019.4560000002</v>
      </c>
      <c r="O16" s="20">
        <f t="shared" si="4"/>
        <v>2.66</v>
      </c>
      <c r="P16" t="str">
        <f t="shared" si="5"/>
        <v>FB: 0-8m. CPTu: 8-20m. Spaltefilter. Metningsmedium: Silikonfett. Metningsprosedyre: Dårlig (20-50%).</v>
      </c>
    </row>
    <row r="17" spans="1:16" x14ac:dyDescent="0.25">
      <c r="A17" s="11" t="s">
        <v>42</v>
      </c>
      <c r="B17" s="4" t="s">
        <v>2</v>
      </c>
      <c r="C17" s="4">
        <v>10628</v>
      </c>
      <c r="D17" s="13">
        <v>562489.94559999998</v>
      </c>
      <c r="E17" s="13">
        <v>7023019.4842999997</v>
      </c>
      <c r="F17" s="6" t="s">
        <v>7</v>
      </c>
      <c r="G17" s="8" t="s">
        <v>75</v>
      </c>
      <c r="H17" s="2">
        <v>562490.00899999996</v>
      </c>
      <c r="I17" s="2">
        <v>7023019.426</v>
      </c>
      <c r="J17" s="2">
        <v>2.718</v>
      </c>
      <c r="L17" t="str">
        <f t="shared" si="1"/>
        <v>OYSC69</v>
      </c>
      <c r="M17" s="20">
        <f t="shared" si="2"/>
        <v>562490.00899999996</v>
      </c>
      <c r="N17" s="20">
        <f t="shared" si="3"/>
        <v>7023019.426</v>
      </c>
      <c r="O17" s="20">
        <f t="shared" si="4"/>
        <v>2.718</v>
      </c>
      <c r="P17" t="str">
        <f t="shared" si="5"/>
        <v>FB: 0-8m. CPTu: 8-20m. Porøst filter. Metningsmedium: Frostvæske. Metningsprosedyre: Dårlig (20-50%).</v>
      </c>
    </row>
    <row r="18" spans="1:16" x14ac:dyDescent="0.25">
      <c r="A18" s="11" t="s">
        <v>43</v>
      </c>
      <c r="B18" s="4" t="s">
        <v>2</v>
      </c>
      <c r="C18" s="4">
        <v>10726</v>
      </c>
      <c r="D18" s="13">
        <v>562485.44559999998</v>
      </c>
      <c r="E18" s="13">
        <v>7023020.9842999997</v>
      </c>
      <c r="F18" s="6" t="s">
        <v>8</v>
      </c>
      <c r="G18" s="8" t="s">
        <v>69</v>
      </c>
      <c r="H18" s="2">
        <v>562485.68400000001</v>
      </c>
      <c r="I18" s="2">
        <v>7023020.8770000003</v>
      </c>
      <c r="J18" s="2">
        <v>2.6659999999999999</v>
      </c>
      <c r="L18" t="str">
        <f t="shared" si="1"/>
        <v>OYSC70</v>
      </c>
      <c r="M18" s="20">
        <f t="shared" si="2"/>
        <v>562485.68400000001</v>
      </c>
      <c r="N18" s="20">
        <f t="shared" si="3"/>
        <v>7023020.8770000003</v>
      </c>
      <c r="O18" s="20">
        <f t="shared" si="4"/>
        <v>2.6659999999999999</v>
      </c>
      <c r="P18" t="str">
        <f t="shared" si="5"/>
        <v>FB: 0-8m. CPTu: 8-20m. Spaltefilter. Metningsmedium: Silikonfett. Metningsprosedyre: Optimal (100%).</v>
      </c>
    </row>
    <row r="19" spans="1:16" x14ac:dyDescent="0.25">
      <c r="A19" s="11" t="s">
        <v>44</v>
      </c>
      <c r="B19" s="4" t="s">
        <v>2</v>
      </c>
      <c r="C19" s="4">
        <v>10729</v>
      </c>
      <c r="D19" s="13">
        <v>562489.94559999998</v>
      </c>
      <c r="E19" s="13">
        <v>7023020.9842999997</v>
      </c>
      <c r="F19" s="6" t="s">
        <v>8</v>
      </c>
      <c r="G19" s="8" t="s">
        <v>70</v>
      </c>
      <c r="H19" s="2">
        <v>562489.98199999996</v>
      </c>
      <c r="I19" s="2">
        <v>7023020.9000000004</v>
      </c>
      <c r="J19" s="2">
        <v>2.7120000000000002</v>
      </c>
      <c r="L19" t="str">
        <f t="shared" si="1"/>
        <v>OYSC71</v>
      </c>
      <c r="M19" s="20">
        <f t="shared" si="2"/>
        <v>562489.98199999996</v>
      </c>
      <c r="N19" s="20">
        <f t="shared" si="3"/>
        <v>7023020.9000000004</v>
      </c>
      <c r="O19" s="20">
        <f t="shared" si="4"/>
        <v>2.7120000000000002</v>
      </c>
      <c r="P19" t="str">
        <f t="shared" si="5"/>
        <v>FB: 0-8m. CPTu: 8-20m. Porøst filter. Metningsmedium: Avluftet vannblandet frostvæske. Metningsprosedyre: Liten svikt (95%).</v>
      </c>
    </row>
    <row r="20" spans="1:16" x14ac:dyDescent="0.25">
      <c r="A20" s="11" t="s">
        <v>45</v>
      </c>
      <c r="B20" s="4" t="s">
        <v>2</v>
      </c>
      <c r="C20" s="4">
        <v>10304</v>
      </c>
      <c r="D20" s="13">
        <v>562483.94559999998</v>
      </c>
      <c r="E20" s="13">
        <v>7023014.9842999997</v>
      </c>
      <c r="F20" s="6" t="s">
        <v>8</v>
      </c>
      <c r="G20" s="8" t="s">
        <v>73</v>
      </c>
      <c r="H20" s="2">
        <v>562483.93799999997</v>
      </c>
      <c r="I20" s="2">
        <v>7023014.9309999999</v>
      </c>
      <c r="J20" s="2">
        <v>2.6120000000000001</v>
      </c>
      <c r="L20" t="str">
        <f t="shared" si="1"/>
        <v>OYSC72</v>
      </c>
      <c r="M20" s="20">
        <f t="shared" si="2"/>
        <v>562483.93799999997</v>
      </c>
      <c r="N20" s="20">
        <f t="shared" si="3"/>
        <v>7023014.9309999999</v>
      </c>
      <c r="O20" s="20">
        <f t="shared" si="4"/>
        <v>2.6120000000000001</v>
      </c>
      <c r="P20" t="str">
        <f t="shared" si="5"/>
        <v>FB: 0-8m. CPTu: 8-20m. Spaltefilter. Metningsmedium: Silikonfett. Metningsprosedyre: Større svikt (50-80%).</v>
      </c>
    </row>
    <row r="21" spans="1:16" x14ac:dyDescent="0.25">
      <c r="A21" s="11" t="s">
        <v>47</v>
      </c>
      <c r="B21" s="4" t="s">
        <v>2</v>
      </c>
      <c r="C21" s="4">
        <v>10521</v>
      </c>
      <c r="D21" s="13">
        <v>562485.44559999998</v>
      </c>
      <c r="E21" s="13">
        <v>7023017.9842999997</v>
      </c>
      <c r="F21" s="6" t="s">
        <v>8</v>
      </c>
      <c r="G21" s="8" t="s">
        <v>71</v>
      </c>
      <c r="H21" s="2">
        <v>562485.47</v>
      </c>
      <c r="I21" s="2">
        <v>7023017.9419999998</v>
      </c>
      <c r="J21" s="2">
        <v>2.6720000000000002</v>
      </c>
      <c r="L21" t="str">
        <f t="shared" si="1"/>
        <v>OYSC74</v>
      </c>
      <c r="M21" s="20">
        <f t="shared" si="2"/>
        <v>562485.47</v>
      </c>
      <c r="N21" s="20">
        <f t="shared" si="3"/>
        <v>7023017.9419999998</v>
      </c>
      <c r="O21" s="20">
        <f t="shared" si="4"/>
        <v>2.6720000000000002</v>
      </c>
      <c r="P21" t="str">
        <f t="shared" si="5"/>
        <v>FB: 0-8m. CPTu: 8-20m. Porøst filter. Metningsmedium: Glyserin. Metningsprosedyre: Liten svikt (95%).</v>
      </c>
    </row>
    <row r="22" spans="1:16" x14ac:dyDescent="0.25">
      <c r="A22" s="11" t="s">
        <v>48</v>
      </c>
      <c r="B22" s="4" t="s">
        <v>2</v>
      </c>
      <c r="C22" s="4">
        <v>10308</v>
      </c>
      <c r="D22" s="13">
        <v>562489.94559999998</v>
      </c>
      <c r="E22" s="13">
        <v>7023014.9842999997</v>
      </c>
      <c r="F22" s="6" t="s">
        <v>8</v>
      </c>
      <c r="G22" s="8" t="s">
        <v>70</v>
      </c>
      <c r="H22" s="2">
        <v>562489.93099999998</v>
      </c>
      <c r="I22" s="2">
        <v>7023014.8959999997</v>
      </c>
      <c r="J22" s="2">
        <v>2.6859999999999999</v>
      </c>
      <c r="L22" t="str">
        <f t="shared" si="1"/>
        <v>OYSC75</v>
      </c>
      <c r="M22" s="20">
        <f t="shared" si="2"/>
        <v>562489.93099999998</v>
      </c>
      <c r="N22" s="20">
        <f t="shared" si="3"/>
        <v>7023014.8959999997</v>
      </c>
      <c r="O22" s="20">
        <f t="shared" si="4"/>
        <v>2.6859999999999999</v>
      </c>
      <c r="P22" t="str">
        <f t="shared" si="5"/>
        <v>FB: 0-8m. CPTu: 8-20m. Porøst filter. Metningsmedium: Avluftet vannblandet frostvæske. Metningsprosedyre: Liten svikt (95%).</v>
      </c>
    </row>
    <row r="23" spans="1:16" x14ac:dyDescent="0.25">
      <c r="A23" s="11" t="s">
        <v>50</v>
      </c>
      <c r="B23" s="4" t="s">
        <v>2</v>
      </c>
      <c r="C23" s="4">
        <v>10415</v>
      </c>
      <c r="D23" s="13">
        <v>562485.44559999998</v>
      </c>
      <c r="E23" s="13">
        <v>7023016.4842999997</v>
      </c>
      <c r="F23" s="6" t="s">
        <v>8</v>
      </c>
      <c r="G23" s="8" t="s">
        <v>72</v>
      </c>
      <c r="H23" s="2">
        <v>562485.44299999997</v>
      </c>
      <c r="I23" s="2">
        <v>7023016.4100000001</v>
      </c>
      <c r="J23" s="2">
        <v>2.641</v>
      </c>
      <c r="L23" t="str">
        <f t="shared" si="1"/>
        <v>OYSC77</v>
      </c>
      <c r="M23" s="20">
        <f t="shared" si="2"/>
        <v>562485.44299999997</v>
      </c>
      <c r="N23" s="20">
        <f t="shared" si="3"/>
        <v>7023016.4100000001</v>
      </c>
      <c r="O23" s="20">
        <f t="shared" si="4"/>
        <v>2.641</v>
      </c>
      <c r="P23" t="str">
        <f t="shared" si="5"/>
        <v>FB: 0-8m. CPTu: 8-20m. Spaltefilter. Metningsmedium: Silikonfett. Metningsprosedyre: Liten svikt (95%).</v>
      </c>
    </row>
    <row r="24" spans="1:16" x14ac:dyDescent="0.25">
      <c r="A24" s="11" t="s">
        <v>52</v>
      </c>
      <c r="B24" s="4" t="s">
        <v>2</v>
      </c>
      <c r="C24" s="4">
        <v>10626</v>
      </c>
      <c r="D24" s="13">
        <v>562486.94559999998</v>
      </c>
      <c r="E24" s="13">
        <v>7023019.4842999997</v>
      </c>
      <c r="F24" s="6" t="s">
        <v>8</v>
      </c>
      <c r="G24" s="8" t="s">
        <v>72</v>
      </c>
      <c r="H24" s="2">
        <v>562486.96299999999</v>
      </c>
      <c r="I24" s="2">
        <v>7023019.3739999998</v>
      </c>
      <c r="J24" s="2">
        <v>2.67</v>
      </c>
      <c r="L24" t="str">
        <f t="shared" si="1"/>
        <v>OYSC79</v>
      </c>
      <c r="M24" s="20">
        <f t="shared" si="2"/>
        <v>562486.96299999999</v>
      </c>
      <c r="N24" s="20">
        <f t="shared" si="3"/>
        <v>7023019.3739999998</v>
      </c>
      <c r="O24" s="20">
        <f t="shared" si="4"/>
        <v>2.67</v>
      </c>
      <c r="P24" t="str">
        <f t="shared" si="5"/>
        <v>FB: 0-8m. CPTu: 8-20m. Spaltefilter. Metningsmedium: Silikonfett. Metningsprosedyre: Liten svikt (95%).</v>
      </c>
    </row>
    <row r="25" spans="1:16" x14ac:dyDescent="0.25">
      <c r="A25" s="11" t="s">
        <v>54</v>
      </c>
      <c r="B25" s="4" t="s">
        <v>2</v>
      </c>
      <c r="C25" s="4">
        <v>10627</v>
      </c>
      <c r="D25" s="13">
        <v>562488.44559999998</v>
      </c>
      <c r="E25" s="13">
        <v>7023019.4842999997</v>
      </c>
      <c r="F25" s="6" t="s">
        <v>8</v>
      </c>
      <c r="G25" s="8" t="s">
        <v>74</v>
      </c>
      <c r="H25" s="2">
        <v>562488.43999999994</v>
      </c>
      <c r="I25" s="2">
        <v>7023019.3590000002</v>
      </c>
      <c r="J25" s="2">
        <v>2.6859999999999999</v>
      </c>
      <c r="L25" t="str">
        <f t="shared" si="1"/>
        <v>OYSC81</v>
      </c>
      <c r="M25" s="20">
        <f t="shared" si="2"/>
        <v>562488.43999999994</v>
      </c>
      <c r="N25" s="20">
        <f t="shared" si="3"/>
        <v>7023019.3590000002</v>
      </c>
      <c r="O25" s="20">
        <f t="shared" si="4"/>
        <v>2.6859999999999999</v>
      </c>
      <c r="P25" t="str">
        <f t="shared" si="5"/>
        <v>FB: 0-8m. CPTu: 8-20m. Spaltefilter. Metningsmedium: Silikonfett. Metningsprosedyre: Dårlig (20-50%).</v>
      </c>
    </row>
    <row r="26" spans="1:16" x14ac:dyDescent="0.25">
      <c r="A26" s="11" t="s">
        <v>59</v>
      </c>
      <c r="B26" s="4" t="s">
        <v>2</v>
      </c>
      <c r="C26" s="4">
        <v>10725</v>
      </c>
      <c r="D26" s="13">
        <v>562484.37470000004</v>
      </c>
      <c r="E26" s="13">
        <v>7023020.8740999997</v>
      </c>
      <c r="F26" s="6" t="s">
        <v>8</v>
      </c>
      <c r="G26" s="8" t="s">
        <v>67</v>
      </c>
      <c r="H26" s="2">
        <v>562484.50300000003</v>
      </c>
      <c r="I26" s="2">
        <v>7023020.8700000001</v>
      </c>
      <c r="J26" s="2">
        <v>2.6659999999999999</v>
      </c>
      <c r="L26" t="str">
        <f t="shared" si="1"/>
        <v>OYSC86</v>
      </c>
      <c r="M26" s="20">
        <f t="shared" si="2"/>
        <v>562484.50300000003</v>
      </c>
      <c r="N26" s="20">
        <f t="shared" si="3"/>
        <v>7023020.8700000001</v>
      </c>
      <c r="O26" s="20">
        <f t="shared" si="4"/>
        <v>2.6659999999999999</v>
      </c>
      <c r="P26" t="str">
        <f t="shared" si="5"/>
        <v>FB: 0-8m. CPTu: 8-20m. Porøst filter. Metningsmedium: Avluftet frostvæske. Metningsprosedyre: Optimal (100%).</v>
      </c>
    </row>
    <row r="27" spans="1:16" x14ac:dyDescent="0.25">
      <c r="A27" s="11" t="s">
        <v>64</v>
      </c>
      <c r="B27" s="4" t="s">
        <v>2</v>
      </c>
      <c r="C27" s="4">
        <v>10523</v>
      </c>
      <c r="D27" s="13">
        <v>562488.44559999998</v>
      </c>
      <c r="E27" s="13">
        <v>7023017.9842999997</v>
      </c>
      <c r="F27" s="6" t="s">
        <v>8</v>
      </c>
      <c r="G27" s="8" t="s">
        <v>73</v>
      </c>
      <c r="H27" s="2">
        <v>562488.478</v>
      </c>
      <c r="I27" s="2">
        <v>7023017.9479999999</v>
      </c>
      <c r="J27" s="2">
        <v>2.7229999999999999</v>
      </c>
      <c r="L27" t="str">
        <f t="shared" si="1"/>
        <v>OYSC91</v>
      </c>
      <c r="M27" s="20">
        <f t="shared" si="2"/>
        <v>562488.478</v>
      </c>
      <c r="N27" s="20">
        <f t="shared" si="3"/>
        <v>7023017.9479999999</v>
      </c>
      <c r="O27" s="20">
        <f t="shared" si="4"/>
        <v>2.7229999999999999</v>
      </c>
      <c r="P27" t="str">
        <f t="shared" si="5"/>
        <v>FB: 0-8m. CPTu: 8-20m. Spaltefilter. Metningsmedium: Silikonfett. Metningsprosedyre: Større svikt (50-80%).</v>
      </c>
    </row>
    <row r="28" spans="1:16" x14ac:dyDescent="0.25">
      <c r="M28" s="20"/>
      <c r="N28" s="20"/>
      <c r="O28" s="20"/>
    </row>
    <row r="29" spans="1:16" x14ac:dyDescent="0.25">
      <c r="L29" s="18" t="s">
        <v>85</v>
      </c>
      <c r="M29" s="1" t="s">
        <v>0</v>
      </c>
      <c r="N29" s="1" t="s">
        <v>10</v>
      </c>
      <c r="O29" s="1" t="s">
        <v>11</v>
      </c>
      <c r="P29" s="19" t="s">
        <v>86</v>
      </c>
    </row>
    <row r="30" spans="1:16" x14ac:dyDescent="0.25">
      <c r="A30" s="11" t="s">
        <v>18</v>
      </c>
      <c r="B30" s="4" t="s">
        <v>2</v>
      </c>
      <c r="C30" s="4">
        <v>11101</v>
      </c>
      <c r="D30" s="13">
        <v>562491.44559999998</v>
      </c>
      <c r="E30" s="13">
        <v>7023026.9842999997</v>
      </c>
      <c r="F30" s="6" t="s">
        <v>7</v>
      </c>
      <c r="G30" s="8" t="s">
        <v>76</v>
      </c>
      <c r="H30" s="2">
        <v>562491.44700000004</v>
      </c>
      <c r="I30" s="2">
        <v>7023026.8880000003</v>
      </c>
      <c r="J30" s="2">
        <v>2.7120000000000002</v>
      </c>
      <c r="L30" t="str">
        <f t="shared" si="1"/>
        <v>OYSC05</v>
      </c>
      <c r="M30" s="20">
        <f t="shared" si="2"/>
        <v>562491.44700000004</v>
      </c>
      <c r="N30" s="20">
        <f t="shared" si="3"/>
        <v>7023026.8880000003</v>
      </c>
      <c r="O30" s="20">
        <f t="shared" si="4"/>
        <v>2.7120000000000002</v>
      </c>
      <c r="P30" t="str">
        <f t="shared" si="5"/>
        <v>FB: 0-8m. CPTu: 8-20m. Rate: 15mm/s</v>
      </c>
    </row>
    <row r="31" spans="1:16" x14ac:dyDescent="0.25">
      <c r="A31" s="11" t="s">
        <v>19</v>
      </c>
      <c r="B31" s="4" t="s">
        <v>2</v>
      </c>
      <c r="C31" s="4">
        <v>11100</v>
      </c>
      <c r="D31" s="13">
        <v>562489.94559999998</v>
      </c>
      <c r="E31" s="13">
        <v>7023026.9842999997</v>
      </c>
      <c r="F31" s="6" t="s">
        <v>7</v>
      </c>
      <c r="G31" s="8" t="s">
        <v>77</v>
      </c>
      <c r="H31" s="2">
        <v>562490.05599999998</v>
      </c>
      <c r="I31" s="2">
        <v>7023026.9579999996</v>
      </c>
      <c r="J31" s="2">
        <v>2.6970000000000001</v>
      </c>
      <c r="L31" t="str">
        <f t="shared" si="1"/>
        <v>OYSC06</v>
      </c>
      <c r="M31" s="20">
        <f t="shared" si="2"/>
        <v>562490.05599999998</v>
      </c>
      <c r="N31" s="20">
        <f t="shared" si="3"/>
        <v>7023026.9579999996</v>
      </c>
      <c r="O31" s="20">
        <f t="shared" si="4"/>
        <v>2.6970000000000001</v>
      </c>
      <c r="P31" t="str">
        <f t="shared" si="5"/>
        <v>FB: 0-8m. CPTu: 8-20m. Rate: 35mm/s</v>
      </c>
    </row>
    <row r="32" spans="1:16" x14ac:dyDescent="0.25">
      <c r="A32" s="11" t="s">
        <v>20</v>
      </c>
      <c r="B32" s="4" t="s">
        <v>2</v>
      </c>
      <c r="C32" s="4">
        <v>11014</v>
      </c>
      <c r="D32" s="13">
        <v>562492.94559999998</v>
      </c>
      <c r="E32" s="13">
        <v>7023025.4842999997</v>
      </c>
      <c r="F32" s="6" t="s">
        <v>7</v>
      </c>
      <c r="G32" s="8" t="s">
        <v>78</v>
      </c>
      <c r="H32" s="2">
        <v>562492.88300000003</v>
      </c>
      <c r="I32" s="2">
        <v>7023025.568</v>
      </c>
      <c r="J32" s="2">
        <v>2.7229999999999999</v>
      </c>
      <c r="L32" t="str">
        <f t="shared" si="1"/>
        <v>OYSC11</v>
      </c>
      <c r="M32" s="20">
        <f t="shared" si="2"/>
        <v>562492.88300000003</v>
      </c>
      <c r="N32" s="20">
        <f t="shared" si="3"/>
        <v>7023025.568</v>
      </c>
      <c r="O32" s="20">
        <f t="shared" si="4"/>
        <v>2.7229999999999999</v>
      </c>
      <c r="P32" t="str">
        <f t="shared" si="5"/>
        <v>FB: 0-8m. CPTu: 8-20m. Rate: 30mm/s</v>
      </c>
    </row>
    <row r="33" spans="1:16" x14ac:dyDescent="0.25">
      <c r="A33" s="11" t="s">
        <v>22</v>
      </c>
      <c r="B33" s="4" t="s">
        <v>2</v>
      </c>
      <c r="C33" s="4">
        <v>11011</v>
      </c>
      <c r="D33" s="13">
        <v>562488.44559999998</v>
      </c>
      <c r="E33" s="13">
        <v>7023025.4842999997</v>
      </c>
      <c r="F33" s="6" t="s">
        <v>7</v>
      </c>
      <c r="G33" s="8" t="s">
        <v>78</v>
      </c>
      <c r="H33" s="2">
        <v>562488.50899999996</v>
      </c>
      <c r="I33" s="2">
        <v>7023025.4110000003</v>
      </c>
      <c r="J33" s="2">
        <v>2.6739999999999999</v>
      </c>
      <c r="L33" t="str">
        <f t="shared" si="1"/>
        <v>OYSC15</v>
      </c>
      <c r="M33" s="20">
        <f t="shared" si="2"/>
        <v>562488.50899999996</v>
      </c>
      <c r="N33" s="20">
        <f t="shared" si="3"/>
        <v>7023025.4110000003</v>
      </c>
      <c r="O33" s="20">
        <f t="shared" si="4"/>
        <v>2.6739999999999999</v>
      </c>
      <c r="P33" t="str">
        <f t="shared" si="5"/>
        <v>FB: 0-8m. CPTu: 8-20m. Rate: 30mm/s</v>
      </c>
    </row>
    <row r="34" spans="1:16" x14ac:dyDescent="0.25">
      <c r="A34" s="11" t="s">
        <v>24</v>
      </c>
      <c r="B34" s="4" t="s">
        <v>2</v>
      </c>
      <c r="C34" s="4">
        <v>11012</v>
      </c>
      <c r="D34" s="13">
        <v>562489.94559999998</v>
      </c>
      <c r="E34" s="13">
        <v>7023025.4842999997</v>
      </c>
      <c r="F34" s="6" t="s">
        <v>7</v>
      </c>
      <c r="G34" s="8" t="s">
        <v>79</v>
      </c>
      <c r="H34" s="2">
        <v>562489.93999999994</v>
      </c>
      <c r="I34" s="2">
        <v>7023025.5580000002</v>
      </c>
      <c r="J34" s="2">
        <v>2.7010000000000001</v>
      </c>
      <c r="L34" t="str">
        <f t="shared" si="1"/>
        <v>OYSC19</v>
      </c>
      <c r="M34" s="20">
        <f t="shared" si="2"/>
        <v>562489.93999999994</v>
      </c>
      <c r="N34" s="20">
        <f t="shared" si="3"/>
        <v>7023025.5580000002</v>
      </c>
      <c r="O34" s="20">
        <f t="shared" si="4"/>
        <v>2.7010000000000001</v>
      </c>
      <c r="P34" t="str">
        <f t="shared" si="5"/>
        <v>FB: 0-8m. CPTu: 8-20m. Rate: 20mm/s</v>
      </c>
    </row>
    <row r="35" spans="1:16" x14ac:dyDescent="0.25">
      <c r="A35" s="11" t="s">
        <v>25</v>
      </c>
      <c r="B35" s="4" t="s">
        <v>2</v>
      </c>
      <c r="C35" s="4">
        <v>10828</v>
      </c>
      <c r="D35" s="13">
        <v>562492.94559999998</v>
      </c>
      <c r="E35" s="13">
        <v>7023022.4842999997</v>
      </c>
      <c r="F35" s="6" t="s">
        <v>7</v>
      </c>
      <c r="G35" s="8" t="s">
        <v>79</v>
      </c>
      <c r="H35" s="2">
        <v>562492.92599999998</v>
      </c>
      <c r="I35" s="2">
        <v>7023022.551</v>
      </c>
      <c r="J35" s="2">
        <v>2.65</v>
      </c>
      <c r="L35" t="str">
        <f t="shared" si="1"/>
        <v>OYSC33</v>
      </c>
      <c r="M35" s="20">
        <f t="shared" si="2"/>
        <v>562492.92599999998</v>
      </c>
      <c r="N35" s="20">
        <f t="shared" si="3"/>
        <v>7023022.551</v>
      </c>
      <c r="O35" s="20">
        <f t="shared" si="4"/>
        <v>2.65</v>
      </c>
      <c r="P35" t="str">
        <f t="shared" si="5"/>
        <v>FB: 0-8m. CPTu: 8-20m. Rate: 20mm/s</v>
      </c>
    </row>
    <row r="36" spans="1:16" x14ac:dyDescent="0.25">
      <c r="A36" s="11" t="s">
        <v>28</v>
      </c>
      <c r="B36" s="4" t="s">
        <v>2</v>
      </c>
      <c r="C36" s="4">
        <v>10918</v>
      </c>
      <c r="D36" s="13">
        <v>562486.94559999998</v>
      </c>
      <c r="E36" s="13">
        <v>7023023.9842999997</v>
      </c>
      <c r="F36" s="6" t="s">
        <v>7</v>
      </c>
      <c r="G36" s="8" t="s">
        <v>80</v>
      </c>
      <c r="H36" s="2">
        <v>562486.91899999999</v>
      </c>
      <c r="I36" s="2">
        <v>7023024.21</v>
      </c>
      <c r="J36" s="2">
        <v>2.5819999999999999</v>
      </c>
      <c r="L36" t="str">
        <f t="shared" si="1"/>
        <v>OYSC47</v>
      </c>
      <c r="M36" s="20">
        <f t="shared" si="2"/>
        <v>562486.91899999999</v>
      </c>
      <c r="N36" s="20">
        <f t="shared" si="3"/>
        <v>7023024.21</v>
      </c>
      <c r="O36" s="20">
        <f t="shared" si="4"/>
        <v>2.5819999999999999</v>
      </c>
      <c r="P36" t="str">
        <f t="shared" si="5"/>
        <v>FB: 0-8m. CPTu: 8-20m. Rate: 50mm/s</v>
      </c>
    </row>
    <row r="37" spans="1:16" x14ac:dyDescent="0.25">
      <c r="A37" s="11" t="s">
        <v>29</v>
      </c>
      <c r="B37" s="4" t="s">
        <v>2</v>
      </c>
      <c r="C37" s="4">
        <v>11184</v>
      </c>
      <c r="D37" s="13">
        <v>562488.44559999998</v>
      </c>
      <c r="E37" s="13">
        <v>7023028.4842999997</v>
      </c>
      <c r="F37" s="6" t="s">
        <v>7</v>
      </c>
      <c r="G37" s="8" t="s">
        <v>80</v>
      </c>
      <c r="H37" s="2">
        <v>562488.67599999998</v>
      </c>
      <c r="I37" s="2">
        <v>7023028.483</v>
      </c>
      <c r="J37" s="2">
        <v>2.6960000000000002</v>
      </c>
      <c r="L37" t="str">
        <f t="shared" si="1"/>
        <v>OYSC48</v>
      </c>
      <c r="M37" s="20">
        <f t="shared" si="2"/>
        <v>562488.67599999998</v>
      </c>
      <c r="N37" s="20">
        <f t="shared" si="3"/>
        <v>7023028.483</v>
      </c>
      <c r="O37" s="20">
        <f t="shared" si="4"/>
        <v>2.6960000000000002</v>
      </c>
      <c r="P37" t="str">
        <f t="shared" si="5"/>
        <v>FB: 0-8m. CPTu: 8-20m. Rate: 50mm/s</v>
      </c>
    </row>
    <row r="38" spans="1:16" x14ac:dyDescent="0.25">
      <c r="A38" s="11" t="s">
        <v>32</v>
      </c>
      <c r="B38" s="4" t="s">
        <v>2</v>
      </c>
      <c r="C38" s="4">
        <v>11186</v>
      </c>
      <c r="D38" s="13">
        <v>562491.44559999998</v>
      </c>
      <c r="E38" s="13">
        <v>7023028.4842999997</v>
      </c>
      <c r="F38" s="6" t="s">
        <v>7</v>
      </c>
      <c r="G38" s="8" t="s">
        <v>81</v>
      </c>
      <c r="H38" s="2">
        <v>562491.58600000001</v>
      </c>
      <c r="I38" s="2">
        <v>7023028.54</v>
      </c>
      <c r="J38" s="2">
        <v>2.7170000000000001</v>
      </c>
      <c r="L38" t="str">
        <f t="shared" si="1"/>
        <v>OYSC54</v>
      </c>
      <c r="M38" s="20">
        <f t="shared" si="2"/>
        <v>562491.58600000001</v>
      </c>
      <c r="N38" s="20">
        <f t="shared" si="3"/>
        <v>7023028.54</v>
      </c>
      <c r="O38" s="20">
        <f t="shared" si="4"/>
        <v>2.7170000000000001</v>
      </c>
      <c r="P38" t="str">
        <f t="shared" si="5"/>
        <v>FB: 0-8m. CPTu: 8-20m. Rate: 65mm/s</v>
      </c>
    </row>
    <row r="39" spans="1:16" x14ac:dyDescent="0.25">
      <c r="A39" s="11" t="s">
        <v>37</v>
      </c>
      <c r="B39" s="4" t="s">
        <v>2</v>
      </c>
      <c r="C39" s="4">
        <v>11098</v>
      </c>
      <c r="D39" s="13">
        <v>562486.98149999999</v>
      </c>
      <c r="E39" s="13">
        <v>7023026.9579999996</v>
      </c>
      <c r="F39" s="6" t="s">
        <v>7</v>
      </c>
      <c r="G39" s="8" t="s">
        <v>81</v>
      </c>
      <c r="H39" s="2">
        <v>562487.06900000002</v>
      </c>
      <c r="I39" s="2">
        <v>7023027.0980000002</v>
      </c>
      <c r="J39" s="2">
        <v>2.7189999999999999</v>
      </c>
      <c r="L39" t="str">
        <f t="shared" si="1"/>
        <v>OYSC63</v>
      </c>
      <c r="M39" s="20">
        <f t="shared" si="2"/>
        <v>562487.06900000002</v>
      </c>
      <c r="N39" s="20">
        <f t="shared" si="3"/>
        <v>7023027.0980000002</v>
      </c>
      <c r="O39" s="20">
        <f t="shared" si="4"/>
        <v>2.7189999999999999</v>
      </c>
      <c r="P39" t="str">
        <f t="shared" si="5"/>
        <v>FB: 0-8m. CPTu: 8-20m. Rate: 65mm/s</v>
      </c>
    </row>
    <row r="40" spans="1:16" x14ac:dyDescent="0.25">
      <c r="A40" s="11" t="s">
        <v>38</v>
      </c>
      <c r="B40" s="4" t="s">
        <v>2</v>
      </c>
      <c r="C40" s="4">
        <v>11187</v>
      </c>
      <c r="D40" s="13">
        <v>562492.94559999998</v>
      </c>
      <c r="E40" s="13">
        <v>7023028.4842999997</v>
      </c>
      <c r="F40" s="6" t="s">
        <v>7</v>
      </c>
      <c r="G40" s="8" t="s">
        <v>79</v>
      </c>
      <c r="H40" s="2">
        <v>562492.93299999996</v>
      </c>
      <c r="I40" s="2">
        <v>7023028.4359999998</v>
      </c>
      <c r="J40" s="2">
        <v>2.702</v>
      </c>
      <c r="L40" t="str">
        <f t="shared" si="1"/>
        <v>OYSC64</v>
      </c>
      <c r="M40" s="20">
        <f t="shared" si="2"/>
        <v>562492.93299999996</v>
      </c>
      <c r="N40" s="20">
        <f t="shared" si="3"/>
        <v>7023028.4359999998</v>
      </c>
      <c r="O40" s="20">
        <f t="shared" si="4"/>
        <v>2.702</v>
      </c>
      <c r="P40" t="str">
        <f t="shared" si="5"/>
        <v>FB: 0-8m. CPTu: 8-20m. Rate: 20mm/s</v>
      </c>
    </row>
    <row r="41" spans="1:16" x14ac:dyDescent="0.25">
      <c r="A41" s="11" t="s">
        <v>46</v>
      </c>
      <c r="B41" s="4" t="s">
        <v>2</v>
      </c>
      <c r="C41" s="4">
        <v>10919</v>
      </c>
      <c r="D41" s="13">
        <v>562488.44559999998</v>
      </c>
      <c r="E41" s="13">
        <v>7023023.9842999997</v>
      </c>
      <c r="F41" s="6" t="s">
        <v>8</v>
      </c>
      <c r="G41" s="8" t="s">
        <v>76</v>
      </c>
      <c r="H41" s="2">
        <v>562488.43500000006</v>
      </c>
      <c r="I41" s="2">
        <v>7023024.0180000002</v>
      </c>
      <c r="J41" s="2">
        <v>2.6059999999999999</v>
      </c>
      <c r="L41" t="str">
        <f t="shared" si="1"/>
        <v>OYSC73</v>
      </c>
      <c r="M41" s="20">
        <f t="shared" si="2"/>
        <v>562488.43500000006</v>
      </c>
      <c r="N41" s="20">
        <f t="shared" si="3"/>
        <v>7023024.0180000002</v>
      </c>
      <c r="O41" s="20">
        <f t="shared" si="4"/>
        <v>2.6059999999999999</v>
      </c>
      <c r="P41" t="str">
        <f t="shared" si="5"/>
        <v>FB: 0-8m. CPTu: 8-20m. Rate: 15mm/s</v>
      </c>
    </row>
    <row r="42" spans="1:16" x14ac:dyDescent="0.25">
      <c r="A42" s="11" t="s">
        <v>49</v>
      </c>
      <c r="B42" s="4" t="s">
        <v>2</v>
      </c>
      <c r="C42" s="4">
        <v>10921</v>
      </c>
      <c r="D42" s="13">
        <v>562491.44559999998</v>
      </c>
      <c r="E42" s="13">
        <v>7023023.9842999997</v>
      </c>
      <c r="F42" s="6" t="s">
        <v>8</v>
      </c>
      <c r="G42" s="8" t="s">
        <v>82</v>
      </c>
      <c r="H42" s="2">
        <v>562491.41299999994</v>
      </c>
      <c r="I42" s="2">
        <v>7023023.9680000003</v>
      </c>
      <c r="J42" s="2">
        <v>2.7010000000000001</v>
      </c>
      <c r="L42" t="str">
        <f t="shared" si="1"/>
        <v>OYSC76</v>
      </c>
      <c r="M42" s="20">
        <f t="shared" si="2"/>
        <v>562491.41299999994</v>
      </c>
      <c r="N42" s="20">
        <f t="shared" si="3"/>
        <v>7023023.9680000003</v>
      </c>
      <c r="O42" s="20">
        <f t="shared" si="4"/>
        <v>2.7010000000000001</v>
      </c>
      <c r="P42" t="str">
        <f t="shared" si="5"/>
        <v>FB: 0-8m. CPTu: 8-20m. Rate: 25mm/s</v>
      </c>
    </row>
    <row r="43" spans="1:16" x14ac:dyDescent="0.25">
      <c r="A43" s="11" t="s">
        <v>51</v>
      </c>
      <c r="B43" s="4" t="s">
        <v>2</v>
      </c>
      <c r="C43" s="4">
        <v>10826</v>
      </c>
      <c r="D43" s="13">
        <v>562489.94559999998</v>
      </c>
      <c r="E43" s="13">
        <v>7023022.4842999997</v>
      </c>
      <c r="F43" s="6" t="s">
        <v>8</v>
      </c>
      <c r="G43" s="8" t="s">
        <v>77</v>
      </c>
      <c r="H43" s="2">
        <v>562489.87600000005</v>
      </c>
      <c r="I43" s="2">
        <v>7023022.585</v>
      </c>
      <c r="J43" s="2">
        <v>2.681</v>
      </c>
      <c r="L43" t="str">
        <f t="shared" si="1"/>
        <v>OYSC78</v>
      </c>
      <c r="M43" s="20">
        <f t="shared" si="2"/>
        <v>562489.87600000005</v>
      </c>
      <c r="N43" s="20">
        <f t="shared" si="3"/>
        <v>7023022.585</v>
      </c>
      <c r="O43" s="20">
        <f t="shared" si="4"/>
        <v>2.681</v>
      </c>
      <c r="P43" t="str">
        <f t="shared" si="5"/>
        <v>FB: 0-8m. CPTu: 8-20m. Rate: 35mm/s</v>
      </c>
    </row>
    <row r="44" spans="1:16" x14ac:dyDescent="0.25">
      <c r="A44" s="11" t="s">
        <v>53</v>
      </c>
      <c r="B44" s="4" t="s">
        <v>2</v>
      </c>
      <c r="C44" s="4">
        <v>11102</v>
      </c>
      <c r="D44" s="13">
        <v>562492.94559999998</v>
      </c>
      <c r="E44" s="13">
        <v>7023026.9842999997</v>
      </c>
      <c r="F44" s="6" t="s">
        <v>8</v>
      </c>
      <c r="G44" s="8" t="s">
        <v>80</v>
      </c>
      <c r="H44" s="2">
        <v>562492.84900000005</v>
      </c>
      <c r="I44" s="2">
        <v>7023027</v>
      </c>
      <c r="J44" s="2">
        <v>2.6539999999999999</v>
      </c>
      <c r="L44" t="str">
        <f t="shared" si="1"/>
        <v>OYSC80</v>
      </c>
      <c r="M44" s="20">
        <f t="shared" si="2"/>
        <v>562492.84900000005</v>
      </c>
      <c r="N44" s="20">
        <f t="shared" si="3"/>
        <v>7023027</v>
      </c>
      <c r="O44" s="20">
        <f t="shared" si="4"/>
        <v>2.6539999999999999</v>
      </c>
      <c r="P44" t="str">
        <f t="shared" si="5"/>
        <v>FB: 0-8m. CPTu: 8-20m. Rate: 50mm/s</v>
      </c>
    </row>
    <row r="45" spans="1:16" x14ac:dyDescent="0.25">
      <c r="A45" s="11" t="s">
        <v>55</v>
      </c>
      <c r="B45" s="4" t="s">
        <v>2</v>
      </c>
      <c r="C45" s="4">
        <v>10825</v>
      </c>
      <c r="D45" s="13">
        <v>562488.44559999998</v>
      </c>
      <c r="E45" s="13">
        <v>7023022.4842999997</v>
      </c>
      <c r="F45" s="6" t="s">
        <v>8</v>
      </c>
      <c r="G45" s="8" t="s">
        <v>81</v>
      </c>
      <c r="H45" s="2">
        <v>562488.38899999997</v>
      </c>
      <c r="I45" s="2">
        <v>7023022.608</v>
      </c>
      <c r="J45" s="2">
        <v>2.6379999999999999</v>
      </c>
      <c r="L45" t="str">
        <f t="shared" si="1"/>
        <v>OYSC82</v>
      </c>
      <c r="M45" s="20">
        <f t="shared" si="2"/>
        <v>562488.38899999997</v>
      </c>
      <c r="N45" s="20">
        <f t="shared" si="3"/>
        <v>7023022.608</v>
      </c>
      <c r="O45" s="20">
        <f t="shared" si="4"/>
        <v>2.6379999999999999</v>
      </c>
      <c r="P45" t="str">
        <f t="shared" si="5"/>
        <v>FB: 0-8m. CPTu: 8-20m. Rate: 65mm/s</v>
      </c>
    </row>
    <row r="46" spans="1:16" x14ac:dyDescent="0.25">
      <c r="A46" s="11" t="s">
        <v>56</v>
      </c>
      <c r="B46" s="4" t="s">
        <v>2</v>
      </c>
      <c r="C46" s="4">
        <v>11185</v>
      </c>
      <c r="D46" s="13">
        <v>562489.94559999998</v>
      </c>
      <c r="E46" s="13">
        <v>7023028.4842999997</v>
      </c>
      <c r="F46" s="6" t="s">
        <v>8</v>
      </c>
      <c r="G46" s="8" t="s">
        <v>83</v>
      </c>
      <c r="H46" s="2">
        <v>562490.15599999996</v>
      </c>
      <c r="I46" s="2">
        <v>7023028.4620000003</v>
      </c>
      <c r="J46" s="2">
        <v>2.6970000000000001</v>
      </c>
      <c r="L46" t="str">
        <f t="shared" si="1"/>
        <v>OYSC83</v>
      </c>
      <c r="M46" s="20">
        <f t="shared" si="2"/>
        <v>562490.15599999996</v>
      </c>
      <c r="N46" s="20">
        <f t="shared" si="3"/>
        <v>7023028.4620000003</v>
      </c>
      <c r="O46" s="20">
        <f t="shared" si="4"/>
        <v>2.6970000000000001</v>
      </c>
      <c r="P46" t="str">
        <f t="shared" si="5"/>
        <v>FB: 0-8m. CPTu: 8-20m. Rate: 5mm/s</v>
      </c>
    </row>
    <row r="47" spans="1:16" x14ac:dyDescent="0.25">
      <c r="A47" s="11" t="s">
        <v>57</v>
      </c>
      <c r="B47" s="4" t="s">
        <v>2</v>
      </c>
      <c r="C47" s="4">
        <v>11099</v>
      </c>
      <c r="D47" s="13">
        <v>562488.44559999998</v>
      </c>
      <c r="E47" s="13">
        <v>7023026.9842999997</v>
      </c>
      <c r="F47" s="6" t="s">
        <v>8</v>
      </c>
      <c r="G47" s="8" t="s">
        <v>82</v>
      </c>
      <c r="H47" s="2">
        <v>562488.56299999997</v>
      </c>
      <c r="I47" s="2">
        <v>7023026.9440000001</v>
      </c>
      <c r="J47" s="2">
        <v>2.6779999999999999</v>
      </c>
      <c r="L47" t="str">
        <f t="shared" si="1"/>
        <v>OYSC84</v>
      </c>
      <c r="M47" s="20">
        <f t="shared" si="2"/>
        <v>562488.56299999997</v>
      </c>
      <c r="N47" s="20">
        <f t="shared" si="3"/>
        <v>7023026.9440000001</v>
      </c>
      <c r="O47" s="20">
        <f t="shared" si="4"/>
        <v>2.6779999999999999</v>
      </c>
      <c r="P47" t="str">
        <f t="shared" si="5"/>
        <v>FB: 0-8m. CPTu: 8-20m. Rate: 25mm/s</v>
      </c>
    </row>
    <row r="48" spans="1:16" x14ac:dyDescent="0.25">
      <c r="A48" s="11" t="s">
        <v>58</v>
      </c>
      <c r="B48" s="4" t="s">
        <v>2</v>
      </c>
      <c r="C48" s="4">
        <v>10920</v>
      </c>
      <c r="D48" s="13">
        <v>562489.94559999998</v>
      </c>
      <c r="E48" s="13">
        <v>7023023.9842999997</v>
      </c>
      <c r="F48" s="6" t="s">
        <v>8</v>
      </c>
      <c r="G48" s="8" t="s">
        <v>83</v>
      </c>
      <c r="H48" s="2">
        <v>562489.87699999998</v>
      </c>
      <c r="I48" s="2">
        <v>7023023.9869999997</v>
      </c>
      <c r="J48" s="2">
        <v>2.677</v>
      </c>
      <c r="L48" t="str">
        <f t="shared" si="1"/>
        <v>OYSC85</v>
      </c>
      <c r="M48" s="20">
        <f t="shared" si="2"/>
        <v>562489.87699999998</v>
      </c>
      <c r="N48" s="20">
        <f t="shared" si="3"/>
        <v>7023023.9869999997</v>
      </c>
      <c r="O48" s="20">
        <f t="shared" si="4"/>
        <v>2.677</v>
      </c>
      <c r="P48" t="str">
        <f t="shared" si="5"/>
        <v>FB: 0-8m. CPTu: 8-20m. Rate: 5mm/s</v>
      </c>
    </row>
    <row r="49" spans="1:16" x14ac:dyDescent="0.25">
      <c r="A49" s="11" t="s">
        <v>60</v>
      </c>
      <c r="B49" s="4" t="s">
        <v>2</v>
      </c>
      <c r="C49" s="4">
        <v>11013</v>
      </c>
      <c r="D49" s="13">
        <v>562491.44559999998</v>
      </c>
      <c r="E49" s="13">
        <v>7023025.4842999997</v>
      </c>
      <c r="F49" s="6" t="s">
        <v>8</v>
      </c>
      <c r="G49" s="8" t="s">
        <v>84</v>
      </c>
      <c r="H49" s="2">
        <v>562491.40399999998</v>
      </c>
      <c r="I49" s="2">
        <v>7023025.4689999996</v>
      </c>
      <c r="J49" s="2">
        <v>2.7210000000000001</v>
      </c>
      <c r="L49" t="str">
        <f t="shared" si="1"/>
        <v>OYSC87</v>
      </c>
      <c r="M49" s="20">
        <f t="shared" si="2"/>
        <v>562491.40399999998</v>
      </c>
      <c r="N49" s="20">
        <f t="shared" si="3"/>
        <v>7023025.4689999996</v>
      </c>
      <c r="O49" s="20">
        <f t="shared" si="4"/>
        <v>2.7210000000000001</v>
      </c>
      <c r="P49" t="str">
        <f t="shared" si="5"/>
        <v>FB: 0-8m. CPTu: 8-20m. Rate: 10mm/s</v>
      </c>
    </row>
    <row r="50" spans="1:16" x14ac:dyDescent="0.25">
      <c r="A50" s="11" t="s">
        <v>61</v>
      </c>
      <c r="B50" s="4" t="s">
        <v>2</v>
      </c>
      <c r="C50" s="4">
        <v>11010</v>
      </c>
      <c r="D50" s="13">
        <v>562486.94559999998</v>
      </c>
      <c r="E50" s="13">
        <v>7023025.4842999997</v>
      </c>
      <c r="F50" s="6" t="s">
        <v>8</v>
      </c>
      <c r="G50" s="8" t="s">
        <v>84</v>
      </c>
      <c r="H50" s="2">
        <v>562486.99</v>
      </c>
      <c r="I50" s="2">
        <v>7023025.5159999998</v>
      </c>
      <c r="J50" s="2">
        <v>2.6059999999999999</v>
      </c>
      <c r="L50" t="str">
        <f t="shared" si="1"/>
        <v>OYSC88</v>
      </c>
      <c r="M50" s="20">
        <f t="shared" si="2"/>
        <v>562486.99</v>
      </c>
      <c r="N50" s="20">
        <f t="shared" si="3"/>
        <v>7023025.5159999998</v>
      </c>
      <c r="O50" s="20">
        <f t="shared" si="4"/>
        <v>2.6059999999999999</v>
      </c>
      <c r="P50" t="str">
        <f t="shared" si="5"/>
        <v>FB: 0-8m. CPTu: 8-20m. Rate: 10mm/s</v>
      </c>
    </row>
    <row r="51" spans="1:16" x14ac:dyDescent="0.25">
      <c r="A51" s="11" t="s">
        <v>62</v>
      </c>
      <c r="B51" s="4" t="s">
        <v>2</v>
      </c>
      <c r="C51" s="4">
        <v>10922</v>
      </c>
      <c r="D51" s="13">
        <v>562492.94559999998</v>
      </c>
      <c r="E51" s="13">
        <v>7023023.9842999997</v>
      </c>
      <c r="F51" s="6" t="s">
        <v>8</v>
      </c>
      <c r="G51" s="8" t="s">
        <v>81</v>
      </c>
      <c r="H51" s="2">
        <v>562492.90500000003</v>
      </c>
      <c r="I51" s="2">
        <v>7023024.0099999998</v>
      </c>
      <c r="J51" s="2">
        <v>2.6429999999999998</v>
      </c>
      <c r="L51" t="str">
        <f t="shared" si="1"/>
        <v>OYSC89</v>
      </c>
      <c r="M51" s="20">
        <f t="shared" si="2"/>
        <v>562492.90500000003</v>
      </c>
      <c r="N51" s="20">
        <f t="shared" si="3"/>
        <v>7023024.0099999998</v>
      </c>
      <c r="O51" s="20">
        <f t="shared" si="4"/>
        <v>2.6429999999999998</v>
      </c>
      <c r="P51" t="str">
        <f t="shared" si="5"/>
        <v>FB: 0-8m. CPTu: 8-20m. Rate: 65mm/s</v>
      </c>
    </row>
    <row r="52" spans="1:16" x14ac:dyDescent="0.25">
      <c r="A52" s="11" t="s">
        <v>63</v>
      </c>
      <c r="B52" s="4" t="s">
        <v>2</v>
      </c>
      <c r="C52" s="4">
        <v>11183</v>
      </c>
      <c r="D52" s="13">
        <v>562487.20990000002</v>
      </c>
      <c r="E52" s="13">
        <v>7023028.4142000005</v>
      </c>
      <c r="F52" s="6" t="s">
        <v>8</v>
      </c>
      <c r="G52" s="8" t="s">
        <v>79</v>
      </c>
      <c r="H52" s="2">
        <v>562487.13399999996</v>
      </c>
      <c r="I52" s="2">
        <v>7023028.4970000004</v>
      </c>
      <c r="J52" s="2">
        <v>2.7040000000000002</v>
      </c>
      <c r="L52" t="str">
        <f t="shared" si="1"/>
        <v>OYSC90</v>
      </c>
      <c r="M52" s="20">
        <f t="shared" si="2"/>
        <v>562487.13399999996</v>
      </c>
      <c r="N52" s="20">
        <f t="shared" si="3"/>
        <v>7023028.4970000004</v>
      </c>
      <c r="O52" s="20">
        <f t="shared" si="4"/>
        <v>2.7040000000000002</v>
      </c>
      <c r="P52" t="str">
        <f t="shared" si="5"/>
        <v>FB: 0-8m. CPTu: 8-20m. Rate: 20mm/s</v>
      </c>
    </row>
    <row r="53" spans="1:16" x14ac:dyDescent="0.25">
      <c r="A53" s="11" t="s">
        <v>65</v>
      </c>
      <c r="B53" s="4" t="s">
        <v>2</v>
      </c>
      <c r="C53" s="4">
        <v>10824</v>
      </c>
      <c r="D53" s="13">
        <v>562486.94559999998</v>
      </c>
      <c r="E53" s="13">
        <v>7023022.4842999997</v>
      </c>
      <c r="F53" s="6" t="s">
        <v>8</v>
      </c>
      <c r="G53" s="8" t="s">
        <v>79</v>
      </c>
      <c r="H53" s="2">
        <v>562486.88899999997</v>
      </c>
      <c r="I53" s="2">
        <v>7023022.5860000001</v>
      </c>
      <c r="J53" s="2">
        <v>2.6230000000000002</v>
      </c>
      <c r="L53" t="str">
        <f t="shared" si="1"/>
        <v>OYSC92</v>
      </c>
      <c r="M53" s="20">
        <f t="shared" si="2"/>
        <v>562486.88899999997</v>
      </c>
      <c r="N53" s="20">
        <f t="shared" si="3"/>
        <v>7023022.5860000001</v>
      </c>
      <c r="O53" s="20">
        <f t="shared" si="4"/>
        <v>2.6230000000000002</v>
      </c>
      <c r="P53" t="str">
        <f t="shared" si="5"/>
        <v>FB: 0-8m. CPTu: 8-20m. Rate: 20mm/s</v>
      </c>
    </row>
    <row r="54" spans="1:16" x14ac:dyDescent="0.25">
      <c r="A54" s="11" t="s">
        <v>66</v>
      </c>
      <c r="B54" s="4" t="s">
        <v>2</v>
      </c>
      <c r="C54" s="4">
        <v>10827</v>
      </c>
      <c r="D54" s="13">
        <v>562491.44559999998</v>
      </c>
      <c r="E54" s="13">
        <v>7023022.4842999997</v>
      </c>
      <c r="F54" s="6" t="s">
        <v>8</v>
      </c>
      <c r="G54" s="8" t="s">
        <v>80</v>
      </c>
      <c r="H54" s="2">
        <v>562491.41700000002</v>
      </c>
      <c r="I54" s="2">
        <v>7023022.5279999999</v>
      </c>
      <c r="J54" s="2">
        <v>2.6560000000000001</v>
      </c>
      <c r="L54" t="str">
        <f t="shared" si="1"/>
        <v>OYSC93</v>
      </c>
      <c r="M54" s="20">
        <f t="shared" si="2"/>
        <v>562491.41700000002</v>
      </c>
      <c r="N54" s="20">
        <f t="shared" si="3"/>
        <v>7023022.5279999999</v>
      </c>
      <c r="O54" s="20">
        <f t="shared" si="4"/>
        <v>2.6560000000000001</v>
      </c>
      <c r="P54" t="str">
        <f t="shared" si="5"/>
        <v>FB: 0-8m. CPTu: 8-20m. Rate: 50mm/s</v>
      </c>
    </row>
  </sheetData>
  <sortState xmlns:xlrd2="http://schemas.microsoft.com/office/spreadsheetml/2017/richdata2" ref="A30:J54">
    <sortCondition ref="A30:A54"/>
  </sortState>
  <mergeCells count="2">
    <mergeCell ref="D1:E1"/>
    <mergeCell ref="H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Sigurdur Mar Valsson</dc:creator>
  <cp:lastModifiedBy>Sigurdur Mar Valsson</cp:lastModifiedBy>
  <cp:lastPrinted>2022-09-19T19:20:51Z</cp:lastPrinted>
  <dcterms:created xsi:type="dcterms:W3CDTF">2022-09-18T16:18:35Z</dcterms:created>
  <dcterms:modified xsi:type="dcterms:W3CDTF">2022-12-21T23:01:02Z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ce37f87-bb34-4c36-b4d0-c38c85b01b16_Enabled">
    <vt:lpwstr>true</vt:lpwstr>
  </property>
  <property fmtid="{D5CDD505-2E9C-101B-9397-08002B2CF9AE}" pid="3" name="MSIP_Label_6ce37f87-bb34-4c36-b4d0-c38c85b01b16_SetDate">
    <vt:lpwstr>2022-09-18T16:19:00Z</vt:lpwstr>
  </property>
  <property fmtid="{D5CDD505-2E9C-101B-9397-08002B2CF9AE}" pid="4" name="MSIP_Label_6ce37f87-bb34-4c36-b4d0-c38c85b01b16_Method">
    <vt:lpwstr>Privileged</vt:lpwstr>
  </property>
  <property fmtid="{D5CDD505-2E9C-101B-9397-08002B2CF9AE}" pid="5" name="MSIP_Label_6ce37f87-bb34-4c36-b4d0-c38c85b01b16_Name">
    <vt:lpwstr>General</vt:lpwstr>
  </property>
  <property fmtid="{D5CDD505-2E9C-101B-9397-08002B2CF9AE}" pid="6" name="MSIP_Label_6ce37f87-bb34-4c36-b4d0-c38c85b01b16_SiteId">
    <vt:lpwstr>38856954-ed55-49f7-8bdd-738ffbbfd390</vt:lpwstr>
  </property>
  <property fmtid="{D5CDD505-2E9C-101B-9397-08002B2CF9AE}" pid="7" name="MSIP_Label_6ce37f87-bb34-4c36-b4d0-c38c85b01b16_ActionId">
    <vt:lpwstr>0f733263-baab-479f-8be6-3b45ac483a20</vt:lpwstr>
  </property>
  <property fmtid="{D5CDD505-2E9C-101B-9397-08002B2CF9AE}" pid="8" name="MSIP_Label_6ce37f87-bb34-4c36-b4d0-c38c85b01b16_ContentBits">
    <vt:lpwstr>0</vt:lpwstr>
  </property>
</Properties>
</file>