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_phd\penetration_rate_cptu\data\"/>
    </mc:Choice>
  </mc:AlternateContent>
  <xr:revisionPtr revIDLastSave="0" documentId="13_ncr:1_{062F7231-B9CB-481B-B673-A0BC1D40E60B}" xr6:coauthVersionLast="47" xr6:coauthVersionMax="47" xr10:uidLastSave="{00000000-0000-0000-0000-000000000000}"/>
  <bookViews>
    <workbookView xWindow="-120" yWindow="-120" windowWidth="29040" windowHeight="15840" xr2:uid="{DAD1C03D-942F-4DA9-B72A-61EB3820953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P3" i="3"/>
  <c r="N3" i="3"/>
  <c r="O3" i="3"/>
  <c r="M3" i="3"/>
  <c r="L3" i="3"/>
</calcChain>
</file>

<file path=xl/sharedStrings.xml><?xml version="1.0" encoding="utf-8"?>
<sst xmlns="http://schemas.openxmlformats.org/spreadsheetml/2006/main" count="224" uniqueCount="88">
  <si>
    <t>UTM32-E</t>
  </si>
  <si>
    <t>UTM-32-N</t>
  </si>
  <si>
    <t>TILC78</t>
  </si>
  <si>
    <t>TILC45</t>
  </si>
  <si>
    <t>CPTU</t>
  </si>
  <si>
    <t>TILC52</t>
  </si>
  <si>
    <t>TILC53</t>
  </si>
  <si>
    <t>TILC77</t>
  </si>
  <si>
    <t>TILC83</t>
  </si>
  <si>
    <t>TILC70</t>
  </si>
  <si>
    <t>TILC89</t>
  </si>
  <si>
    <t>TILC48</t>
  </si>
  <si>
    <t>TILC56</t>
  </si>
  <si>
    <t>TILC50</t>
  </si>
  <si>
    <t>TILC81</t>
  </si>
  <si>
    <t>TILC72</t>
  </si>
  <si>
    <t>TILC86</t>
  </si>
  <si>
    <t>TILC69</t>
  </si>
  <si>
    <t>TILC71</t>
  </si>
  <si>
    <t>TILC65</t>
  </si>
  <si>
    <t>TILC68</t>
  </si>
  <si>
    <t>TILC75</t>
  </si>
  <si>
    <t>TILC79</t>
  </si>
  <si>
    <t>TILC90</t>
  </si>
  <si>
    <t>TILC92</t>
  </si>
  <si>
    <t>TILC39</t>
  </si>
  <si>
    <t>TILC63</t>
  </si>
  <si>
    <t>TILC82</t>
  </si>
  <si>
    <t>TILC88</t>
  </si>
  <si>
    <t>Hole ID</t>
  </si>
  <si>
    <t>Test type</t>
  </si>
  <si>
    <t>Cell Nr</t>
  </si>
  <si>
    <t>General description of test</t>
  </si>
  <si>
    <t>NTNU-SVV  filter saturation problems</t>
  </si>
  <si>
    <t>TILC44</t>
  </si>
  <si>
    <t>TILC46</t>
  </si>
  <si>
    <t>TILC47</t>
  </si>
  <si>
    <t>TILC49</t>
  </si>
  <si>
    <t>TILC51</t>
  </si>
  <si>
    <t>TILC54</t>
  </si>
  <si>
    <t>TILC55</t>
  </si>
  <si>
    <t>TILC57</t>
  </si>
  <si>
    <t>TILC58</t>
  </si>
  <si>
    <t>TILC59</t>
  </si>
  <si>
    <t>TILC60</t>
  </si>
  <si>
    <t>TILC61</t>
  </si>
  <si>
    <t>TILC62</t>
  </si>
  <si>
    <t>TILC64</t>
  </si>
  <si>
    <t>TILC66</t>
  </si>
  <si>
    <t>TILC67</t>
  </si>
  <si>
    <t>NTNU-SVV varying penetration rate</t>
  </si>
  <si>
    <t>TILC73</t>
  </si>
  <si>
    <t>TILC74</t>
  </si>
  <si>
    <t>TILC76</t>
  </si>
  <si>
    <t>TILC80</t>
  </si>
  <si>
    <t>TILC84</t>
  </si>
  <si>
    <t>TILC85</t>
  </si>
  <si>
    <t>TILC87</t>
  </si>
  <si>
    <t>TILC91</t>
  </si>
  <si>
    <t>TO BE FILLED: Final description of test performed</t>
  </si>
  <si>
    <t>UTM32-N</t>
  </si>
  <si>
    <t>NN2000-Z</t>
  </si>
  <si>
    <t>Totalsondering</t>
  </si>
  <si>
    <t>FB:0-4m. CPTu: 4-20m. Rate: 15mm/s</t>
  </si>
  <si>
    <t>FB:0-4m. CPTu: 4-20m. Rate: 65mm/s</t>
  </si>
  <si>
    <t>FB:0-4m. CPTu: 4-20m. Rate: 50mm/s</t>
  </si>
  <si>
    <t>FB:0-4m. CPTu: 4-20m. Rate: 30mm/s</t>
  </si>
  <si>
    <t>FB:0-4m. CPTu: 4-20m. Rate: 25mm/s</t>
  </si>
  <si>
    <t>FB:0-4m. CPTu: 4-20m. Rate: 20mm/s</t>
  </si>
  <si>
    <t>FB:0-4m. CPTu: 4-20m. Rate: 10mm/s</t>
  </si>
  <si>
    <t>FB:0-4m. CPTu: 4-20m. Rate: 5mm/s</t>
  </si>
  <si>
    <t>FB:0-4m. CPTu: 4-20m. Rate: 35mm/s</t>
  </si>
  <si>
    <t>NTNU-SVV Totalsondering</t>
  </si>
  <si>
    <t>Innmålt</t>
  </si>
  <si>
    <t>FB:0-4m. CPTu: 4-20m. Porøst filter. Metningsmedium: Frostvæske. Metningsprosedyre: Dårlig (20-50%).</t>
  </si>
  <si>
    <t>FB:0-4m. CPTu: 4-20m. Spaltefilter. Metningsmedium: Silikonfett. Metningsprosedyre: Optimal (100%).</t>
  </si>
  <si>
    <t>FB:0-4m. CPTu: 4-20m. Porøst filter. Metningsmedium: Avluftet frostvæske. Metningsprosedyre: Optimal (100%).</t>
  </si>
  <si>
    <t>FB:0-4m. CPTu: 4-20m. Spaltefilter. Metningsmedium: Silikonfett. Metningsprosedyre: Større svikt (50-80%).</t>
  </si>
  <si>
    <t>FB:0-4m. CPTu: 4-20m. Spaltefilter. Metningsmedium: Silikonfett. Metningsprosedyre: Liten svikt (95%).</t>
  </si>
  <si>
    <t>FB:0-4m. CPTu: 4-20m. Spaltefilter. Metningsmedium: Silikonfett. Metningsprosedyre: Dårlig (20-50%).</t>
  </si>
  <si>
    <t>FB:0-4m. CPTu: 4-20m. Porøst filter. Metningsmedium: Glyserin. Metningsprosedyre: Liten svikt (95%).</t>
  </si>
  <si>
    <t>FB:0-4m. CPTu: 4-20m. Porøst filter. Metningsmedium: Avluftet frostvæske (vannblandet). Metningsprosedyre: Liten svikt (95%).</t>
  </si>
  <si>
    <t>FB:0-4m. CPTu: 4-20m. Porøst filter. Metningsmedium: Glyserin. Metningsprosedyre: Optimal (100%).</t>
  </si>
  <si>
    <r>
      <t xml:space="preserve">Oppdatert   </t>
    </r>
    <r>
      <rPr>
        <sz val="11"/>
        <color theme="1"/>
        <rFont val="Calibri"/>
        <family val="2"/>
      </rPr>
      <t>↓</t>
    </r>
  </si>
  <si>
    <t>Denne er annerledes!</t>
  </si>
  <si>
    <t>Utgår   ↓</t>
  </si>
  <si>
    <t>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</si>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</sst>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2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21DB-B698-421B-99E1-957D9986D87A}">
  <sheetPr codeName="Sheet1"/>
  <dimension ref="A1:P53"/>
  <sheetViews>
    <sheetView tabSelected="1" topLeftCell="D1" zoomScale="85" zoomScaleNormal="85" workbookViewId="0">
      <selection activeCell="P2" sqref="P2"/>
    </sheetView>
  </sheetViews>
  <sheetFormatPr defaultRowHeight="15" x14ac:dyDescent="0.25"/>
  <cols>
    <col min="4" max="4" width="12.7109375" customWidth="1"/>
    <col min="5" max="5" width="12.28515625" customWidth="1"/>
    <col min="6" max="6" width="36.140625" bestFit="1" customWidth="1"/>
    <col min="7" max="7" width="117.85546875" bestFit="1" customWidth="1"/>
    <col min="8" max="10" width="15.42578125" customWidth="1"/>
    <col min="13" max="15" width="12.5703125" customWidth="1"/>
  </cols>
  <sheetData>
    <row r="1" spans="1:16" x14ac:dyDescent="0.25">
      <c r="D1" s="15" t="s">
        <v>85</v>
      </c>
      <c r="E1" s="15"/>
      <c r="F1" s="7" t="s">
        <v>83</v>
      </c>
      <c r="G1" s="10"/>
      <c r="H1" s="14" t="s">
        <v>73</v>
      </c>
      <c r="I1" s="14"/>
      <c r="J1" s="14"/>
    </row>
    <row r="2" spans="1:16" x14ac:dyDescent="0.25">
      <c r="A2" s="1" t="s">
        <v>29</v>
      </c>
      <c r="B2" s="1" t="s">
        <v>30</v>
      </c>
      <c r="C2" s="1" t="s">
        <v>31</v>
      </c>
      <c r="D2" s="6" t="s">
        <v>0</v>
      </c>
      <c r="E2" s="6" t="s">
        <v>1</v>
      </c>
      <c r="F2" s="3" t="s">
        <v>32</v>
      </c>
      <c r="G2" s="11" t="s">
        <v>59</v>
      </c>
      <c r="H2" s="3" t="s">
        <v>0</v>
      </c>
      <c r="I2" s="3" t="s">
        <v>60</v>
      </c>
      <c r="J2" s="3" t="s">
        <v>61</v>
      </c>
      <c r="L2" s="16" t="s">
        <v>86</v>
      </c>
      <c r="M2" s="3" t="s">
        <v>0</v>
      </c>
      <c r="N2" s="3" t="s">
        <v>60</v>
      </c>
      <c r="O2" s="3" t="s">
        <v>61</v>
      </c>
      <c r="P2" s="17" t="s">
        <v>87</v>
      </c>
    </row>
    <row r="3" spans="1:16" x14ac:dyDescent="0.25">
      <c r="A3" t="s">
        <v>25</v>
      </c>
      <c r="B3" t="s">
        <v>4</v>
      </c>
      <c r="C3" s="2">
        <v>12431</v>
      </c>
      <c r="D3" s="8">
        <v>570850.0662</v>
      </c>
      <c r="E3" s="8">
        <v>7024065.6311999997</v>
      </c>
      <c r="F3" s="10" t="s">
        <v>33</v>
      </c>
      <c r="G3" s="12" t="s">
        <v>74</v>
      </c>
      <c r="H3" s="4">
        <v>570850.05299999996</v>
      </c>
      <c r="I3" s="4">
        <v>7024065.5669999998</v>
      </c>
      <c r="J3" s="4">
        <v>125.43600000000001</v>
      </c>
      <c r="L3" t="str">
        <f>A3</f>
        <v>TILC39</v>
      </c>
      <c r="M3" s="18">
        <f>H3</f>
        <v>570850.05299999996</v>
      </c>
      <c r="N3" s="18">
        <f t="shared" ref="N3:O3" si="0">I3</f>
        <v>7024065.5669999998</v>
      </c>
      <c r="O3" s="18">
        <f t="shared" si="0"/>
        <v>125.43600000000001</v>
      </c>
      <c r="P3" t="str">
        <f>G3</f>
        <v>FB:0-4m. CPTu: 4-20m. Porøst filter. Metningsmedium: Frostvæske. Metningsprosedyre: Dårlig (20-50%).</v>
      </c>
    </row>
    <row r="4" spans="1:16" x14ac:dyDescent="0.25">
      <c r="A4" t="s">
        <v>3</v>
      </c>
      <c r="B4" t="s">
        <v>4</v>
      </c>
      <c r="C4" s="2">
        <v>12498</v>
      </c>
      <c r="D4" s="8">
        <v>570845.5662</v>
      </c>
      <c r="E4" s="8">
        <v>7024067.1311999997</v>
      </c>
      <c r="F4" s="10" t="s">
        <v>33</v>
      </c>
      <c r="G4" s="12" t="s">
        <v>75</v>
      </c>
      <c r="H4" s="4">
        <v>570845.59199999995</v>
      </c>
      <c r="I4" s="4">
        <v>7024067.1229999997</v>
      </c>
      <c r="J4" s="4">
        <v>125.346</v>
      </c>
      <c r="L4" t="str">
        <f t="shared" ref="L4:L53" si="1">A4</f>
        <v>TILC45</v>
      </c>
      <c r="M4" s="18">
        <f t="shared" ref="M4:M53" si="2">H4</f>
        <v>570845.59199999995</v>
      </c>
      <c r="N4" s="18">
        <f t="shared" ref="N4:N53" si="3">I4</f>
        <v>7024067.1229999997</v>
      </c>
      <c r="O4" s="18">
        <f t="shared" ref="O4:O53" si="4">J4</f>
        <v>125.346</v>
      </c>
      <c r="P4" t="str">
        <f t="shared" ref="P4:P53" si="5">G4</f>
        <v>FB:0-4m. CPTu: 4-20m. Spaltefilter. Metningsmedium: Silikonfett. Metningsprosedyre: Optimal (100%).</v>
      </c>
    </row>
    <row r="5" spans="1:16" x14ac:dyDescent="0.25">
      <c r="A5" t="s">
        <v>35</v>
      </c>
      <c r="B5" t="s">
        <v>4</v>
      </c>
      <c r="C5" s="2">
        <v>12354</v>
      </c>
      <c r="D5" s="8">
        <v>570844.0662</v>
      </c>
      <c r="E5" s="8">
        <v>7024064.1311999997</v>
      </c>
      <c r="F5" s="10" t="s">
        <v>33</v>
      </c>
      <c r="G5" s="12" t="s">
        <v>74</v>
      </c>
      <c r="H5" s="4">
        <v>570844.13699999999</v>
      </c>
      <c r="I5" s="4">
        <v>7024064.1299999999</v>
      </c>
      <c r="J5" s="4">
        <v>125.39700000000001</v>
      </c>
      <c r="L5" t="str">
        <f t="shared" si="1"/>
        <v>TILC46</v>
      </c>
      <c r="M5" s="18">
        <f t="shared" si="2"/>
        <v>570844.13699999999</v>
      </c>
      <c r="N5" s="18">
        <f t="shared" si="3"/>
        <v>7024064.1299999999</v>
      </c>
      <c r="O5" s="18">
        <f t="shared" si="4"/>
        <v>125.39700000000001</v>
      </c>
      <c r="P5" t="str">
        <f t="shared" si="5"/>
        <v>FB:0-4m. CPTu: 4-20m. Porøst filter. Metningsmedium: Frostvæske. Metningsprosedyre: Dårlig (20-50%).</v>
      </c>
    </row>
    <row r="6" spans="1:16" x14ac:dyDescent="0.25">
      <c r="A6" t="s">
        <v>36</v>
      </c>
      <c r="B6" t="s">
        <v>4</v>
      </c>
      <c r="C6" s="2">
        <v>12282</v>
      </c>
      <c r="D6" s="8">
        <v>570848.5662</v>
      </c>
      <c r="E6" s="8">
        <v>7024062.6311999997</v>
      </c>
      <c r="F6" s="10" t="s">
        <v>33</v>
      </c>
      <c r="G6" s="12" t="s">
        <v>76</v>
      </c>
      <c r="H6" s="4">
        <v>570848.66299999994</v>
      </c>
      <c r="I6" s="4">
        <v>7024062.6179999998</v>
      </c>
      <c r="J6" s="4">
        <v>125.476</v>
      </c>
      <c r="L6" t="str">
        <f t="shared" si="1"/>
        <v>TILC47</v>
      </c>
      <c r="M6" s="18">
        <f t="shared" si="2"/>
        <v>570848.66299999994</v>
      </c>
      <c r="N6" s="18">
        <f t="shared" si="3"/>
        <v>7024062.6179999998</v>
      </c>
      <c r="O6" s="18">
        <f t="shared" si="4"/>
        <v>125.476</v>
      </c>
      <c r="P6" t="str">
        <f t="shared" si="5"/>
        <v>FB:0-4m. CPTu: 4-20m. Porøst filter. Metningsmedium: Avluftet frostvæske. Metningsprosedyre: Optimal (100%).</v>
      </c>
    </row>
    <row r="7" spans="1:16" x14ac:dyDescent="0.25">
      <c r="A7" t="s">
        <v>11</v>
      </c>
      <c r="B7" t="s">
        <v>4</v>
      </c>
      <c r="C7" s="2">
        <v>12203</v>
      </c>
      <c r="D7" s="8">
        <v>570844.0662</v>
      </c>
      <c r="E7" s="8">
        <v>7024061.1311999997</v>
      </c>
      <c r="F7" s="10" t="s">
        <v>33</v>
      </c>
      <c r="G7" s="12" t="s">
        <v>77</v>
      </c>
      <c r="H7" s="4">
        <v>570844.01399999997</v>
      </c>
      <c r="I7" s="4">
        <v>7024061.1890000002</v>
      </c>
      <c r="J7" s="4">
        <v>125.486</v>
      </c>
      <c r="L7" t="str">
        <f t="shared" si="1"/>
        <v>TILC48</v>
      </c>
      <c r="M7" s="18">
        <f t="shared" si="2"/>
        <v>570844.01399999997</v>
      </c>
      <c r="N7" s="18">
        <f t="shared" si="3"/>
        <v>7024061.1890000002</v>
      </c>
      <c r="O7" s="18">
        <f t="shared" si="4"/>
        <v>125.486</v>
      </c>
      <c r="P7" t="str">
        <f t="shared" si="5"/>
        <v>FB:0-4m. CPTu: 4-20m. Spaltefilter. Metningsmedium: Silikonfett. Metningsprosedyre: Større svikt (50-80%).</v>
      </c>
    </row>
    <row r="8" spans="1:16" x14ac:dyDescent="0.25">
      <c r="A8" t="s">
        <v>37</v>
      </c>
      <c r="B8" t="s">
        <v>4</v>
      </c>
      <c r="C8" s="2">
        <v>12429</v>
      </c>
      <c r="D8" s="8">
        <v>570847.0662</v>
      </c>
      <c r="E8" s="8">
        <v>7024065.6311999997</v>
      </c>
      <c r="F8" s="10" t="s">
        <v>33</v>
      </c>
      <c r="G8" s="12" t="s">
        <v>78</v>
      </c>
      <c r="H8" s="4">
        <v>570847.10800000001</v>
      </c>
      <c r="I8" s="4">
        <v>7024065.6260000002</v>
      </c>
      <c r="J8" s="4">
        <v>125.43300000000001</v>
      </c>
      <c r="L8" t="str">
        <f t="shared" si="1"/>
        <v>TILC49</v>
      </c>
      <c r="M8" s="18">
        <f t="shared" si="2"/>
        <v>570847.10800000001</v>
      </c>
      <c r="N8" s="18">
        <f t="shared" si="3"/>
        <v>7024065.6260000002</v>
      </c>
      <c r="O8" s="18">
        <f t="shared" si="4"/>
        <v>125.43300000000001</v>
      </c>
      <c r="P8" t="str">
        <f t="shared" si="5"/>
        <v>FB:0-4m. CPTu: 4-20m. Spaltefilter. Metningsmedium: Silikonfett. Metningsprosedyre: Liten svikt (95%).</v>
      </c>
    </row>
    <row r="9" spans="1:16" x14ac:dyDescent="0.25">
      <c r="A9" t="s">
        <v>12</v>
      </c>
      <c r="B9" t="s">
        <v>4</v>
      </c>
      <c r="C9" s="2">
        <v>12279</v>
      </c>
      <c r="D9" s="8">
        <v>570844.0662</v>
      </c>
      <c r="E9" s="8">
        <v>7024062.6311999997</v>
      </c>
      <c r="F9" s="10" t="s">
        <v>33</v>
      </c>
      <c r="G9" s="12" t="s">
        <v>75</v>
      </c>
      <c r="H9" s="4">
        <v>570844.12399999995</v>
      </c>
      <c r="I9" s="4">
        <v>7024062.6560000004</v>
      </c>
      <c r="J9" s="4">
        <v>125.5</v>
      </c>
      <c r="L9" t="str">
        <f t="shared" si="1"/>
        <v>TILC56</v>
      </c>
      <c r="M9" s="18">
        <f t="shared" si="2"/>
        <v>570844.12399999995</v>
      </c>
      <c r="N9" s="18">
        <f t="shared" si="3"/>
        <v>7024062.6560000004</v>
      </c>
      <c r="O9" s="18">
        <f t="shared" si="4"/>
        <v>125.5</v>
      </c>
      <c r="P9" t="str">
        <f t="shared" si="5"/>
        <v>FB:0-4m. CPTu: 4-20m. Spaltefilter. Metningsmedium: Silikonfett. Metningsprosedyre: Optimal (100%).</v>
      </c>
    </row>
    <row r="10" spans="1:16" x14ac:dyDescent="0.25">
      <c r="A10" t="s">
        <v>44</v>
      </c>
      <c r="B10" t="s">
        <v>4</v>
      </c>
      <c r="C10" s="2">
        <v>12427</v>
      </c>
      <c r="D10" s="8">
        <v>570844.0662</v>
      </c>
      <c r="E10" s="8">
        <v>7024065.6311999997</v>
      </c>
      <c r="F10" s="10" t="s">
        <v>33</v>
      </c>
      <c r="G10" s="12" t="s">
        <v>79</v>
      </c>
      <c r="H10" s="4">
        <v>570844.15599999996</v>
      </c>
      <c r="I10" s="4">
        <v>7024065.6849999996</v>
      </c>
      <c r="J10" s="4">
        <v>125.327</v>
      </c>
      <c r="L10" t="str">
        <f t="shared" si="1"/>
        <v>TILC60</v>
      </c>
      <c r="M10" s="18">
        <f t="shared" si="2"/>
        <v>570844.15599999996</v>
      </c>
      <c r="N10" s="18">
        <f t="shared" si="3"/>
        <v>7024065.6849999996</v>
      </c>
      <c r="O10" s="18">
        <f t="shared" si="4"/>
        <v>125.327</v>
      </c>
      <c r="P10" t="str">
        <f t="shared" si="5"/>
        <v>FB:0-4m. CPTu: 4-20m. Spaltefilter. Metningsmedium: Silikonfett. Metningsprosedyre: Dårlig (20-50%).</v>
      </c>
    </row>
    <row r="11" spans="1:16" x14ac:dyDescent="0.25">
      <c r="A11" t="s">
        <v>45</v>
      </c>
      <c r="B11" t="s">
        <v>4</v>
      </c>
      <c r="C11" s="2">
        <v>12428</v>
      </c>
      <c r="D11" s="8">
        <v>570845.5662</v>
      </c>
      <c r="E11" s="8">
        <v>7024065.6311999997</v>
      </c>
      <c r="F11" s="10" t="s">
        <v>33</v>
      </c>
      <c r="G11" s="12" t="s">
        <v>76</v>
      </c>
      <c r="H11" s="4">
        <v>570845.64199999999</v>
      </c>
      <c r="I11" s="4">
        <v>7024065.659</v>
      </c>
      <c r="J11" s="4">
        <v>125.41</v>
      </c>
      <c r="L11" t="str">
        <f t="shared" si="1"/>
        <v>TILC61</v>
      </c>
      <c r="M11" s="18">
        <f t="shared" si="2"/>
        <v>570845.64199999999</v>
      </c>
      <c r="N11" s="18">
        <f t="shared" si="3"/>
        <v>7024065.659</v>
      </c>
      <c r="O11" s="18">
        <f t="shared" si="4"/>
        <v>125.41</v>
      </c>
      <c r="P11" t="str">
        <f t="shared" si="5"/>
        <v>FB:0-4m. CPTu: 4-20m. Porøst filter. Metningsmedium: Avluftet frostvæske. Metningsprosedyre: Optimal (100%).</v>
      </c>
    </row>
    <row r="12" spans="1:16" x14ac:dyDescent="0.25">
      <c r="A12" t="s">
        <v>46</v>
      </c>
      <c r="B12" t="s">
        <v>4</v>
      </c>
      <c r="C12" s="2">
        <v>12497</v>
      </c>
      <c r="D12" s="8">
        <v>570844.0662</v>
      </c>
      <c r="E12" s="8">
        <v>7024067.1311999997</v>
      </c>
      <c r="F12" s="10" t="s">
        <v>33</v>
      </c>
      <c r="G12" s="12" t="s">
        <v>76</v>
      </c>
      <c r="H12" s="4">
        <v>570844.13199999998</v>
      </c>
      <c r="I12" s="4">
        <v>7024067.1069999998</v>
      </c>
      <c r="J12" s="4">
        <v>125.294</v>
      </c>
      <c r="L12" t="str">
        <f t="shared" si="1"/>
        <v>TILC62</v>
      </c>
      <c r="M12" s="18">
        <f t="shared" si="2"/>
        <v>570844.13199999998</v>
      </c>
      <c r="N12" s="18">
        <f t="shared" si="3"/>
        <v>7024067.1069999998</v>
      </c>
      <c r="O12" s="18">
        <f t="shared" si="4"/>
        <v>125.294</v>
      </c>
      <c r="P12" t="str">
        <f t="shared" si="5"/>
        <v>FB:0-4m. CPTu: 4-20m. Porøst filter. Metningsmedium: Avluftet frostvæske. Metningsprosedyre: Optimal (100%).</v>
      </c>
    </row>
    <row r="13" spans="1:16" x14ac:dyDescent="0.25">
      <c r="A13" t="s">
        <v>26</v>
      </c>
      <c r="B13" t="s">
        <v>4</v>
      </c>
      <c r="C13" s="2">
        <v>12355</v>
      </c>
      <c r="D13" s="8">
        <v>570845.5662</v>
      </c>
      <c r="E13" s="8">
        <v>7024064.1311999997</v>
      </c>
      <c r="F13" s="10" t="s">
        <v>33</v>
      </c>
      <c r="G13" s="12" t="s">
        <v>80</v>
      </c>
      <c r="H13" s="4">
        <v>570845.61800000002</v>
      </c>
      <c r="I13" s="4">
        <v>7024064.1660000002</v>
      </c>
      <c r="J13" s="4">
        <v>125.42</v>
      </c>
      <c r="L13" t="str">
        <f t="shared" si="1"/>
        <v>TILC63</v>
      </c>
      <c r="M13" s="18">
        <f t="shared" si="2"/>
        <v>570845.61800000002</v>
      </c>
      <c r="N13" s="18">
        <f t="shared" si="3"/>
        <v>7024064.1660000002</v>
      </c>
      <c r="O13" s="18">
        <f t="shared" si="4"/>
        <v>125.42</v>
      </c>
      <c r="P13" t="str">
        <f t="shared" si="5"/>
        <v>FB:0-4m. CPTu: 4-20m. Porøst filter. Metningsmedium: Glyserin. Metningsprosedyre: Liten svikt (95%).</v>
      </c>
    </row>
    <row r="14" spans="1:16" x14ac:dyDescent="0.25">
      <c r="A14" t="s">
        <v>47</v>
      </c>
      <c r="B14" t="s">
        <v>4</v>
      </c>
      <c r="C14" s="2">
        <v>12205</v>
      </c>
      <c r="D14" s="8">
        <v>570847.0662</v>
      </c>
      <c r="E14" s="8">
        <v>7024061.1311999997</v>
      </c>
      <c r="F14" s="10" t="s">
        <v>33</v>
      </c>
      <c r="G14" s="12" t="s">
        <v>77</v>
      </c>
      <c r="H14" s="4">
        <v>570847.07999999996</v>
      </c>
      <c r="I14" s="4">
        <v>7024061.1210000003</v>
      </c>
      <c r="J14" s="4">
        <v>125.55500000000001</v>
      </c>
      <c r="L14" t="str">
        <f t="shared" si="1"/>
        <v>TILC64</v>
      </c>
      <c r="M14" s="18">
        <f t="shared" si="2"/>
        <v>570847.07999999996</v>
      </c>
      <c r="N14" s="18">
        <f t="shared" si="3"/>
        <v>7024061.1210000003</v>
      </c>
      <c r="O14" s="18">
        <f t="shared" si="4"/>
        <v>125.55500000000001</v>
      </c>
      <c r="P14" t="str">
        <f t="shared" si="5"/>
        <v>FB:0-4m. CPTu: 4-20m. Spaltefilter. Metningsmedium: Silikonfett. Metningsprosedyre: Større svikt (50-80%).</v>
      </c>
    </row>
    <row r="15" spans="1:16" x14ac:dyDescent="0.25">
      <c r="A15" t="s">
        <v>49</v>
      </c>
      <c r="B15" t="s">
        <v>4</v>
      </c>
      <c r="C15" s="2">
        <v>12501</v>
      </c>
      <c r="D15" s="8">
        <v>570850.0662</v>
      </c>
      <c r="E15" s="8">
        <v>7024067.1311999997</v>
      </c>
      <c r="F15" s="10" t="s">
        <v>33</v>
      </c>
      <c r="G15" s="12" t="s">
        <v>81</v>
      </c>
      <c r="H15" s="4">
        <v>570850.01199999999</v>
      </c>
      <c r="I15" s="4">
        <v>7024067.1370000001</v>
      </c>
      <c r="J15" s="4">
        <v>125.355</v>
      </c>
      <c r="L15" t="str">
        <f t="shared" si="1"/>
        <v>TILC67</v>
      </c>
      <c r="M15" s="18">
        <f t="shared" si="2"/>
        <v>570850.01199999999</v>
      </c>
      <c r="N15" s="18">
        <f t="shared" si="3"/>
        <v>7024067.1370000001</v>
      </c>
      <c r="O15" s="18">
        <f t="shared" si="4"/>
        <v>125.355</v>
      </c>
      <c r="P15" t="str">
        <f t="shared" si="5"/>
        <v>FB:0-4m. CPTu: 4-20m. Porøst filter. Metningsmedium: Avluftet frostvæske (vannblandet). Metningsprosedyre: Liten svikt (95%).</v>
      </c>
    </row>
    <row r="16" spans="1:16" x14ac:dyDescent="0.25">
      <c r="A16" t="s">
        <v>20</v>
      </c>
      <c r="B16" t="s">
        <v>4</v>
      </c>
      <c r="C16" s="2">
        <v>12280</v>
      </c>
      <c r="D16" s="8">
        <v>570845.5662</v>
      </c>
      <c r="E16" s="8">
        <v>7024062.6311999997</v>
      </c>
      <c r="F16" s="10" t="s">
        <v>33</v>
      </c>
      <c r="G16" s="12" t="s">
        <v>78</v>
      </c>
      <c r="H16" s="4">
        <v>570845.66200000001</v>
      </c>
      <c r="I16" s="4">
        <v>7024062.7319999998</v>
      </c>
      <c r="J16" s="4">
        <v>125.548</v>
      </c>
      <c r="L16" t="str">
        <f t="shared" si="1"/>
        <v>TILC68</v>
      </c>
      <c r="M16" s="18">
        <f t="shared" si="2"/>
        <v>570845.66200000001</v>
      </c>
      <c r="N16" s="18">
        <f t="shared" si="3"/>
        <v>7024062.7319999998</v>
      </c>
      <c r="O16" s="18">
        <f t="shared" si="4"/>
        <v>125.548</v>
      </c>
      <c r="P16" t="str">
        <f t="shared" si="5"/>
        <v>FB:0-4m. CPTu: 4-20m. Spaltefilter. Metningsmedium: Silikonfett. Metningsprosedyre: Liten svikt (95%).</v>
      </c>
    </row>
    <row r="17" spans="1:16" x14ac:dyDescent="0.25">
      <c r="A17" t="s">
        <v>9</v>
      </c>
      <c r="B17" t="s">
        <v>4</v>
      </c>
      <c r="C17" s="2">
        <v>12206</v>
      </c>
      <c r="D17" s="8">
        <v>570848.5662</v>
      </c>
      <c r="E17" s="8">
        <v>7024061.1311999997</v>
      </c>
      <c r="F17" s="10" t="s">
        <v>33</v>
      </c>
      <c r="G17" s="12" t="s">
        <v>75</v>
      </c>
      <c r="H17" s="4">
        <v>570848.53899999999</v>
      </c>
      <c r="I17" s="4">
        <v>7024061.176</v>
      </c>
      <c r="J17" s="4">
        <v>125.53</v>
      </c>
      <c r="L17" t="str">
        <f t="shared" si="1"/>
        <v>TILC70</v>
      </c>
      <c r="M17" s="18">
        <f t="shared" si="2"/>
        <v>570848.53899999999</v>
      </c>
      <c r="N17" s="18">
        <f t="shared" si="3"/>
        <v>7024061.176</v>
      </c>
      <c r="O17" s="18">
        <f t="shared" si="4"/>
        <v>125.53</v>
      </c>
      <c r="P17" t="str">
        <f t="shared" si="5"/>
        <v>FB:0-4m. CPTu: 4-20m. Spaltefilter. Metningsmedium: Silikonfett. Metningsprosedyre: Optimal (100%).</v>
      </c>
    </row>
    <row r="18" spans="1:16" x14ac:dyDescent="0.25">
      <c r="A18" t="s">
        <v>18</v>
      </c>
      <c r="B18" t="s">
        <v>4</v>
      </c>
      <c r="C18" s="2">
        <v>12357</v>
      </c>
      <c r="D18" s="8">
        <v>570848.5662</v>
      </c>
      <c r="E18" s="8">
        <v>7024064.1311999997</v>
      </c>
      <c r="F18" s="10" t="s">
        <v>33</v>
      </c>
      <c r="G18" s="12" t="s">
        <v>77</v>
      </c>
      <c r="H18" s="4">
        <v>570848.58200000005</v>
      </c>
      <c r="I18" s="4">
        <v>7024064.068</v>
      </c>
      <c r="J18" s="4">
        <v>125.46899999999999</v>
      </c>
      <c r="L18" t="str">
        <f t="shared" si="1"/>
        <v>TILC71</v>
      </c>
      <c r="M18" s="18">
        <f t="shared" si="2"/>
        <v>570848.58200000005</v>
      </c>
      <c r="N18" s="18">
        <f t="shared" si="3"/>
        <v>7024064.068</v>
      </c>
      <c r="O18" s="18">
        <f t="shared" si="4"/>
        <v>125.46899999999999</v>
      </c>
      <c r="P18" t="str">
        <f t="shared" si="5"/>
        <v>FB:0-4m. CPTu: 4-20m. Spaltefilter. Metningsmedium: Silikonfett. Metningsprosedyre: Større svikt (50-80%).</v>
      </c>
    </row>
    <row r="19" spans="1:16" x14ac:dyDescent="0.25">
      <c r="A19" t="s">
        <v>51</v>
      </c>
      <c r="B19" t="s">
        <v>4</v>
      </c>
      <c r="C19" s="2">
        <v>12283</v>
      </c>
      <c r="D19" s="8">
        <v>570850.0662</v>
      </c>
      <c r="E19" s="8">
        <v>7024062.6311999997</v>
      </c>
      <c r="F19" s="10" t="s">
        <v>33</v>
      </c>
      <c r="G19" s="12" t="s">
        <v>82</v>
      </c>
      <c r="H19" s="4">
        <v>570850.10699999996</v>
      </c>
      <c r="I19" s="4">
        <v>7024062.5520000001</v>
      </c>
      <c r="J19" s="4">
        <v>125.479</v>
      </c>
      <c r="L19" t="str">
        <f t="shared" si="1"/>
        <v>TILC73</v>
      </c>
      <c r="M19" s="18">
        <f t="shared" si="2"/>
        <v>570850.10699999996</v>
      </c>
      <c r="N19" s="18">
        <f t="shared" si="3"/>
        <v>7024062.5520000001</v>
      </c>
      <c r="O19" s="18">
        <f t="shared" si="4"/>
        <v>125.479</v>
      </c>
      <c r="P19" t="str">
        <f t="shared" si="5"/>
        <v>FB:0-4m. CPTu: 4-20m. Porøst filter. Metningsmedium: Glyserin. Metningsprosedyre: Optimal (100%).</v>
      </c>
    </row>
    <row r="20" spans="1:16" x14ac:dyDescent="0.25">
      <c r="A20" t="s">
        <v>53</v>
      </c>
      <c r="B20" t="s">
        <v>4</v>
      </c>
      <c r="C20" s="2">
        <v>12500</v>
      </c>
      <c r="D20" s="8">
        <v>570848.5662</v>
      </c>
      <c r="E20" s="8">
        <v>7024067.1311999997</v>
      </c>
      <c r="F20" s="10" t="s">
        <v>33</v>
      </c>
      <c r="G20" s="12" t="s">
        <v>82</v>
      </c>
      <c r="H20" s="4">
        <v>570848.57900000003</v>
      </c>
      <c r="I20" s="4">
        <v>7024067.125</v>
      </c>
      <c r="J20" s="4">
        <v>125.389</v>
      </c>
      <c r="L20" t="str">
        <f t="shared" si="1"/>
        <v>TILC76</v>
      </c>
      <c r="M20" s="18">
        <f t="shared" si="2"/>
        <v>570848.57900000003</v>
      </c>
      <c r="N20" s="18">
        <f t="shared" si="3"/>
        <v>7024067.125</v>
      </c>
      <c r="O20" s="18">
        <f t="shared" si="4"/>
        <v>125.389</v>
      </c>
      <c r="P20" t="str">
        <f t="shared" si="5"/>
        <v>FB:0-4m. CPTu: 4-20m. Porøst filter. Metningsmedium: Glyserin. Metningsprosedyre: Optimal (100%).</v>
      </c>
    </row>
    <row r="21" spans="1:16" x14ac:dyDescent="0.25">
      <c r="A21" t="s">
        <v>54</v>
      </c>
      <c r="B21" t="s">
        <v>4</v>
      </c>
      <c r="C21" s="2">
        <v>12204</v>
      </c>
      <c r="D21" s="8">
        <v>570845.5662</v>
      </c>
      <c r="E21" s="8">
        <v>7024061.1311999997</v>
      </c>
      <c r="F21" s="10" t="s">
        <v>33</v>
      </c>
      <c r="G21" s="12" t="s">
        <v>82</v>
      </c>
      <c r="H21" s="4">
        <v>570845.59499999997</v>
      </c>
      <c r="I21" s="4">
        <v>7024061.1100000003</v>
      </c>
      <c r="J21" s="4">
        <v>125.55</v>
      </c>
      <c r="L21" t="str">
        <f t="shared" si="1"/>
        <v>TILC80</v>
      </c>
      <c r="M21" s="18">
        <f t="shared" si="2"/>
        <v>570845.59499999997</v>
      </c>
      <c r="N21" s="18">
        <f t="shared" si="3"/>
        <v>7024061.1100000003</v>
      </c>
      <c r="O21" s="18">
        <f t="shared" si="4"/>
        <v>125.55</v>
      </c>
      <c r="P21" t="str">
        <f t="shared" si="5"/>
        <v>FB:0-4m. CPTu: 4-20m. Porøst filter. Metningsmedium: Glyserin. Metningsprosedyre: Optimal (100%).</v>
      </c>
    </row>
    <row r="22" spans="1:16" x14ac:dyDescent="0.25">
      <c r="A22" t="s">
        <v>27</v>
      </c>
      <c r="B22" t="s">
        <v>4</v>
      </c>
      <c r="C22" s="2">
        <v>12356</v>
      </c>
      <c r="D22" s="8">
        <v>570847.0662</v>
      </c>
      <c r="E22" s="8">
        <v>7024064.1311999997</v>
      </c>
      <c r="F22" s="10" t="s">
        <v>33</v>
      </c>
      <c r="G22" s="12" t="s">
        <v>74</v>
      </c>
      <c r="H22" s="4">
        <v>570847.04700000002</v>
      </c>
      <c r="I22" s="4">
        <v>7024064.1730000004</v>
      </c>
      <c r="J22" s="4">
        <v>125.455</v>
      </c>
      <c r="L22" t="str">
        <f t="shared" si="1"/>
        <v>TILC82</v>
      </c>
      <c r="M22" s="18">
        <f t="shared" si="2"/>
        <v>570847.04700000002</v>
      </c>
      <c r="N22" s="18">
        <f t="shared" si="3"/>
        <v>7024064.1730000004</v>
      </c>
      <c r="O22" s="18">
        <f t="shared" si="4"/>
        <v>125.455</v>
      </c>
      <c r="P22" t="str">
        <f t="shared" si="5"/>
        <v>FB:0-4m. CPTu: 4-20m. Porøst filter. Metningsmedium: Frostvæske. Metningsprosedyre: Dårlig (20-50%).</v>
      </c>
    </row>
    <row r="23" spans="1:16" x14ac:dyDescent="0.25">
      <c r="A23" t="s">
        <v>8</v>
      </c>
      <c r="B23" t="s">
        <v>4</v>
      </c>
      <c r="C23" s="2">
        <v>12281</v>
      </c>
      <c r="D23" s="8">
        <v>570847.0662</v>
      </c>
      <c r="E23" s="8">
        <v>7024062.6311999997</v>
      </c>
      <c r="F23" s="10" t="s">
        <v>33</v>
      </c>
      <c r="G23" s="12" t="s">
        <v>79</v>
      </c>
      <c r="H23" s="4">
        <v>570847.11300000001</v>
      </c>
      <c r="I23" s="4">
        <v>7024062.6390000004</v>
      </c>
      <c r="J23" s="4">
        <v>125.538</v>
      </c>
      <c r="L23" t="str">
        <f t="shared" si="1"/>
        <v>TILC83</v>
      </c>
      <c r="M23" s="18">
        <f t="shared" si="2"/>
        <v>570847.11300000001</v>
      </c>
      <c r="N23" s="18">
        <f t="shared" si="3"/>
        <v>7024062.6390000004</v>
      </c>
      <c r="O23" s="18">
        <f t="shared" si="4"/>
        <v>125.538</v>
      </c>
      <c r="P23" t="str">
        <f t="shared" si="5"/>
        <v>FB:0-4m. CPTu: 4-20m. Spaltefilter. Metningsmedium: Silikonfett. Metningsprosedyre: Dårlig (20-50%).</v>
      </c>
    </row>
    <row r="24" spans="1:16" x14ac:dyDescent="0.25">
      <c r="A24" s="5" t="s">
        <v>55</v>
      </c>
      <c r="B24" s="5" t="s">
        <v>4</v>
      </c>
      <c r="C24" s="5">
        <v>12499</v>
      </c>
      <c r="D24" s="8">
        <v>570847.0662</v>
      </c>
      <c r="E24" s="8">
        <v>7024067.1311999997</v>
      </c>
      <c r="F24" s="13" t="s">
        <v>72</v>
      </c>
      <c r="G24" s="13" t="s">
        <v>62</v>
      </c>
      <c r="H24" s="9">
        <v>570847.08600000001</v>
      </c>
      <c r="I24" s="9">
        <v>7024067.1679999996</v>
      </c>
      <c r="J24" s="9">
        <v>125.36199999999999</v>
      </c>
      <c r="K24" t="s">
        <v>84</v>
      </c>
      <c r="L24" t="str">
        <f t="shared" si="1"/>
        <v>TILC84</v>
      </c>
      <c r="M24" s="18">
        <f t="shared" si="2"/>
        <v>570847.08600000001</v>
      </c>
      <c r="N24" s="18">
        <f t="shared" si="3"/>
        <v>7024067.1679999996</v>
      </c>
      <c r="O24" s="18">
        <f t="shared" si="4"/>
        <v>125.36199999999999</v>
      </c>
      <c r="P24" t="str">
        <f t="shared" si="5"/>
        <v>Totalsondering</v>
      </c>
    </row>
    <row r="25" spans="1:16" x14ac:dyDescent="0.25">
      <c r="A25" t="s">
        <v>16</v>
      </c>
      <c r="B25" t="s">
        <v>4</v>
      </c>
      <c r="C25" s="2">
        <v>12358</v>
      </c>
      <c r="D25" s="8">
        <v>570850.0662</v>
      </c>
      <c r="E25" s="8">
        <v>7024064.1311999997</v>
      </c>
      <c r="F25" s="10" t="s">
        <v>33</v>
      </c>
      <c r="G25" s="12" t="s">
        <v>80</v>
      </c>
      <c r="H25" s="4">
        <v>570850.10699999996</v>
      </c>
      <c r="I25" s="4">
        <v>7024064.023</v>
      </c>
      <c r="J25" s="4">
        <v>125.441</v>
      </c>
      <c r="L25" t="str">
        <f t="shared" si="1"/>
        <v>TILC86</v>
      </c>
      <c r="M25" s="18">
        <f t="shared" si="2"/>
        <v>570850.10699999996</v>
      </c>
      <c r="N25" s="18">
        <f t="shared" si="3"/>
        <v>7024064.023</v>
      </c>
      <c r="O25" s="18">
        <f t="shared" si="4"/>
        <v>125.441</v>
      </c>
      <c r="P25" t="str">
        <f t="shared" si="5"/>
        <v>FB:0-4m. CPTu: 4-20m. Porøst filter. Metningsmedium: Glyserin. Metningsprosedyre: Liten svikt (95%).</v>
      </c>
    </row>
    <row r="26" spans="1:16" x14ac:dyDescent="0.25">
      <c r="A26" t="s">
        <v>58</v>
      </c>
      <c r="B26" t="s">
        <v>4</v>
      </c>
      <c r="C26" s="2">
        <v>12430</v>
      </c>
      <c r="D26" s="8">
        <v>570848.5662</v>
      </c>
      <c r="E26" s="8">
        <v>7024065.6311999997</v>
      </c>
      <c r="F26" s="10" t="s">
        <v>33</v>
      </c>
      <c r="G26" s="12" t="s">
        <v>79</v>
      </c>
      <c r="H26" s="4">
        <v>570848.64199999999</v>
      </c>
      <c r="I26" s="4">
        <v>7024065.5870000003</v>
      </c>
      <c r="J26" s="4">
        <v>125.429</v>
      </c>
      <c r="L26" t="str">
        <f t="shared" si="1"/>
        <v>TILC91</v>
      </c>
      <c r="M26" s="18">
        <f t="shared" si="2"/>
        <v>570848.64199999999</v>
      </c>
      <c r="N26" s="18">
        <f t="shared" si="3"/>
        <v>7024065.5870000003</v>
      </c>
      <c r="O26" s="18">
        <f t="shared" si="4"/>
        <v>125.429</v>
      </c>
      <c r="P26" t="str">
        <f t="shared" si="5"/>
        <v>FB:0-4m. CPTu: 4-20m. Spaltefilter. Metningsmedium: Silikonfett. Metningsprosedyre: Dårlig (20-50%).</v>
      </c>
    </row>
    <row r="27" spans="1:16" x14ac:dyDescent="0.25">
      <c r="A27" t="s">
        <v>24</v>
      </c>
      <c r="B27" t="s">
        <v>4</v>
      </c>
      <c r="C27" s="2">
        <v>12207</v>
      </c>
      <c r="D27" s="8">
        <v>570850.0662</v>
      </c>
      <c r="E27" s="8">
        <v>7024061.1311999997</v>
      </c>
      <c r="F27" s="10" t="s">
        <v>33</v>
      </c>
      <c r="G27" s="12" t="s">
        <v>81</v>
      </c>
      <c r="H27" s="4">
        <v>570850.02099999995</v>
      </c>
      <c r="I27" s="4">
        <v>7024061.074</v>
      </c>
      <c r="J27" s="4">
        <v>125.55800000000001</v>
      </c>
      <c r="L27" t="str">
        <f t="shared" si="1"/>
        <v>TILC92</v>
      </c>
      <c r="M27" s="18">
        <f t="shared" si="2"/>
        <v>570850.02099999995</v>
      </c>
      <c r="N27" s="18">
        <f t="shared" si="3"/>
        <v>7024061.074</v>
      </c>
      <c r="O27" s="18">
        <f t="shared" si="4"/>
        <v>125.55800000000001</v>
      </c>
      <c r="P27" t="str">
        <f t="shared" si="5"/>
        <v>FB:0-4m. CPTu: 4-20m. Porøst filter. Metningsmedium: Avluftet frostvæske (vannblandet). Metningsprosedyre: Liten svikt (95%).</v>
      </c>
    </row>
    <row r="28" spans="1:16" x14ac:dyDescent="0.25">
      <c r="L28" s="16" t="s">
        <v>86</v>
      </c>
      <c r="M28" s="3" t="s">
        <v>0</v>
      </c>
      <c r="N28" s="3" t="s">
        <v>60</v>
      </c>
      <c r="O28" s="3" t="s">
        <v>61</v>
      </c>
      <c r="P28" s="17" t="s">
        <v>87</v>
      </c>
    </row>
    <row r="29" spans="1:16" x14ac:dyDescent="0.25">
      <c r="A29" t="s">
        <v>34</v>
      </c>
      <c r="B29" t="s">
        <v>4</v>
      </c>
      <c r="C29" s="2">
        <v>12762</v>
      </c>
      <c r="D29" s="8">
        <v>570848.5662</v>
      </c>
      <c r="E29" s="8">
        <v>7024073.1311999997</v>
      </c>
      <c r="F29" s="10" t="s">
        <v>50</v>
      </c>
      <c r="G29" s="12" t="s">
        <v>63</v>
      </c>
      <c r="H29" s="4">
        <v>570848.58700000006</v>
      </c>
      <c r="I29" s="4">
        <v>7024073.165</v>
      </c>
      <c r="J29" s="4">
        <v>125.199</v>
      </c>
      <c r="L29" t="str">
        <f t="shared" si="1"/>
        <v>TILC44</v>
      </c>
      <c r="M29" s="18">
        <f t="shared" si="2"/>
        <v>570848.58700000006</v>
      </c>
      <c r="N29" s="18">
        <f t="shared" si="3"/>
        <v>7024073.165</v>
      </c>
      <c r="O29" s="18">
        <f t="shared" si="4"/>
        <v>125.199</v>
      </c>
      <c r="P29" t="str">
        <f t="shared" si="5"/>
        <v>FB:0-4m. CPTu: 4-20m. Rate: 15mm/s</v>
      </c>
    </row>
    <row r="30" spans="1:16" x14ac:dyDescent="0.25">
      <c r="A30" t="s">
        <v>13</v>
      </c>
      <c r="B30" t="s">
        <v>4</v>
      </c>
      <c r="C30" s="2">
        <v>12566</v>
      </c>
      <c r="D30" s="8">
        <v>570845.5662</v>
      </c>
      <c r="E30" s="8">
        <v>7024068.6311999997</v>
      </c>
      <c r="F30" s="10" t="s">
        <v>50</v>
      </c>
      <c r="G30" s="12" t="s">
        <v>64</v>
      </c>
      <c r="H30" s="4">
        <v>570845.67000000004</v>
      </c>
      <c r="I30" s="4">
        <v>7024068.6200000001</v>
      </c>
      <c r="J30" s="4">
        <v>125.24</v>
      </c>
      <c r="L30" t="str">
        <f t="shared" si="1"/>
        <v>TILC50</v>
      </c>
      <c r="M30" s="18">
        <f t="shared" si="2"/>
        <v>570845.67000000004</v>
      </c>
      <c r="N30" s="18">
        <f t="shared" si="3"/>
        <v>7024068.6200000001</v>
      </c>
      <c r="O30" s="18">
        <f t="shared" si="4"/>
        <v>125.24</v>
      </c>
      <c r="P30" t="str">
        <f t="shared" si="5"/>
        <v>FB:0-4m. CPTu: 4-20m. Rate: 65mm/s</v>
      </c>
    </row>
    <row r="31" spans="1:16" x14ac:dyDescent="0.25">
      <c r="A31" t="s">
        <v>38</v>
      </c>
      <c r="B31" t="s">
        <v>4</v>
      </c>
      <c r="C31" s="2">
        <v>12631</v>
      </c>
      <c r="D31" s="8">
        <v>570844.0662</v>
      </c>
      <c r="E31" s="8">
        <v>7024070.1311999997</v>
      </c>
      <c r="F31" s="10" t="s">
        <v>50</v>
      </c>
      <c r="G31" s="12" t="s">
        <v>65</v>
      </c>
      <c r="H31" s="4">
        <v>570844.05000000005</v>
      </c>
      <c r="I31" s="4">
        <v>7024070.1969999997</v>
      </c>
      <c r="J31" s="4">
        <v>125.242</v>
      </c>
      <c r="L31" t="str">
        <f t="shared" si="1"/>
        <v>TILC51</v>
      </c>
      <c r="M31" s="18">
        <f t="shared" si="2"/>
        <v>570844.05000000005</v>
      </c>
      <c r="N31" s="18">
        <f t="shared" si="3"/>
        <v>7024070.1969999997</v>
      </c>
      <c r="O31" s="18">
        <f t="shared" si="4"/>
        <v>125.242</v>
      </c>
      <c r="P31" t="str">
        <f t="shared" si="5"/>
        <v>FB:0-4m. CPTu: 4-20m. Rate: 50mm/s</v>
      </c>
    </row>
    <row r="32" spans="1:16" x14ac:dyDescent="0.25">
      <c r="A32" t="s">
        <v>5</v>
      </c>
      <c r="B32" t="s">
        <v>4</v>
      </c>
      <c r="C32" s="2">
        <v>12763</v>
      </c>
      <c r="D32" s="8">
        <v>570850.0662</v>
      </c>
      <c r="E32" s="8">
        <v>7024073.1311999997</v>
      </c>
      <c r="F32" s="10" t="s">
        <v>50</v>
      </c>
      <c r="G32" s="12" t="s">
        <v>65</v>
      </c>
      <c r="H32" s="4">
        <v>570850.16799999995</v>
      </c>
      <c r="I32" s="4">
        <v>7024073.1189999999</v>
      </c>
      <c r="J32" s="4">
        <v>125.21</v>
      </c>
      <c r="L32" t="str">
        <f t="shared" si="1"/>
        <v>TILC52</v>
      </c>
      <c r="M32" s="18">
        <f t="shared" si="2"/>
        <v>570850.16799999995</v>
      </c>
      <c r="N32" s="18">
        <f t="shared" si="3"/>
        <v>7024073.1189999999</v>
      </c>
      <c r="O32" s="18">
        <f t="shared" si="4"/>
        <v>125.21</v>
      </c>
      <c r="P32" t="str">
        <f t="shared" si="5"/>
        <v>FB:0-4m. CPTu: 4-20m. Rate: 50mm/s</v>
      </c>
    </row>
    <row r="33" spans="1:16" x14ac:dyDescent="0.25">
      <c r="A33" t="s">
        <v>6</v>
      </c>
      <c r="B33" t="s">
        <v>4</v>
      </c>
      <c r="C33" s="2">
        <v>12697</v>
      </c>
      <c r="D33" s="8">
        <v>570845.5662</v>
      </c>
      <c r="E33" s="8">
        <v>7024071.6311999997</v>
      </c>
      <c r="F33" s="10" t="s">
        <v>50</v>
      </c>
      <c r="G33" s="12" t="s">
        <v>66</v>
      </c>
      <c r="H33" s="4">
        <v>570845.576</v>
      </c>
      <c r="I33" s="4">
        <v>7024071.7050000001</v>
      </c>
      <c r="J33" s="4">
        <v>125.20099999999999</v>
      </c>
      <c r="L33" t="str">
        <f t="shared" si="1"/>
        <v>TILC53</v>
      </c>
      <c r="M33" s="18">
        <f t="shared" si="2"/>
        <v>570845.576</v>
      </c>
      <c r="N33" s="18">
        <f t="shared" si="3"/>
        <v>7024071.7050000001</v>
      </c>
      <c r="O33" s="18">
        <f t="shared" si="4"/>
        <v>125.20099999999999</v>
      </c>
      <c r="P33" t="str">
        <f t="shared" si="5"/>
        <v>FB:0-4m. CPTu: 4-20m. Rate: 30mm/s</v>
      </c>
    </row>
    <row r="34" spans="1:16" x14ac:dyDescent="0.25">
      <c r="A34" t="s">
        <v>39</v>
      </c>
      <c r="B34" t="s">
        <v>4</v>
      </c>
      <c r="C34" s="2">
        <v>12760</v>
      </c>
      <c r="D34" s="8">
        <v>570845.5662</v>
      </c>
      <c r="E34" s="8">
        <v>7024073.1311999997</v>
      </c>
      <c r="F34" s="10" t="s">
        <v>50</v>
      </c>
      <c r="G34" s="12" t="s">
        <v>67</v>
      </c>
      <c r="H34" s="4">
        <v>570845.61600000004</v>
      </c>
      <c r="I34" s="4">
        <v>7024073.1310000001</v>
      </c>
      <c r="J34" s="4">
        <v>125.20099999999999</v>
      </c>
      <c r="L34" t="str">
        <f t="shared" si="1"/>
        <v>TILC54</v>
      </c>
      <c r="M34" s="18">
        <f t="shared" si="2"/>
        <v>570845.61600000004</v>
      </c>
      <c r="N34" s="18">
        <f t="shared" si="3"/>
        <v>7024073.1310000001</v>
      </c>
      <c r="O34" s="18">
        <f t="shared" si="4"/>
        <v>125.20099999999999</v>
      </c>
      <c r="P34" t="str">
        <f t="shared" si="5"/>
        <v>FB:0-4m. CPTu: 4-20m. Rate: 25mm/s</v>
      </c>
    </row>
    <row r="35" spans="1:16" x14ac:dyDescent="0.25">
      <c r="A35" t="s">
        <v>40</v>
      </c>
      <c r="B35" t="s">
        <v>4</v>
      </c>
      <c r="C35" s="2">
        <v>12823</v>
      </c>
      <c r="D35" s="8">
        <v>570850.0662</v>
      </c>
      <c r="E35" s="8">
        <v>7024074.6311999997</v>
      </c>
      <c r="F35" s="10" t="s">
        <v>50</v>
      </c>
      <c r="G35" s="12" t="s">
        <v>68</v>
      </c>
      <c r="H35" s="4">
        <v>570850.05799999996</v>
      </c>
      <c r="I35" s="4">
        <v>7024074.6109999996</v>
      </c>
      <c r="J35" s="4">
        <v>125.14700000000001</v>
      </c>
      <c r="L35" t="str">
        <f t="shared" si="1"/>
        <v>TILC55</v>
      </c>
      <c r="M35" s="18">
        <f t="shared" si="2"/>
        <v>570850.05799999996</v>
      </c>
      <c r="N35" s="18">
        <f t="shared" si="3"/>
        <v>7024074.6109999996</v>
      </c>
      <c r="O35" s="18">
        <f t="shared" si="4"/>
        <v>125.14700000000001</v>
      </c>
      <c r="P35" t="str">
        <f t="shared" si="5"/>
        <v>FB:0-4m. CPTu: 4-20m. Rate: 20mm/s</v>
      </c>
    </row>
    <row r="36" spans="1:16" x14ac:dyDescent="0.25">
      <c r="A36" t="s">
        <v>41</v>
      </c>
      <c r="B36" t="s">
        <v>4</v>
      </c>
      <c r="C36" s="2">
        <v>12698</v>
      </c>
      <c r="D36" s="8">
        <v>570847.0662</v>
      </c>
      <c r="E36" s="8">
        <v>7024071.6311999997</v>
      </c>
      <c r="F36" s="10" t="s">
        <v>50</v>
      </c>
      <c r="G36" s="12" t="s">
        <v>68</v>
      </c>
      <c r="H36" s="4">
        <v>570847.11100000003</v>
      </c>
      <c r="I36" s="4">
        <v>7024071.6699999999</v>
      </c>
      <c r="J36" s="4">
        <v>125.232</v>
      </c>
      <c r="L36" t="str">
        <f t="shared" si="1"/>
        <v>TILC57</v>
      </c>
      <c r="M36" s="18">
        <f t="shared" si="2"/>
        <v>570847.11100000003</v>
      </c>
      <c r="N36" s="18">
        <f t="shared" si="3"/>
        <v>7024071.6699999999</v>
      </c>
      <c r="O36" s="18">
        <f t="shared" si="4"/>
        <v>125.232</v>
      </c>
      <c r="P36" t="str">
        <f t="shared" si="5"/>
        <v>FB:0-4m. CPTu: 4-20m. Rate: 20mm/s</v>
      </c>
    </row>
    <row r="37" spans="1:16" x14ac:dyDescent="0.25">
      <c r="A37" t="s">
        <v>42</v>
      </c>
      <c r="B37" t="s">
        <v>4</v>
      </c>
      <c r="C37" s="2">
        <v>12822</v>
      </c>
      <c r="D37" s="8">
        <v>570848.5662</v>
      </c>
      <c r="E37" s="8">
        <v>7024074.6311999997</v>
      </c>
      <c r="F37" s="10" t="s">
        <v>50</v>
      </c>
      <c r="G37" s="12" t="s">
        <v>64</v>
      </c>
      <c r="H37" s="4">
        <v>570848.66799999995</v>
      </c>
      <c r="I37" s="4">
        <v>7024074.6370000001</v>
      </c>
      <c r="J37" s="4">
        <v>125.14</v>
      </c>
      <c r="L37" t="str">
        <f t="shared" si="1"/>
        <v>TILC58</v>
      </c>
      <c r="M37" s="18">
        <f t="shared" si="2"/>
        <v>570848.66799999995</v>
      </c>
      <c r="N37" s="18">
        <f t="shared" si="3"/>
        <v>7024074.6370000001</v>
      </c>
      <c r="O37" s="18">
        <f t="shared" si="4"/>
        <v>125.14</v>
      </c>
      <c r="P37" t="str">
        <f t="shared" si="5"/>
        <v>FB:0-4m. CPTu: 4-20m. Rate: 65mm/s</v>
      </c>
    </row>
    <row r="38" spans="1:16" x14ac:dyDescent="0.25">
      <c r="A38" t="s">
        <v>43</v>
      </c>
      <c r="B38" t="s">
        <v>4</v>
      </c>
      <c r="C38" s="2">
        <v>12699</v>
      </c>
      <c r="D38" s="8">
        <v>570848.5662</v>
      </c>
      <c r="E38" s="8">
        <v>7024071.6311999997</v>
      </c>
      <c r="F38" s="10" t="s">
        <v>50</v>
      </c>
      <c r="G38" s="12" t="s">
        <v>69</v>
      </c>
      <c r="H38" s="4">
        <v>570848.63399999996</v>
      </c>
      <c r="I38" s="4">
        <v>7024071.6160000004</v>
      </c>
      <c r="J38" s="4">
        <v>125.24299999999999</v>
      </c>
      <c r="L38" t="str">
        <f t="shared" si="1"/>
        <v>TILC59</v>
      </c>
      <c r="M38" s="18">
        <f t="shared" si="2"/>
        <v>570848.63399999996</v>
      </c>
      <c r="N38" s="18">
        <f t="shared" si="3"/>
        <v>7024071.6160000004</v>
      </c>
      <c r="O38" s="18">
        <f t="shared" si="4"/>
        <v>125.24299999999999</v>
      </c>
      <c r="P38" t="str">
        <f t="shared" si="5"/>
        <v>FB:0-4m. CPTu: 4-20m. Rate: 10mm/s</v>
      </c>
    </row>
    <row r="39" spans="1:16" x14ac:dyDescent="0.25">
      <c r="A39" t="s">
        <v>19</v>
      </c>
      <c r="B39" t="s">
        <v>4</v>
      </c>
      <c r="C39" s="2">
        <v>12569</v>
      </c>
      <c r="D39" s="8">
        <v>570850.0662</v>
      </c>
      <c r="E39" s="8">
        <v>7024068.6311999997</v>
      </c>
      <c r="F39" s="10" t="s">
        <v>50</v>
      </c>
      <c r="G39" s="12" t="s">
        <v>68</v>
      </c>
      <c r="H39" s="4">
        <v>570850.09299999999</v>
      </c>
      <c r="I39" s="4">
        <v>7024068.6320000002</v>
      </c>
      <c r="J39" s="4">
        <v>125.36499999999999</v>
      </c>
      <c r="L39" t="str">
        <f t="shared" si="1"/>
        <v>TILC65</v>
      </c>
      <c r="M39" s="18">
        <f t="shared" si="2"/>
        <v>570850.09299999999</v>
      </c>
      <c r="N39" s="18">
        <f t="shared" si="3"/>
        <v>7024068.6320000002</v>
      </c>
      <c r="O39" s="18">
        <f t="shared" si="4"/>
        <v>125.36499999999999</v>
      </c>
      <c r="P39" t="str">
        <f t="shared" si="5"/>
        <v>FB:0-4m. CPTu: 4-20m. Rate: 20mm/s</v>
      </c>
    </row>
    <row r="40" spans="1:16" x14ac:dyDescent="0.25">
      <c r="A40" t="s">
        <v>48</v>
      </c>
      <c r="B40" t="s">
        <v>4</v>
      </c>
      <c r="C40" s="2">
        <v>12819</v>
      </c>
      <c r="D40" s="8">
        <v>570844.0662</v>
      </c>
      <c r="E40" s="8">
        <v>7024074.6311999997</v>
      </c>
      <c r="F40" s="10" t="s">
        <v>50</v>
      </c>
      <c r="G40" s="12" t="s">
        <v>68</v>
      </c>
      <c r="H40" s="4">
        <v>570844.103</v>
      </c>
      <c r="I40" s="4">
        <v>7024074.6639999999</v>
      </c>
      <c r="J40" s="4">
        <v>125.19199999999999</v>
      </c>
      <c r="L40" t="str">
        <f t="shared" si="1"/>
        <v>TILC66</v>
      </c>
      <c r="M40" s="18">
        <f t="shared" si="2"/>
        <v>570844.103</v>
      </c>
      <c r="N40" s="18">
        <f t="shared" si="3"/>
        <v>7024074.6639999999</v>
      </c>
      <c r="O40" s="18">
        <f t="shared" si="4"/>
        <v>125.19199999999999</v>
      </c>
      <c r="P40" t="str">
        <f t="shared" si="5"/>
        <v>FB:0-4m. CPTu: 4-20m. Rate: 20mm/s</v>
      </c>
    </row>
    <row r="41" spans="1:16" x14ac:dyDescent="0.25">
      <c r="A41" t="s">
        <v>17</v>
      </c>
      <c r="B41" t="s">
        <v>4</v>
      </c>
      <c r="C41" s="2">
        <v>12633</v>
      </c>
      <c r="D41" s="8">
        <v>570847.0662</v>
      </c>
      <c r="E41" s="8">
        <v>7024070.1311999997</v>
      </c>
      <c r="F41" s="10" t="s">
        <v>50</v>
      </c>
      <c r="G41" s="12" t="s">
        <v>70</v>
      </c>
      <c r="H41" s="4">
        <v>570847.179</v>
      </c>
      <c r="I41" s="4">
        <v>7024070.1950000003</v>
      </c>
      <c r="J41" s="4">
        <v>125.27800000000001</v>
      </c>
      <c r="L41" t="str">
        <f t="shared" si="1"/>
        <v>TILC69</v>
      </c>
      <c r="M41" s="18">
        <f t="shared" si="2"/>
        <v>570847.179</v>
      </c>
      <c r="N41" s="18">
        <f t="shared" si="3"/>
        <v>7024070.1950000003</v>
      </c>
      <c r="O41" s="18">
        <f t="shared" si="4"/>
        <v>125.27800000000001</v>
      </c>
      <c r="P41" t="str">
        <f t="shared" si="5"/>
        <v>FB:0-4m. CPTu: 4-20m. Rate: 5mm/s</v>
      </c>
    </row>
    <row r="42" spans="1:16" x14ac:dyDescent="0.25">
      <c r="A42" t="s">
        <v>15</v>
      </c>
      <c r="B42" t="s">
        <v>4</v>
      </c>
      <c r="C42" s="2">
        <v>12759</v>
      </c>
      <c r="D42" s="8">
        <v>570844.0662</v>
      </c>
      <c r="E42" s="8">
        <v>7024073.1311999997</v>
      </c>
      <c r="F42" s="10" t="s">
        <v>50</v>
      </c>
      <c r="G42" s="12" t="s">
        <v>64</v>
      </c>
      <c r="H42" s="4">
        <v>570844.08700000006</v>
      </c>
      <c r="I42" s="4">
        <v>7024073.1749999998</v>
      </c>
      <c r="J42" s="4">
        <v>125.212</v>
      </c>
      <c r="L42" t="str">
        <f t="shared" si="1"/>
        <v>TILC72</v>
      </c>
      <c r="M42" s="18">
        <f t="shared" si="2"/>
        <v>570844.08700000006</v>
      </c>
      <c r="N42" s="18">
        <f t="shared" si="3"/>
        <v>7024073.1749999998</v>
      </c>
      <c r="O42" s="18">
        <f t="shared" si="4"/>
        <v>125.212</v>
      </c>
      <c r="P42" t="str">
        <f t="shared" si="5"/>
        <v>FB:0-4m. CPTu: 4-20m. Rate: 65mm/s</v>
      </c>
    </row>
    <row r="43" spans="1:16" x14ac:dyDescent="0.25">
      <c r="A43" t="s">
        <v>52</v>
      </c>
      <c r="B43" t="s">
        <v>4</v>
      </c>
      <c r="C43" s="2">
        <v>12632</v>
      </c>
      <c r="D43" s="8">
        <v>570845.5662</v>
      </c>
      <c r="E43" s="8">
        <v>7024070.1311999997</v>
      </c>
      <c r="F43" s="10" t="s">
        <v>50</v>
      </c>
      <c r="G43" s="12" t="s">
        <v>63</v>
      </c>
      <c r="H43" s="4">
        <v>570845.62600000005</v>
      </c>
      <c r="I43" s="4">
        <v>7024070.176</v>
      </c>
      <c r="J43" s="4">
        <v>125.16200000000001</v>
      </c>
      <c r="L43" t="str">
        <f t="shared" si="1"/>
        <v>TILC74</v>
      </c>
      <c r="M43" s="18">
        <f t="shared" si="2"/>
        <v>570845.62600000005</v>
      </c>
      <c r="N43" s="18">
        <f t="shared" si="3"/>
        <v>7024070.176</v>
      </c>
      <c r="O43" s="18">
        <f t="shared" si="4"/>
        <v>125.16200000000001</v>
      </c>
      <c r="P43" t="str">
        <f t="shared" si="5"/>
        <v>FB:0-4m. CPTu: 4-20m. Rate: 15mm/s</v>
      </c>
    </row>
    <row r="44" spans="1:16" x14ac:dyDescent="0.25">
      <c r="A44" t="s">
        <v>21</v>
      </c>
      <c r="B44" t="s">
        <v>4</v>
      </c>
      <c r="C44" s="2">
        <v>12821</v>
      </c>
      <c r="D44" s="8">
        <v>570847.0662</v>
      </c>
      <c r="E44" s="8">
        <v>7024074.6311999997</v>
      </c>
      <c r="F44" s="10" t="s">
        <v>50</v>
      </c>
      <c r="G44" s="12" t="s">
        <v>70</v>
      </c>
      <c r="H44" s="4">
        <v>570847.12199999997</v>
      </c>
      <c r="I44" s="4">
        <v>7024074.6660000002</v>
      </c>
      <c r="J44" s="4">
        <v>125.196</v>
      </c>
      <c r="L44" t="str">
        <f t="shared" si="1"/>
        <v>TILC75</v>
      </c>
      <c r="M44" s="18">
        <f t="shared" si="2"/>
        <v>570847.12199999997</v>
      </c>
      <c r="N44" s="18">
        <f t="shared" si="3"/>
        <v>7024074.6660000002</v>
      </c>
      <c r="O44" s="18">
        <f t="shared" si="4"/>
        <v>125.196</v>
      </c>
      <c r="P44" t="str">
        <f t="shared" si="5"/>
        <v>FB:0-4m. CPTu: 4-20m. Rate: 5mm/s</v>
      </c>
    </row>
    <row r="45" spans="1:16" x14ac:dyDescent="0.25">
      <c r="A45" t="s">
        <v>7</v>
      </c>
      <c r="B45" t="s">
        <v>4</v>
      </c>
      <c r="C45" s="2">
        <v>12635</v>
      </c>
      <c r="D45" s="8">
        <v>570850.0662</v>
      </c>
      <c r="E45" s="8">
        <v>7024070.1311999997</v>
      </c>
      <c r="F45" s="10" t="s">
        <v>50</v>
      </c>
      <c r="G45" s="12" t="s">
        <v>64</v>
      </c>
      <c r="H45" s="4">
        <v>570850.14899999998</v>
      </c>
      <c r="I45" s="4">
        <v>7024070.1289999997</v>
      </c>
      <c r="J45" s="4">
        <v>125.28</v>
      </c>
      <c r="L45" t="str">
        <f t="shared" si="1"/>
        <v>TILC77</v>
      </c>
      <c r="M45" s="18">
        <f t="shared" si="2"/>
        <v>570850.14899999998</v>
      </c>
      <c r="N45" s="18">
        <f t="shared" si="3"/>
        <v>7024070.1289999997</v>
      </c>
      <c r="O45" s="18">
        <f t="shared" si="4"/>
        <v>125.28</v>
      </c>
      <c r="P45" t="str">
        <f t="shared" si="5"/>
        <v>FB:0-4m. CPTu: 4-20m. Rate: 65mm/s</v>
      </c>
    </row>
    <row r="46" spans="1:16" x14ac:dyDescent="0.25">
      <c r="A46" t="s">
        <v>2</v>
      </c>
      <c r="B46" t="s">
        <v>4</v>
      </c>
      <c r="C46" s="2">
        <v>12820</v>
      </c>
      <c r="D46" s="8">
        <v>570845.5662</v>
      </c>
      <c r="E46" s="8">
        <v>7024074.6311999997</v>
      </c>
      <c r="F46" s="10" t="s">
        <v>50</v>
      </c>
      <c r="G46" s="12" t="s">
        <v>65</v>
      </c>
      <c r="H46" s="4">
        <v>570845.64399999997</v>
      </c>
      <c r="I46" s="4">
        <v>7024074.6459999997</v>
      </c>
      <c r="J46" s="4">
        <v>125.184</v>
      </c>
      <c r="L46" t="str">
        <f t="shared" si="1"/>
        <v>TILC78</v>
      </c>
      <c r="M46" s="18">
        <f t="shared" si="2"/>
        <v>570845.64399999997</v>
      </c>
      <c r="N46" s="18">
        <f t="shared" si="3"/>
        <v>7024074.6459999997</v>
      </c>
      <c r="O46" s="18">
        <f t="shared" si="4"/>
        <v>125.184</v>
      </c>
      <c r="P46" t="str">
        <f t="shared" si="5"/>
        <v>FB:0-4m. CPTu: 4-20m. Rate: 50mm/s</v>
      </c>
    </row>
    <row r="47" spans="1:16" x14ac:dyDescent="0.25">
      <c r="A47" t="s">
        <v>22</v>
      </c>
      <c r="B47" t="s">
        <v>4</v>
      </c>
      <c r="C47" s="2">
        <v>12700</v>
      </c>
      <c r="D47" s="8">
        <v>570850.0662</v>
      </c>
      <c r="E47" s="8">
        <v>7024071.6311999997</v>
      </c>
      <c r="F47" s="10" t="s">
        <v>50</v>
      </c>
      <c r="G47" s="12" t="s">
        <v>66</v>
      </c>
      <c r="H47" s="4">
        <v>570850.18099999998</v>
      </c>
      <c r="I47" s="4">
        <v>7024071.6160000004</v>
      </c>
      <c r="J47" s="4">
        <v>125.256</v>
      </c>
      <c r="L47" t="str">
        <f t="shared" si="1"/>
        <v>TILC79</v>
      </c>
      <c r="M47" s="18">
        <f t="shared" si="2"/>
        <v>570850.18099999998</v>
      </c>
      <c r="N47" s="18">
        <f t="shared" si="3"/>
        <v>7024071.6160000004</v>
      </c>
      <c r="O47" s="18">
        <f t="shared" si="4"/>
        <v>125.256</v>
      </c>
      <c r="P47" t="str">
        <f t="shared" si="5"/>
        <v>FB:0-4m. CPTu: 4-20m. Rate: 30mm/s</v>
      </c>
    </row>
    <row r="48" spans="1:16" x14ac:dyDescent="0.25">
      <c r="A48" t="s">
        <v>14</v>
      </c>
      <c r="B48" t="s">
        <v>4</v>
      </c>
      <c r="C48" s="2">
        <v>12696</v>
      </c>
      <c r="D48" s="8">
        <v>570844.0662</v>
      </c>
      <c r="E48" s="8">
        <v>7024071.6311999997</v>
      </c>
      <c r="F48" s="10" t="s">
        <v>50</v>
      </c>
      <c r="G48" s="12" t="s">
        <v>69</v>
      </c>
      <c r="H48" s="4">
        <v>570844.01899999997</v>
      </c>
      <c r="I48" s="4">
        <v>7024071.6409999998</v>
      </c>
      <c r="J48" s="4">
        <v>125.188</v>
      </c>
      <c r="L48" t="str">
        <f t="shared" si="1"/>
        <v>TILC81</v>
      </c>
      <c r="M48" s="18">
        <f t="shared" si="2"/>
        <v>570844.01899999997</v>
      </c>
      <c r="N48" s="18">
        <f t="shared" si="3"/>
        <v>7024071.6409999998</v>
      </c>
      <c r="O48" s="18">
        <f t="shared" si="4"/>
        <v>125.188</v>
      </c>
      <c r="P48" t="str">
        <f t="shared" si="5"/>
        <v>FB:0-4m. CPTu: 4-20m. Rate: 10mm/s</v>
      </c>
    </row>
    <row r="49" spans="1:16" x14ac:dyDescent="0.25">
      <c r="A49" t="s">
        <v>56</v>
      </c>
      <c r="B49" t="s">
        <v>4</v>
      </c>
      <c r="C49" s="2">
        <v>12565</v>
      </c>
      <c r="D49" s="8">
        <v>570844.0662</v>
      </c>
      <c r="E49" s="8">
        <v>7024068.6311999997</v>
      </c>
      <c r="F49" s="10" t="s">
        <v>50</v>
      </c>
      <c r="G49" s="12" t="s">
        <v>68</v>
      </c>
      <c r="H49" s="4">
        <v>570844.04599999997</v>
      </c>
      <c r="I49" s="4">
        <v>7024068.7189999996</v>
      </c>
      <c r="J49" s="4">
        <v>125.229</v>
      </c>
      <c r="L49" t="str">
        <f t="shared" si="1"/>
        <v>TILC85</v>
      </c>
      <c r="M49" s="18">
        <f t="shared" si="2"/>
        <v>570844.04599999997</v>
      </c>
      <c r="N49" s="18">
        <f t="shared" si="3"/>
        <v>7024068.7189999996</v>
      </c>
      <c r="O49" s="18">
        <f t="shared" si="4"/>
        <v>125.229</v>
      </c>
      <c r="P49" t="str">
        <f t="shared" si="5"/>
        <v>FB:0-4m. CPTu: 4-20m. Rate: 20mm/s</v>
      </c>
    </row>
    <row r="50" spans="1:16" x14ac:dyDescent="0.25">
      <c r="A50" t="s">
        <v>57</v>
      </c>
      <c r="B50" t="s">
        <v>4</v>
      </c>
      <c r="C50" s="2">
        <v>12567</v>
      </c>
      <c r="D50" s="8">
        <v>570847.0662</v>
      </c>
      <c r="E50" s="8">
        <v>7024068.6311999997</v>
      </c>
      <c r="F50" s="10" t="s">
        <v>50</v>
      </c>
      <c r="G50" s="12" t="s">
        <v>71</v>
      </c>
      <c r="H50" s="4">
        <v>570847.15099999995</v>
      </c>
      <c r="I50" s="4">
        <v>7024068.6619999995</v>
      </c>
      <c r="J50" s="4">
        <v>125.28100000000001</v>
      </c>
      <c r="L50" t="str">
        <f t="shared" si="1"/>
        <v>TILC87</v>
      </c>
      <c r="M50" s="18">
        <f t="shared" si="2"/>
        <v>570847.15099999995</v>
      </c>
      <c r="N50" s="18">
        <f t="shared" si="3"/>
        <v>7024068.6619999995</v>
      </c>
      <c r="O50" s="18">
        <f t="shared" si="4"/>
        <v>125.28100000000001</v>
      </c>
      <c r="P50" t="str">
        <f t="shared" si="5"/>
        <v>FB:0-4m. CPTu: 4-20m. Rate: 35mm/s</v>
      </c>
    </row>
    <row r="51" spans="1:16" x14ac:dyDescent="0.25">
      <c r="A51" t="s">
        <v>28</v>
      </c>
      <c r="B51" t="s">
        <v>4</v>
      </c>
      <c r="C51" s="2">
        <v>12634</v>
      </c>
      <c r="D51" s="8">
        <v>570848.5662</v>
      </c>
      <c r="E51" s="8">
        <v>7024070.1311999997</v>
      </c>
      <c r="F51" s="10" t="s">
        <v>50</v>
      </c>
      <c r="G51" s="12" t="s">
        <v>67</v>
      </c>
      <c r="H51" s="4">
        <v>570848.59900000005</v>
      </c>
      <c r="I51" s="4">
        <v>7024070.1500000004</v>
      </c>
      <c r="J51" s="4">
        <v>125.25700000000001</v>
      </c>
      <c r="L51" t="str">
        <f t="shared" si="1"/>
        <v>TILC88</v>
      </c>
      <c r="M51" s="18">
        <f t="shared" si="2"/>
        <v>570848.59900000005</v>
      </c>
      <c r="N51" s="18">
        <f t="shared" si="3"/>
        <v>7024070.1500000004</v>
      </c>
      <c r="O51" s="18">
        <f t="shared" si="4"/>
        <v>125.25700000000001</v>
      </c>
      <c r="P51" t="str">
        <f t="shared" si="5"/>
        <v>FB:0-4m. CPTu: 4-20m. Rate: 25mm/s</v>
      </c>
    </row>
    <row r="52" spans="1:16" x14ac:dyDescent="0.25">
      <c r="A52" t="s">
        <v>10</v>
      </c>
      <c r="B52" t="s">
        <v>4</v>
      </c>
      <c r="C52" s="2">
        <v>12761</v>
      </c>
      <c r="D52" s="8">
        <v>570847.0662</v>
      </c>
      <c r="E52" s="8">
        <v>7024073.1311999997</v>
      </c>
      <c r="F52" s="10" t="s">
        <v>50</v>
      </c>
      <c r="G52" s="12" t="s">
        <v>71</v>
      </c>
      <c r="H52" s="4">
        <v>570847.13500000001</v>
      </c>
      <c r="I52" s="4">
        <v>7024073.1090000002</v>
      </c>
      <c r="J52" s="4">
        <v>125.239</v>
      </c>
      <c r="L52" t="str">
        <f t="shared" si="1"/>
        <v>TILC89</v>
      </c>
      <c r="M52" s="18">
        <f t="shared" si="2"/>
        <v>570847.13500000001</v>
      </c>
      <c r="N52" s="18">
        <f t="shared" si="3"/>
        <v>7024073.1090000002</v>
      </c>
      <c r="O52" s="18">
        <f t="shared" si="4"/>
        <v>125.239</v>
      </c>
      <c r="P52" t="str">
        <f t="shared" si="5"/>
        <v>FB:0-4m. CPTu: 4-20m. Rate: 35mm/s</v>
      </c>
    </row>
    <row r="53" spans="1:16" x14ac:dyDescent="0.25">
      <c r="A53" t="s">
        <v>23</v>
      </c>
      <c r="B53" t="s">
        <v>4</v>
      </c>
      <c r="C53" s="2">
        <v>12568</v>
      </c>
      <c r="D53" s="8">
        <v>570848.5662</v>
      </c>
      <c r="E53" s="8">
        <v>7024068.6311999997</v>
      </c>
      <c r="F53" s="10" t="s">
        <v>50</v>
      </c>
      <c r="G53" s="12" t="s">
        <v>65</v>
      </c>
      <c r="H53" s="4">
        <v>570848.66599999997</v>
      </c>
      <c r="I53" s="4">
        <v>7024068.6710000001</v>
      </c>
      <c r="J53" s="4">
        <v>125.337</v>
      </c>
      <c r="L53" t="str">
        <f t="shared" si="1"/>
        <v>TILC90</v>
      </c>
      <c r="M53" s="18">
        <f t="shared" si="2"/>
        <v>570848.66599999997</v>
      </c>
      <c r="N53" s="18">
        <f t="shared" si="3"/>
        <v>7024068.6710000001</v>
      </c>
      <c r="O53" s="18">
        <f t="shared" si="4"/>
        <v>125.337</v>
      </c>
      <c r="P53" t="str">
        <f t="shared" si="5"/>
        <v>FB:0-4m. CPTu: 4-20m. Rate: 50mm/s</v>
      </c>
    </row>
  </sheetData>
  <sortState xmlns:xlrd2="http://schemas.microsoft.com/office/spreadsheetml/2017/richdata2" ref="A3:K27">
    <sortCondition ref="A3:A27"/>
  </sortState>
  <mergeCells count="2">
    <mergeCell ref="H1:J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Sigurdur Mar Valsson</dc:creator>
  <cp:lastModifiedBy>Sigurdur Mar Valsson</cp:lastModifiedBy>
  <cp:lastPrinted>2022-09-19T19:20:51Z</cp:lastPrinted>
  <dcterms:created xsi:type="dcterms:W3CDTF">2022-09-18T16:18:35Z</dcterms:created>
  <dcterms:modified xsi:type="dcterms:W3CDTF">2022-12-21T22:54:37Z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etDate">
    <vt:lpwstr>2022-09-18T16:19:00Z</vt:lpwstr>
  </property>
  <property fmtid="{D5CDD505-2E9C-101B-9397-08002B2CF9AE}" pid="4" name="MSIP_Label_6ce37f87-bb34-4c36-b4d0-c38c85b01b16_Method">
    <vt:lpwstr>Privileged</vt:lpwstr>
  </property>
  <property fmtid="{D5CDD505-2E9C-101B-9397-08002B2CF9AE}" pid="5" name="MSIP_Label_6ce37f87-bb34-4c36-b4d0-c38c85b01b16_Name">
    <vt:lpwstr>General</vt:lpwstr>
  </property>
  <property fmtid="{D5CDD505-2E9C-101B-9397-08002B2CF9AE}" pid="6" name="MSIP_Label_6ce37f87-bb34-4c36-b4d0-c38c85b01b16_SiteId">
    <vt:lpwstr>38856954-ed55-49f7-8bdd-738ffbbfd390</vt:lpwstr>
  </property>
  <property fmtid="{D5CDD505-2E9C-101B-9397-08002B2CF9AE}" pid="7" name="MSIP_Label_6ce37f87-bb34-4c36-b4d0-c38c85b01b16_ActionId">
    <vt:lpwstr>0f733263-baab-479f-8be6-3b45ac483a20</vt:lpwstr>
  </property>
  <property fmtid="{D5CDD505-2E9C-101B-9397-08002B2CF9AE}" pid="8" name="MSIP_Label_6ce37f87-bb34-4c36-b4d0-c38c85b01b16_ContentBits">
    <vt:lpwstr>0</vt:lpwstr>
  </property>
</Properties>
</file>