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eglinde.hoedl\AI_Mars3D\src_uptodate\"/>
    </mc:Choice>
  </mc:AlternateContent>
  <bookViews>
    <workbookView xWindow="0" yWindow="0" windowWidth="28800" windowHeight="11400"/>
  </bookViews>
  <sheets>
    <sheet name="Results" sheetId="1" r:id="rId1"/>
  </sheets>
  <definedNames>
    <definedName name="_xlnm._FilterDatabase" localSheetId="0" hidden="1">Results!$A$1:$BC$31</definedName>
  </definedNames>
  <calcPr calcId="162913"/>
</workbook>
</file>

<file path=xl/calcChain.xml><?xml version="1.0" encoding="utf-8"?>
<calcChain xmlns="http://schemas.openxmlformats.org/spreadsheetml/2006/main">
  <c r="BA29" i="1" l="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F29" i="1"/>
  <c r="E29"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E4" i="1"/>
</calcChain>
</file>

<file path=xl/comments1.xml><?xml version="1.0" encoding="utf-8"?>
<comments xmlns="http://schemas.openxmlformats.org/spreadsheetml/2006/main">
  <authors>
    <author>Hödl, Sieglinde</author>
  </authors>
  <commentList>
    <comment ref="J3" authorId="0" shapeId="0">
      <text>
        <r>
          <rPr>
            <b/>
            <sz val="9"/>
            <color indexed="81"/>
            <rFont val="Segoe UI"/>
            <charset val="1"/>
          </rPr>
          <t>Hödl, Sieglinde:</t>
        </r>
        <r>
          <rPr>
            <sz val="9"/>
            <color indexed="81"/>
            <rFont val="Segoe UI"/>
            <charset val="1"/>
          </rPr>
          <t xml:space="preserve">
Deutlich positiv → die Vergleichsoberfläche liegt im Schnitt weiter „oben“/„außen“ als die Referenzoberfläche.</t>
        </r>
      </text>
    </comment>
    <comment ref="N4" authorId="0" shapeId="0">
      <text>
        <r>
          <rPr>
            <b/>
            <sz val="9"/>
            <color indexed="81"/>
            <rFont val="Segoe UI"/>
            <charset val="1"/>
          </rPr>
          <t>Hödl, Sieglinde:</t>
        </r>
        <r>
          <rPr>
            <sz val="9"/>
            <color indexed="81"/>
            <rFont val="Segoe UI"/>
            <charset val="1"/>
          </rPr>
          <t xml:space="preserve">
Range größer da weniger NaN Werte wegfallen</t>
        </r>
      </text>
    </comment>
    <comment ref="L7" authorId="0" shapeId="0">
      <text>
        <r>
          <rPr>
            <b/>
            <sz val="9"/>
            <color indexed="81"/>
            <rFont val="Segoe UI"/>
            <charset val="1"/>
          </rPr>
          <t>Hödl, Sieglinde:</t>
        </r>
        <r>
          <rPr>
            <sz val="9"/>
            <color indexed="81"/>
            <rFont val="Segoe UI"/>
            <charset val="1"/>
          </rPr>
          <t xml:space="preserve">
Für Vergleichbarkeit muss ich diesen nocheinmal mit gleichen Parametern laufen lassen
Ich korrigiere den Code damit er beim AI Durchlauf die bestehenden Parameter von Nicht AI übernimmt und nicht neu berechnet.</t>
        </r>
      </text>
    </comment>
  </commentList>
</comments>
</file>

<file path=xl/sharedStrings.xml><?xml version="1.0" encoding="utf-8"?>
<sst xmlns="http://schemas.openxmlformats.org/spreadsheetml/2006/main" count="211" uniqueCount="138">
  <si>
    <t>Timestamp</t>
  </si>
  <si>
    <t>Folder</t>
  </si>
  <si>
    <t>Version</t>
  </si>
  <si>
    <t>Typ</t>
  </si>
  <si>
    <t>Gesamt</t>
  </si>
  <si>
    <t>NaN</t>
  </si>
  <si>
    <t>% NaN</t>
  </si>
  <si>
    <t>% Valid</t>
  </si>
  <si>
    <t>Valid Count</t>
  </si>
  <si>
    <t>Valid Sum</t>
  </si>
  <si>
    <t>Valid Squared Sum</t>
  </si>
  <si>
    <t>Normal Scale</t>
  </si>
  <si>
    <t>Search Scale</t>
  </si>
  <si>
    <t>Min</t>
  </si>
  <si>
    <t>Max</t>
  </si>
  <si>
    <t>Mean</t>
  </si>
  <si>
    <t>RMS</t>
  </si>
  <si>
    <t>Std Empirical</t>
  </si>
  <si>
    <t>MAE</t>
  </si>
  <si>
    <t>MAE Inlier</t>
  </si>
  <si>
    <t>NMAD</t>
  </si>
  <si>
    <t>NMAD Inlier</t>
  </si>
  <si>
    <t>Outlier Count</t>
  </si>
  <si>
    <t>Inlier Count</t>
  </si>
  <si>
    <t>Mean Inlier</t>
  </si>
  <si>
    <t>Std Inlier</t>
  </si>
  <si>
    <t>Mean Outlier</t>
  </si>
  <si>
    <t>Std Outlier</t>
  </si>
  <si>
    <t>Pos Outlier</t>
  </si>
  <si>
    <t>Neg Outlier</t>
  </si>
  <si>
    <t>Pos Inlier</t>
  </si>
  <si>
    <t>Neg Inlier</t>
  </si>
  <si>
    <t>Q05</t>
  </si>
  <si>
    <t>Q25</t>
  </si>
  <si>
    <t>Q75</t>
  </si>
  <si>
    <t>Q95</t>
  </si>
  <si>
    <t>IQR</t>
  </si>
  <si>
    <t>Gauss Mean</t>
  </si>
  <si>
    <t>Gauss Std</t>
  </si>
  <si>
    <t>Gauss Chi2</t>
  </si>
  <si>
    <t>Weibull a</t>
  </si>
  <si>
    <t>Weibull b</t>
  </si>
  <si>
    <t>Weibull shift</t>
  </si>
  <si>
    <t>Weibull mode</t>
  </si>
  <si>
    <t>Weibull skewness</t>
  </si>
  <si>
    <t>Weibull Chi2</t>
  </si>
  <si>
    <t>Skewness</t>
  </si>
  <si>
    <t>Kurtosis</t>
  </si>
  <si>
    <t>Anteil |Distanz| &gt; 0.01</t>
  </si>
  <si>
    <t>Anteil [-2Std,2Std]</t>
  </si>
  <si>
    <t>Max |Distanz|</t>
  </si>
  <si>
    <t>Bias</t>
  </si>
  <si>
    <t>Distances Path</t>
  </si>
  <si>
    <t>Params Path</t>
  </si>
  <si>
    <t>2025-08-21 17:25:19</t>
  </si>
  <si>
    <t>data\0342-0349</t>
  </si>
  <si>
    <t>ref</t>
  </si>
  <si>
    <t>python</t>
  </si>
  <si>
    <t>data\0342-0349\python_ref_m3c2_distances.txt</t>
  </si>
  <si>
    <t>data\0342-0349\python_ref_m3c2_params.txt</t>
  </si>
  <si>
    <t>2025-08-21 17:36:56</t>
  </si>
  <si>
    <t>ref_ai</t>
  </si>
  <si>
    <t>data\0342-0349\python_ref_ai_m3c2_distances.txt</t>
  </si>
  <si>
    <t>data\0342-0349\python_ref_ai_m3c2_params.txt</t>
  </si>
  <si>
    <t>2025-08-21 19:03:40</t>
  </si>
  <si>
    <t>data\0817-0821</t>
  </si>
  <si>
    <t>data\0817-0821\python_ref_m3c2_distances.txt</t>
  </si>
  <si>
    <t>data\0817-0821\python_ref_m3c2_params.txt</t>
  </si>
  <si>
    <t>2025-08-21 19:25:02</t>
  </si>
  <si>
    <t>data\0817-0821\python_ref_ai_m3c2_distances.txt</t>
  </si>
  <si>
    <t>data\0817-0821\python_ref_ai_m3c2_params.txt</t>
  </si>
  <si>
    <t>2025-08-21 19:53:29</t>
  </si>
  <si>
    <t>data\0910-0913</t>
  </si>
  <si>
    <t>data\0910-0913\python_ref_m3c2_distances.txt</t>
  </si>
  <si>
    <t>data\0910-0913\python_ref_m3c2_params.txt</t>
  </si>
  <si>
    <t>2025-08-21 20:16:41</t>
  </si>
  <si>
    <t>data\0910-0913\python_ref_ai_m3c2_distances.txt</t>
  </si>
  <si>
    <t>data\0910-0913\python_ref_ai_m3c2_params.txt</t>
  </si>
  <si>
    <t>2025-08-21 20:17:01</t>
  </si>
  <si>
    <t>data\1130-1133</t>
  </si>
  <si>
    <t>data\1130-1133\python_ref_m3c2_distances.txt</t>
  </si>
  <si>
    <t>data\1130-1133\python_ref_m3c2_params.txt</t>
  </si>
  <si>
    <t>2025-08-21 20:17:21</t>
  </si>
  <si>
    <t>data\1130-1133\python_ref_ai_m3c2_distances.txt</t>
  </si>
  <si>
    <t>data\1130-1133\python_ref_ai_m3c2_params.txt</t>
  </si>
  <si>
    <t>2025-08-21 20:18:01</t>
  </si>
  <si>
    <t>data\1203-1206</t>
  </si>
  <si>
    <t>data\1203-1206\python_ref_m3c2_distances.txt</t>
  </si>
  <si>
    <t>data\1203-1206\python_ref_m3c2_params.txt</t>
  </si>
  <si>
    <t>2025-08-21 20:18:37</t>
  </si>
  <si>
    <t>data\1203-1206\python_ref_ai_m3c2_distances.txt</t>
  </si>
  <si>
    <t>data\1203-1206\python_ref_ai_m3c2_params.txt</t>
  </si>
  <si>
    <t>2025-08-21 20:23:14</t>
  </si>
  <si>
    <t>data\1306-1311</t>
  </si>
  <si>
    <t>data\1306-1311\python_ref_m3c2_distances.txt</t>
  </si>
  <si>
    <t>data\1306-1311\python_ref_m3c2_params.txt</t>
  </si>
  <si>
    <t>2025-08-21 20:24:27</t>
  </si>
  <si>
    <t>data\1306-1311\python_ref_ai_m3c2_distances.txt</t>
  </si>
  <si>
    <t>data\1306-1311\python_ref_ai_m3c2_params.txt</t>
  </si>
  <si>
    <t>2025-08-22 08:06:18</t>
  </si>
  <si>
    <t>CC</t>
  </si>
  <si>
    <t>data\0342-0349\CC_ref_m3c2_distances.txt</t>
  </si>
  <si>
    <t>data\0342-0349\CC_ref_m3c2_params.txt</t>
  </si>
  <si>
    <t>2025-08-22 08:06:34</t>
  </si>
  <si>
    <t>data\0342-0349\CC_ref_ai_m3c2_distances.txt</t>
  </si>
  <si>
    <t>data\0342-0349\CC_ref_ai_m3c2_params.txt</t>
  </si>
  <si>
    <t>2025-08-22 08:06:57</t>
  </si>
  <si>
    <t>data\0817-0821\CC_ref_m3c2_distances.txt</t>
  </si>
  <si>
    <t>data\0817-0821\CC_ref_m3c2_params.txt</t>
  </si>
  <si>
    <t>2025-08-22 08:07:20</t>
  </si>
  <si>
    <t>data\0817-0821\CC_ref_ai_m3c2_distances.txt</t>
  </si>
  <si>
    <t>data\0817-0821\CC_ref_ai_m3c2_params.txt</t>
  </si>
  <si>
    <t>2025-08-22 08:08:37</t>
  </si>
  <si>
    <t>data\0910-0913\CC_ref_m3c2_distances.txt</t>
  </si>
  <si>
    <t>data\0910-0913\CC_ref_m3c2_params.txt</t>
  </si>
  <si>
    <t>2025-08-22 08:09:59</t>
  </si>
  <si>
    <t>data\0910-0913\CC_ref_ai_m3c2_distances.txt</t>
  </si>
  <si>
    <t>data\0910-0913\CC_ref_ai_m3c2_params.txt</t>
  </si>
  <si>
    <t>2025-08-22 08:10:01</t>
  </si>
  <si>
    <t>data\1130-1133\CC_ref_m3c2_distances.txt</t>
  </si>
  <si>
    <t>data\1130-1133\CC_ref_m3c2_params.txt</t>
  </si>
  <si>
    <t>2025-08-22 08:10:02</t>
  </si>
  <si>
    <t>data\1130-1133\CC_ref_ai_m3c2_distances.txt</t>
  </si>
  <si>
    <t>data\1130-1133\CC_ref_ai_m3c2_params.txt</t>
  </si>
  <si>
    <t>2025-08-22 08:10:17</t>
  </si>
  <si>
    <t>data\1203-1206\CC_ref_m3c2_distances.txt</t>
  </si>
  <si>
    <t>data\1203-1206\CC_ref_m3c2_params.txt</t>
  </si>
  <si>
    <t>2025-08-22 08:10:26</t>
  </si>
  <si>
    <t>data\1203-1206\CC_ref_ai_m3c2_distances.txt</t>
  </si>
  <si>
    <t>data\1203-1206\CC_ref_ai_m3c2_params.txt</t>
  </si>
  <si>
    <t>2025-08-22 08:10:42</t>
  </si>
  <si>
    <t>data\1306-1311\CC_ref_m3c2_distances.txt</t>
  </si>
  <si>
    <t>data\1306-1311\CC_ref_m3c2_params.txt</t>
  </si>
  <si>
    <t>2025-08-22 08:10:52</t>
  </si>
  <si>
    <t>data\1306-1311\CC_ref_ai_m3c2_distances.txt</t>
  </si>
  <si>
    <t>data\1306-1311\CC_ref_ai_m3c2_params.txt</t>
  </si>
  <si>
    <t>DELTA</t>
  </si>
  <si>
    <t>Median (Bias)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</si>
</sst>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name val="Calibri"/>
    </font>
    <font>
      <sz val="11"/>
      <color theme="1"/>
      <name val="Calibri"/>
      <family val="2"/>
      <scheme val="minor"/>
    </font>
    <font>
      <sz val="9"/>
      <color indexed="81"/>
      <name val="Segoe UI"/>
      <charset val="1"/>
    </font>
    <font>
      <b/>
      <sz val="9"/>
      <color indexed="81"/>
      <name val="Segoe UI"/>
      <charset val="1"/>
    </font>
  </fonts>
  <fills count="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center" wrapText="1"/>
    </xf>
    <xf numFmtId="0" fontId="0" fillId="0" borderId="0" xfId="0" applyAlignment="1">
      <alignment vertical="center" wrapText="1"/>
    </xf>
    <xf numFmtId="0" fontId="0" fillId="0" borderId="2" xfId="0" applyBorder="1"/>
    <xf numFmtId="0" fontId="0" fillId="2" borderId="0" xfId="0" applyFill="1"/>
    <xf numFmtId="10" fontId="0" fillId="2" borderId="0" xfId="1" applyNumberFormat="1" applyFont="1" applyFill="1"/>
    <xf numFmtId="10" fontId="1" fillId="0" borderId="1" xfId="1" applyNumberFormat="1" applyFont="1" applyBorder="1" applyAlignment="1">
      <alignment horizontal="center" vertical="center" wrapText="1"/>
    </xf>
    <xf numFmtId="10" fontId="0" fillId="0" borderId="0" xfId="1" applyNumberFormat="1" applyFont="1"/>
    <xf numFmtId="10" fontId="0" fillId="0" borderId="2" xfId="1" applyNumberFormat="1" applyFont="1" applyBorder="1"/>
    <xf numFmtId="0" fontId="0" fillId="3" borderId="0" xfId="0" applyFill="1"/>
  </cellXfs>
  <cellStyles count="2">
    <cellStyle name="Prozent" xfId="1" builtinId="5"/>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1"/>
  <sheetViews>
    <sheetView tabSelected="1" workbookViewId="0">
      <selection activeCell="Y23" sqref="Y23"/>
    </sheetView>
  </sheetViews>
  <sheetFormatPr baseColWidth="10" defaultColWidth="9.140625" defaultRowHeight="15" x14ac:dyDescent="0.25"/>
  <cols>
    <col min="1" max="1" width="18.140625" bestFit="1" customWidth="1"/>
    <col min="2" max="2" width="14.42578125" bestFit="1" customWidth="1"/>
    <col min="6" max="6" width="10.28515625" bestFit="1" customWidth="1"/>
    <col min="7" max="7" width="11.42578125" style="7" bestFit="1" customWidth="1"/>
    <col min="8" max="8" width="11" style="7" customWidth="1"/>
    <col min="9" max="9" width="11.5703125" customWidth="1"/>
    <col min="54" max="54" width="46.42578125" bestFit="1" customWidth="1"/>
    <col min="55" max="55" width="44.5703125" bestFit="1" customWidth="1"/>
  </cols>
  <sheetData>
    <row r="1" spans="1:55" s="2" customFormat="1" ht="45" customHeight="1" x14ac:dyDescent="0.25">
      <c r="A1" s="1" t="s">
        <v>0</v>
      </c>
      <c r="B1" s="1" t="s">
        <v>1</v>
      </c>
      <c r="C1" s="1" t="s">
        <v>2</v>
      </c>
      <c r="D1" s="1" t="s">
        <v>3</v>
      </c>
      <c r="E1" s="1" t="s">
        <v>4</v>
      </c>
      <c r="F1" s="1" t="s">
        <v>5</v>
      </c>
      <c r="G1" s="6" t="s">
        <v>6</v>
      </c>
      <c r="H1" s="6" t="s">
        <v>7</v>
      </c>
      <c r="I1" s="1" t="s">
        <v>8</v>
      </c>
      <c r="J1" s="1" t="s">
        <v>9</v>
      </c>
      <c r="K1" s="1" t="s">
        <v>10</v>
      </c>
      <c r="L1" s="1" t="s">
        <v>11</v>
      </c>
      <c r="M1" s="1" t="s">
        <v>12</v>
      </c>
      <c r="N1" s="1" t="s">
        <v>13</v>
      </c>
      <c r="O1" s="1" t="s">
        <v>14</v>
      </c>
      <c r="P1" s="1" t="s">
        <v>15</v>
      </c>
      <c r="Q1" s="1" t="s">
        <v>137</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row>
    <row r="2" spans="1:55" x14ac:dyDescent="0.25">
      <c r="A2" t="s">
        <v>54</v>
      </c>
      <c r="B2" t="s">
        <v>55</v>
      </c>
      <c r="C2" t="s">
        <v>56</v>
      </c>
      <c r="D2" t="s">
        <v>57</v>
      </c>
      <c r="E2">
        <v>709128</v>
      </c>
      <c r="F2">
        <v>95</v>
      </c>
      <c r="G2" s="7">
        <v>1.3396735145136001E-4</v>
      </c>
      <c r="H2" s="7">
        <v>0.99986603264854867</v>
      </c>
      <c r="I2">
        <v>709033</v>
      </c>
      <c r="J2">
        <v>-151.99281800000011</v>
      </c>
      <c r="K2">
        <v>151.729350141048</v>
      </c>
      <c r="L2">
        <v>0.12455881498789829</v>
      </c>
      <c r="M2">
        <v>0.24911762997579659</v>
      </c>
      <c r="N2">
        <v>-0.120008</v>
      </c>
      <c r="O2">
        <v>0.13491300000000001</v>
      </c>
      <c r="P2">
        <v>-2.1436635248288881E-4</v>
      </c>
      <c r="Q2">
        <v>-2.2989999999999998E-3</v>
      </c>
      <c r="R2">
        <v>1.4628559905184991E-2</v>
      </c>
      <c r="S2">
        <v>1.4626989162726169E-2</v>
      </c>
      <c r="T2">
        <v>8.2190082690086364E-3</v>
      </c>
      <c r="U2">
        <v>6.6576308407629839E-3</v>
      </c>
      <c r="V2">
        <v>6.8273730000000003E-3</v>
      </c>
      <c r="W2">
        <v>6.6049829999999992E-3</v>
      </c>
      <c r="X2">
        <v>18220</v>
      </c>
      <c r="Y2">
        <v>690813</v>
      </c>
      <c r="Z2">
        <v>-1.62988991521584E-3</v>
      </c>
      <c r="AA2">
        <v>9.3455733103443746E-3</v>
      </c>
      <c r="AB2">
        <v>5.3455341602634467E-2</v>
      </c>
      <c r="AC2">
        <v>4.5364471578470372E-2</v>
      </c>
      <c r="AD2">
        <v>15929</v>
      </c>
      <c r="AE2">
        <v>2291</v>
      </c>
      <c r="AF2">
        <v>246292</v>
      </c>
      <c r="AG2">
        <v>444509</v>
      </c>
      <c r="AH2">
        <v>-1.3568E-2</v>
      </c>
      <c r="AI2">
        <v>-6.5079999999999999E-3</v>
      </c>
      <c r="AJ2">
        <v>2.725E-3</v>
      </c>
      <c r="AK2">
        <v>2.2282E-2</v>
      </c>
      <c r="AL2">
        <v>9.2329999999999999E-3</v>
      </c>
      <c r="AM2">
        <v>-2.1436635248288881E-4</v>
      </c>
      <c r="AN2">
        <v>1.4626989162726169E-2</v>
      </c>
      <c r="AO2">
        <v>32673381941410.102</v>
      </c>
      <c r="AP2">
        <v>1.0100853893835691</v>
      </c>
      <c r="AQ2">
        <v>0.3498892426805521</v>
      </c>
      <c r="AR2">
        <v>-9.2527002914886469E-2</v>
      </c>
      <c r="AS2">
        <v>-8.8869024020803905E-2</v>
      </c>
      <c r="AT2">
        <v>1.9701319770738339</v>
      </c>
      <c r="AU2">
        <v>11637763.60543192</v>
      </c>
      <c r="AV2">
        <v>2.9082147376998662</v>
      </c>
      <c r="AW2">
        <v>16.584298738272569</v>
      </c>
      <c r="AX2">
        <v>0.21005228247486371</v>
      </c>
      <c r="AY2">
        <v>0.95121524668104307</v>
      </c>
      <c r="AZ2">
        <v>0.13491300000000001</v>
      </c>
      <c r="BA2">
        <v>-2.1436635248288881E-4</v>
      </c>
      <c r="BB2" t="s">
        <v>58</v>
      </c>
      <c r="BC2" t="s">
        <v>59</v>
      </c>
    </row>
    <row r="3" spans="1:55" x14ac:dyDescent="0.25">
      <c r="A3" t="s">
        <v>60</v>
      </c>
      <c r="B3" t="s">
        <v>55</v>
      </c>
      <c r="C3" t="s">
        <v>61</v>
      </c>
      <c r="D3" t="s">
        <v>57</v>
      </c>
      <c r="E3">
        <v>709128</v>
      </c>
      <c r="F3">
        <v>0</v>
      </c>
      <c r="G3" s="7">
        <v>0</v>
      </c>
      <c r="H3" s="7">
        <v>1</v>
      </c>
      <c r="I3">
        <v>709128</v>
      </c>
      <c r="J3">
        <v>77841.947031999996</v>
      </c>
      <c r="K3">
        <v>9209.7463820423345</v>
      </c>
      <c r="L3">
        <v>0.12455881498789829</v>
      </c>
      <c r="M3">
        <v>0.24911762997579659</v>
      </c>
      <c r="N3">
        <v>-0.22167700000000001</v>
      </c>
      <c r="O3">
        <v>0.20329900000000001</v>
      </c>
      <c r="P3">
        <v>0.1097713629020431</v>
      </c>
      <c r="Q3">
        <v>0.113881</v>
      </c>
      <c r="R3">
        <v>0.1139623820824433</v>
      </c>
      <c r="S3">
        <v>3.0621437205538969E-2</v>
      </c>
      <c r="T3">
        <v>0.1118578166875374</v>
      </c>
      <c r="U3">
        <v>0.1118578166875374</v>
      </c>
      <c r="V3">
        <v>1.3229239800000001E-2</v>
      </c>
      <c r="W3">
        <v>1.3229239800000001E-2</v>
      </c>
      <c r="X3">
        <v>0</v>
      </c>
      <c r="Y3">
        <v>709128</v>
      </c>
      <c r="Z3">
        <v>0.1097713629020431</v>
      </c>
      <c r="AA3">
        <v>3.0621437205538969E-2</v>
      </c>
      <c r="AD3">
        <v>0</v>
      </c>
      <c r="AE3">
        <v>0</v>
      </c>
      <c r="AF3">
        <v>693248</v>
      </c>
      <c r="AG3">
        <v>15880</v>
      </c>
      <c r="AH3">
        <v>6.0324999999999997E-2</v>
      </c>
      <c r="AI3">
        <v>0.10747900000000001</v>
      </c>
      <c r="AJ3">
        <v>0.12411899999999999</v>
      </c>
      <c r="AK3">
        <v>0.13372600000000001</v>
      </c>
      <c r="AL3">
        <v>1.6639999999999992E-2</v>
      </c>
      <c r="AM3">
        <v>0.1097713629020431</v>
      </c>
      <c r="AN3">
        <v>3.0621437205538969E-2</v>
      </c>
      <c r="AO3">
        <v>8937102852130306</v>
      </c>
      <c r="AP3">
        <v>1612629.211124388</v>
      </c>
      <c r="AQ3">
        <v>30305.98601012721</v>
      </c>
      <c r="AR3">
        <v>-30305.865714019241</v>
      </c>
      <c r="AS3">
        <v>0.1202960963200894</v>
      </c>
      <c r="AT3">
        <v>883.54501762912537</v>
      </c>
      <c r="AU3">
        <v>1137009211444.6909</v>
      </c>
      <c r="AV3">
        <v>-3.8366787067437151</v>
      </c>
      <c r="AW3">
        <v>20.086660576444419</v>
      </c>
      <c r="AX3">
        <v>0.99459194954930563</v>
      </c>
      <c r="AY3">
        <v>4.5279554607912817E-2</v>
      </c>
      <c r="AZ3">
        <v>0.22167700000000001</v>
      </c>
      <c r="BA3">
        <v>0.1097713629020431</v>
      </c>
      <c r="BB3" t="s">
        <v>62</v>
      </c>
      <c r="BC3" t="s">
        <v>63</v>
      </c>
    </row>
    <row r="4" spans="1:55" s="4" customFormat="1" x14ac:dyDescent="0.25">
      <c r="C4" s="4" t="s">
        <v>136</v>
      </c>
      <c r="D4" s="4" t="s">
        <v>57</v>
      </c>
      <c r="E4" s="4">
        <f>E3-E2</f>
        <v>0</v>
      </c>
      <c r="F4" s="4">
        <f t="shared" ref="F4:BA4" si="0">F3-F2</f>
        <v>-95</v>
      </c>
      <c r="G4" s="5">
        <f t="shared" si="0"/>
        <v>-1.3396735145136001E-4</v>
      </c>
      <c r="H4" s="5">
        <f t="shared" si="0"/>
        <v>1.339673514513251E-4</v>
      </c>
      <c r="I4" s="4">
        <f t="shared" si="0"/>
        <v>95</v>
      </c>
      <c r="J4" s="4">
        <f t="shared" si="0"/>
        <v>77993.939849999995</v>
      </c>
      <c r="K4" s="4">
        <f t="shared" si="0"/>
        <v>9058.0170319012868</v>
      </c>
      <c r="L4" s="4">
        <f t="shared" si="0"/>
        <v>0</v>
      </c>
      <c r="M4" s="4">
        <f t="shared" si="0"/>
        <v>0</v>
      </c>
      <c r="N4" s="4">
        <f t="shared" si="0"/>
        <v>-0.10166900000000001</v>
      </c>
      <c r="O4" s="4">
        <f t="shared" si="0"/>
        <v>6.8386000000000002E-2</v>
      </c>
      <c r="P4" s="4">
        <f t="shared" si="0"/>
        <v>0.10998572925452599</v>
      </c>
      <c r="Q4" s="4">
        <f t="shared" si="0"/>
        <v>0.11617999999999999</v>
      </c>
      <c r="R4" s="4">
        <f t="shared" si="0"/>
        <v>9.9333822177258307E-2</v>
      </c>
      <c r="S4" s="4">
        <f t="shared" si="0"/>
        <v>1.59944480428128E-2</v>
      </c>
      <c r="T4" s="4">
        <f t="shared" si="0"/>
        <v>0.10363880841852877</v>
      </c>
      <c r="U4" s="4">
        <f t="shared" si="0"/>
        <v>0.10520018584677442</v>
      </c>
      <c r="V4" s="4">
        <f t="shared" si="0"/>
        <v>6.4018668000000003E-3</v>
      </c>
      <c r="W4" s="4">
        <f t="shared" si="0"/>
        <v>6.6242568000000014E-3</v>
      </c>
      <c r="X4" s="4">
        <f t="shared" si="0"/>
        <v>-18220</v>
      </c>
      <c r="Y4" s="4">
        <f t="shared" si="0"/>
        <v>18315</v>
      </c>
      <c r="Z4" s="4">
        <f t="shared" si="0"/>
        <v>0.11140125281725895</v>
      </c>
      <c r="AA4" s="4">
        <f t="shared" si="0"/>
        <v>2.1275863895194595E-2</v>
      </c>
      <c r="AB4" s="4">
        <f t="shared" si="0"/>
        <v>-5.3455341602634467E-2</v>
      </c>
      <c r="AC4" s="4">
        <f t="shared" si="0"/>
        <v>-4.5364471578470372E-2</v>
      </c>
      <c r="AD4" s="4">
        <f t="shared" si="0"/>
        <v>-15929</v>
      </c>
      <c r="AE4" s="4">
        <f t="shared" si="0"/>
        <v>-2291</v>
      </c>
      <c r="AF4" s="4">
        <f t="shared" si="0"/>
        <v>446956</v>
      </c>
      <c r="AG4" s="4">
        <f t="shared" si="0"/>
        <v>-428629</v>
      </c>
      <c r="AH4" s="4">
        <f t="shared" si="0"/>
        <v>7.3893E-2</v>
      </c>
      <c r="AI4" s="4">
        <f t="shared" si="0"/>
        <v>0.113987</v>
      </c>
      <c r="AJ4" s="4">
        <f t="shared" si="0"/>
        <v>0.12139399999999999</v>
      </c>
      <c r="AK4" s="4">
        <f t="shared" si="0"/>
        <v>0.11144400000000002</v>
      </c>
      <c r="AL4" s="4">
        <f t="shared" si="0"/>
        <v>7.4069999999999917E-3</v>
      </c>
      <c r="AM4" s="4">
        <f t="shared" si="0"/>
        <v>0.10998572925452599</v>
      </c>
      <c r="AN4" s="4">
        <f t="shared" si="0"/>
        <v>1.59944480428128E-2</v>
      </c>
      <c r="AO4" s="4">
        <f t="shared" si="0"/>
        <v>8904429470188896</v>
      </c>
      <c r="AP4" s="4">
        <f t="shared" si="0"/>
        <v>1612628.2010389986</v>
      </c>
      <c r="AQ4" s="4">
        <f t="shared" si="0"/>
        <v>30305.63612088453</v>
      </c>
      <c r="AR4" s="4">
        <f t="shared" si="0"/>
        <v>-30305.773187016326</v>
      </c>
      <c r="AS4" s="4">
        <f t="shared" si="0"/>
        <v>0.2091651203408933</v>
      </c>
      <c r="AT4" s="4">
        <f t="shared" si="0"/>
        <v>881.57488565205153</v>
      </c>
      <c r="AU4" s="4">
        <f t="shared" si="0"/>
        <v>1136997573681.0854</v>
      </c>
      <c r="AV4" s="4">
        <f t="shared" si="0"/>
        <v>-6.7448934444435817</v>
      </c>
      <c r="AW4" s="4">
        <f t="shared" si="0"/>
        <v>3.5023618381718506</v>
      </c>
      <c r="AX4" s="4">
        <f t="shared" si="0"/>
        <v>0.78453966707444189</v>
      </c>
      <c r="AY4" s="4">
        <f t="shared" si="0"/>
        <v>-0.90593569207313029</v>
      </c>
      <c r="AZ4" s="4">
        <f t="shared" si="0"/>
        <v>8.6764000000000008E-2</v>
      </c>
      <c r="BA4" s="4">
        <f t="shared" si="0"/>
        <v>0.10998572925452599</v>
      </c>
    </row>
    <row r="5" spans="1:55" hidden="1" x14ac:dyDescent="0.25">
      <c r="A5" t="s">
        <v>99</v>
      </c>
      <c r="B5" t="s">
        <v>55</v>
      </c>
      <c r="C5" t="s">
        <v>56</v>
      </c>
      <c r="D5" t="s">
        <v>100</v>
      </c>
      <c r="E5">
        <v>709128</v>
      </c>
      <c r="F5">
        <v>154235</v>
      </c>
      <c r="G5" s="7">
        <v>0.21749952053790009</v>
      </c>
      <c r="H5" s="7">
        <v>0.7825004794621</v>
      </c>
      <c r="I5">
        <v>554893</v>
      </c>
      <c r="J5">
        <v>-1040.6996019999999</v>
      </c>
      <c r="K5">
        <v>388.68689174280189</v>
      </c>
      <c r="L5">
        <v>7.5766E-2</v>
      </c>
      <c r="M5">
        <v>7.5766E-2</v>
      </c>
      <c r="N5">
        <v>-0.355763</v>
      </c>
      <c r="O5">
        <v>0.37629499999999999</v>
      </c>
      <c r="P5">
        <v>-1.8754960001297551E-3</v>
      </c>
      <c r="Q5">
        <v>-2.385E-3</v>
      </c>
      <c r="R5">
        <v>2.6466427560046021E-2</v>
      </c>
      <c r="S5">
        <v>2.639989209342835E-2</v>
      </c>
      <c r="T5">
        <v>1.315585407637148E-2</v>
      </c>
      <c r="U5">
        <v>1.037221116984415E-2</v>
      </c>
      <c r="V5">
        <v>1.03025874E-2</v>
      </c>
      <c r="W5">
        <v>1.0006067400000001E-2</v>
      </c>
      <c r="X5">
        <v>12325</v>
      </c>
      <c r="Y5">
        <v>542568</v>
      </c>
      <c r="Z5">
        <v>-2.5339500044234079E-3</v>
      </c>
      <c r="AA5">
        <v>1.4920300425954309E-2</v>
      </c>
      <c r="AB5">
        <v>2.7110797890466529E-2</v>
      </c>
      <c r="AC5">
        <v>0.1439405794571936</v>
      </c>
      <c r="AD5">
        <v>7452</v>
      </c>
      <c r="AE5">
        <v>4873</v>
      </c>
      <c r="AF5">
        <v>213870</v>
      </c>
      <c r="AG5">
        <v>328691</v>
      </c>
      <c r="AH5">
        <v>-2.6853999999999999E-2</v>
      </c>
      <c r="AI5">
        <v>-9.8490000000000001E-3</v>
      </c>
      <c r="AJ5">
        <v>4.1240000000000001E-3</v>
      </c>
      <c r="AK5">
        <v>2.6311000000000001E-2</v>
      </c>
      <c r="AL5">
        <v>1.3972999999999999E-2</v>
      </c>
      <c r="AM5">
        <v>-1.8754960001297551E-3</v>
      </c>
      <c r="AN5">
        <v>2.639989209342835E-2</v>
      </c>
      <c r="AO5">
        <v>404974326851917.38</v>
      </c>
      <c r="AP5">
        <v>8.2870441971109479</v>
      </c>
      <c r="AQ5">
        <v>0.36649623539523257</v>
      </c>
      <c r="AR5">
        <v>-0.35594149395978292</v>
      </c>
      <c r="AS5">
        <v>4.9114838088391566E-3</v>
      </c>
      <c r="AT5">
        <v>-0.55126998972429531</v>
      </c>
      <c r="AU5">
        <v>30769842178622.621</v>
      </c>
      <c r="AV5">
        <v>0.78768080089003312</v>
      </c>
      <c r="AW5">
        <v>39.293143845296527</v>
      </c>
      <c r="AX5">
        <v>0.37317284593606342</v>
      </c>
      <c r="AY5">
        <v>0.96510318205491874</v>
      </c>
      <c r="AZ5">
        <v>0.37629499999999999</v>
      </c>
      <c r="BA5">
        <v>-1.8754960001297551E-3</v>
      </c>
      <c r="BB5" t="s">
        <v>101</v>
      </c>
      <c r="BC5" t="s">
        <v>102</v>
      </c>
    </row>
    <row r="6" spans="1:55" s="3" customFormat="1" ht="15.75" hidden="1" thickBot="1" x14ac:dyDescent="0.3">
      <c r="A6" s="3" t="s">
        <v>103</v>
      </c>
      <c r="B6" s="3" t="s">
        <v>55</v>
      </c>
      <c r="C6" s="3" t="s">
        <v>61</v>
      </c>
      <c r="D6" s="3" t="s">
        <v>100</v>
      </c>
      <c r="E6" s="3">
        <v>709128</v>
      </c>
      <c r="F6" s="3">
        <v>23869</v>
      </c>
      <c r="G6" s="8">
        <v>3.3659649597815908E-2</v>
      </c>
      <c r="H6" s="8">
        <v>0.96634035040218413</v>
      </c>
      <c r="I6" s="3">
        <v>685259</v>
      </c>
      <c r="J6" s="3">
        <v>75849.990469000011</v>
      </c>
      <c r="K6" s="3">
        <v>10335.77694535672</v>
      </c>
      <c r="L6" s="3">
        <v>3.7883E-2</v>
      </c>
      <c r="M6" s="3">
        <v>7.5766E-2</v>
      </c>
      <c r="N6" s="3">
        <v>-0.463057</v>
      </c>
      <c r="O6" s="3">
        <v>0.56612099999999999</v>
      </c>
      <c r="P6" s="3">
        <v>0.11068806169492119</v>
      </c>
      <c r="Q6" s="3">
        <v>0.11537600000000001</v>
      </c>
      <c r="R6" s="3">
        <v>0.1228129575566915</v>
      </c>
      <c r="S6" s="3">
        <v>5.320879196188371E-2</v>
      </c>
      <c r="T6" s="3">
        <v>0.1178316784850692</v>
      </c>
      <c r="U6" s="3">
        <v>0.1176610132754734</v>
      </c>
      <c r="V6" s="3">
        <v>1.6166270400000019E-2</v>
      </c>
      <c r="W6" s="3">
        <v>1.6157374799999989E-2</v>
      </c>
      <c r="X6" s="3">
        <v>387</v>
      </c>
      <c r="Y6" s="3">
        <v>684872</v>
      </c>
      <c r="Z6" s="3">
        <v>0.11055089399771049</v>
      </c>
      <c r="AA6" s="3">
        <v>5.262286784548572E-2</v>
      </c>
      <c r="AB6" s="3">
        <v>0.35343306201550378</v>
      </c>
      <c r="AC6" s="3">
        <v>0.23153905905499761</v>
      </c>
      <c r="AD6" s="3">
        <v>357</v>
      </c>
      <c r="AE6" s="3">
        <v>30</v>
      </c>
      <c r="AF6" s="3">
        <v>659378</v>
      </c>
      <c r="AG6" s="3">
        <v>25490</v>
      </c>
      <c r="AH6" s="3">
        <v>3.6658000000000003E-2</v>
      </c>
      <c r="AI6" s="3">
        <v>0.10585</v>
      </c>
      <c r="AJ6" s="3">
        <v>0.127606</v>
      </c>
      <c r="AK6" s="3">
        <v>0.15345010000000001</v>
      </c>
      <c r="AL6" s="3">
        <v>2.1756000000000001E-2</v>
      </c>
      <c r="AM6" s="3">
        <v>0.11068806169492119</v>
      </c>
      <c r="AN6" s="3">
        <v>5.320879196188371E-2</v>
      </c>
      <c r="AO6" s="3">
        <v>7035641457860145</v>
      </c>
      <c r="AP6" s="3">
        <v>11.08426116914649</v>
      </c>
      <c r="AQ6" s="3">
        <v>0.59808914481091846</v>
      </c>
      <c r="AR6" s="3">
        <v>-0.46804416636061691</v>
      </c>
      <c r="AS6" s="3">
        <v>0.1249648930290415</v>
      </c>
      <c r="AT6" s="3">
        <v>-0.68014169847093464</v>
      </c>
      <c r="AU6" s="3">
        <v>53354758025001.031</v>
      </c>
      <c r="AV6" s="3">
        <v>-3.2337371512037918</v>
      </c>
      <c r="AW6" s="3">
        <v>22.85879770509877</v>
      </c>
      <c r="AX6" s="3">
        <v>0.99317338407813693</v>
      </c>
      <c r="AY6" s="3">
        <v>0.247382376590457</v>
      </c>
      <c r="AZ6" s="3">
        <v>0.56612099999999999</v>
      </c>
      <c r="BA6" s="3">
        <v>0.11068806169492119</v>
      </c>
      <c r="BB6" s="3" t="s">
        <v>104</v>
      </c>
      <c r="BC6" s="3" t="s">
        <v>105</v>
      </c>
    </row>
    <row r="7" spans="1:55" x14ac:dyDescent="0.25">
      <c r="A7" t="s">
        <v>64</v>
      </c>
      <c r="B7" t="s">
        <v>65</v>
      </c>
      <c r="C7" t="s">
        <v>56</v>
      </c>
      <c r="D7" t="s">
        <v>57</v>
      </c>
      <c r="E7">
        <v>4524729</v>
      </c>
      <c r="F7">
        <v>250860</v>
      </c>
      <c r="G7" s="7">
        <v>5.544199442662754E-2</v>
      </c>
      <c r="H7" s="7">
        <v>0.94455800557337244</v>
      </c>
      <c r="I7">
        <v>4273869</v>
      </c>
      <c r="J7">
        <v>161882.046837</v>
      </c>
      <c r="K7">
        <v>65962.58097611081</v>
      </c>
      <c r="L7" s="9">
        <v>0.116427276796056</v>
      </c>
      <c r="M7" s="9">
        <v>0.23285455359211099</v>
      </c>
      <c r="N7">
        <v>-0.307172</v>
      </c>
      <c r="O7">
        <v>0.297294</v>
      </c>
      <c r="P7">
        <v>3.787716629522337E-2</v>
      </c>
      <c r="Q7">
        <v>3.7502000000000001E-2</v>
      </c>
      <c r="R7">
        <v>0.12423335592545059</v>
      </c>
      <c r="S7">
        <v>0.11831841360474581</v>
      </c>
      <c r="T7">
        <v>0.10331319595921171</v>
      </c>
      <c r="U7">
        <v>0.10331319595921171</v>
      </c>
      <c r="V7">
        <v>0.13644960840000001</v>
      </c>
      <c r="W7">
        <v>0.13644960840000001</v>
      </c>
      <c r="X7">
        <v>0</v>
      </c>
      <c r="Y7">
        <v>4273869</v>
      </c>
      <c r="Z7">
        <v>3.787716629522337E-2</v>
      </c>
      <c r="AA7">
        <v>0.11831841360474581</v>
      </c>
      <c r="AD7">
        <v>0</v>
      </c>
      <c r="AE7">
        <v>0</v>
      </c>
      <c r="AF7">
        <v>2604524</v>
      </c>
      <c r="AG7">
        <v>1669333</v>
      </c>
      <c r="AH7">
        <v>-0.17674500000000001</v>
      </c>
      <c r="AI7">
        <v>-4.1551999999999999E-2</v>
      </c>
      <c r="AJ7">
        <v>0.14068800000000001</v>
      </c>
      <c r="AK7">
        <v>0.20871500000000001</v>
      </c>
      <c r="AL7">
        <v>0.18224000000000001</v>
      </c>
      <c r="AM7">
        <v>3.787716629522337E-2</v>
      </c>
      <c r="AN7">
        <v>0.11831841360474581</v>
      </c>
      <c r="AO7">
        <v>1254360.6520956641</v>
      </c>
      <c r="AP7">
        <v>5.1609759534535833</v>
      </c>
      <c r="AQ7">
        <v>0.56508293505449236</v>
      </c>
      <c r="AR7">
        <v>-0.48067366280862278</v>
      </c>
      <c r="AS7">
        <v>6.1312708951080652E-2</v>
      </c>
      <c r="AT7">
        <v>-0.27587120421751432</v>
      </c>
      <c r="AU7">
        <v>1115821.531724927</v>
      </c>
      <c r="AV7">
        <v>-0.26003209378313108</v>
      </c>
      <c r="AW7">
        <v>-0.8626133927725208</v>
      </c>
      <c r="AX7">
        <v>0.92215414183261113</v>
      </c>
      <c r="AY7">
        <v>0.99854464420879541</v>
      </c>
      <c r="AZ7">
        <v>0.307172</v>
      </c>
      <c r="BA7">
        <v>3.787716629522337E-2</v>
      </c>
      <c r="BB7" t="s">
        <v>66</v>
      </c>
      <c r="BC7" t="s">
        <v>67</v>
      </c>
    </row>
    <row r="8" spans="1:55" x14ac:dyDescent="0.25">
      <c r="A8" t="s">
        <v>68</v>
      </c>
      <c r="B8" t="s">
        <v>65</v>
      </c>
      <c r="C8" t="s">
        <v>61</v>
      </c>
      <c r="D8" t="s">
        <v>57</v>
      </c>
      <c r="E8">
        <v>4524729</v>
      </c>
      <c r="F8">
        <v>2560624</v>
      </c>
      <c r="G8" s="7">
        <v>0.56591764943270639</v>
      </c>
      <c r="H8" s="7">
        <v>0.43408235056729361</v>
      </c>
      <c r="I8">
        <v>1964105</v>
      </c>
      <c r="J8">
        <v>30855.606301</v>
      </c>
      <c r="K8">
        <v>8131.4957775734974</v>
      </c>
      <c r="L8" s="9">
        <v>5.8213638398027873E-2</v>
      </c>
      <c r="M8" s="9">
        <v>0.1164272767960557</v>
      </c>
      <c r="N8">
        <v>-0.157944</v>
      </c>
      <c r="O8">
        <v>0.17710600000000001</v>
      </c>
      <c r="P8">
        <v>1.5709753959691569E-2</v>
      </c>
      <c r="Q8">
        <v>2.4146000000000001E-2</v>
      </c>
      <c r="R8">
        <v>6.4343231675198911E-2</v>
      </c>
      <c r="S8">
        <v>6.2395954139144921E-2</v>
      </c>
      <c r="T8">
        <v>5.5066541375842937E-2</v>
      </c>
      <c r="U8">
        <v>5.5066541375842937E-2</v>
      </c>
      <c r="V8">
        <v>7.18052832E-2</v>
      </c>
      <c r="W8">
        <v>7.18052832E-2</v>
      </c>
      <c r="X8">
        <v>0</v>
      </c>
      <c r="Y8">
        <v>1964105</v>
      </c>
      <c r="Z8">
        <v>1.5709753959691569E-2</v>
      </c>
      <c r="AA8">
        <v>6.2395954139144921E-2</v>
      </c>
      <c r="AD8">
        <v>0</v>
      </c>
      <c r="AE8">
        <v>0</v>
      </c>
      <c r="AF8">
        <v>1225606</v>
      </c>
      <c r="AG8">
        <v>738479</v>
      </c>
      <c r="AH8">
        <v>-9.6874000000000002E-2</v>
      </c>
      <c r="AI8">
        <v>-3.1912000000000003E-2</v>
      </c>
      <c r="AJ8">
        <v>6.6576999999999997E-2</v>
      </c>
      <c r="AK8">
        <v>0.10605100000000001</v>
      </c>
      <c r="AL8">
        <v>9.8488999999999993E-2</v>
      </c>
      <c r="AM8">
        <v>1.5709753959691569E-2</v>
      </c>
      <c r="AN8">
        <v>6.2395954139144921E-2</v>
      </c>
      <c r="AO8">
        <v>367036.43733354151</v>
      </c>
      <c r="AP8">
        <v>6.0574599155497282</v>
      </c>
      <c r="AQ8">
        <v>0.342499195473359</v>
      </c>
      <c r="AR8">
        <v>-0.30150284171807212</v>
      </c>
      <c r="AS8">
        <v>3.094518086192782E-2</v>
      </c>
      <c r="AT8">
        <v>-0.37909911531849289</v>
      </c>
      <c r="AU8">
        <v>289683.70919389062</v>
      </c>
      <c r="AV8">
        <v>-0.31366795203565589</v>
      </c>
      <c r="AW8">
        <v>-0.8620258898594928</v>
      </c>
      <c r="AX8">
        <v>0.91279895932243948</v>
      </c>
      <c r="AY8">
        <v>0.9947487532489353</v>
      </c>
      <c r="AZ8">
        <v>0.17710600000000001</v>
      </c>
      <c r="BA8">
        <v>1.5709753959691569E-2</v>
      </c>
      <c r="BB8" t="s">
        <v>69</v>
      </c>
      <c r="BC8" t="s">
        <v>70</v>
      </c>
    </row>
    <row r="9" spans="1:55" s="4" customFormat="1" x14ac:dyDescent="0.25">
      <c r="C9" s="4" t="s">
        <v>136</v>
      </c>
      <c r="D9" s="4" t="s">
        <v>57</v>
      </c>
      <c r="E9" s="4">
        <f>E8-E7</f>
        <v>0</v>
      </c>
      <c r="F9" s="4">
        <f t="shared" ref="F9" si="1">F8-F7</f>
        <v>2309764</v>
      </c>
      <c r="G9" s="5">
        <f t="shared" ref="G9" si="2">G8-G7</f>
        <v>0.51047565500607883</v>
      </c>
      <c r="H9" s="5">
        <f t="shared" ref="H9" si="3">H8-H7</f>
        <v>-0.51047565500607883</v>
      </c>
      <c r="I9" s="4">
        <f t="shared" ref="I9" si="4">I8-I7</f>
        <v>-2309764</v>
      </c>
      <c r="J9" s="4">
        <f t="shared" ref="J9" si="5">J8-J7</f>
        <v>-131026.44053600001</v>
      </c>
      <c r="K9" s="4">
        <f t="shared" ref="K9" si="6">K8-K7</f>
        <v>-57831.085198537316</v>
      </c>
      <c r="L9" s="9">
        <f t="shared" ref="L9" si="7">L8-L7</f>
        <v>-5.8213638398028122E-2</v>
      </c>
      <c r="M9" s="9">
        <f t="shared" ref="M9" si="8">M8-M7</f>
        <v>-0.11642727679605529</v>
      </c>
      <c r="N9" s="4">
        <f t="shared" ref="N9" si="9">N8-N7</f>
        <v>0.149228</v>
      </c>
      <c r="O9" s="4">
        <f t="shared" ref="O9" si="10">O8-O7</f>
        <v>-0.12018799999999999</v>
      </c>
      <c r="P9" s="4">
        <f t="shared" ref="P9" si="11">P8-P7</f>
        <v>-2.2167412335531801E-2</v>
      </c>
      <c r="Q9" s="4">
        <f t="shared" ref="Q9" si="12">Q8-Q7</f>
        <v>-1.3356E-2</v>
      </c>
      <c r="R9" s="4">
        <f t="shared" ref="R9" si="13">R8-R7</f>
        <v>-5.9890124250251683E-2</v>
      </c>
      <c r="S9" s="4">
        <f t="shared" ref="S9" si="14">S8-S7</f>
        <v>-5.5922459465600885E-2</v>
      </c>
      <c r="T9" s="4">
        <f t="shared" ref="T9" si="15">T8-T7</f>
        <v>-4.824665458336877E-2</v>
      </c>
      <c r="U9" s="4">
        <f t="shared" ref="U9" si="16">U8-U7</f>
        <v>-4.824665458336877E-2</v>
      </c>
      <c r="V9" s="4">
        <f t="shared" ref="V9" si="17">V8-V7</f>
        <v>-6.4644325200000005E-2</v>
      </c>
      <c r="W9" s="4">
        <f t="shared" ref="W9" si="18">W8-W7</f>
        <v>-6.4644325200000005E-2</v>
      </c>
      <c r="X9" s="4">
        <f t="shared" ref="X9" si="19">X8-X7</f>
        <v>0</v>
      </c>
      <c r="Y9" s="4">
        <f t="shared" ref="Y9" si="20">Y8-Y7</f>
        <v>-2309764</v>
      </c>
      <c r="Z9" s="4">
        <f t="shared" ref="Z9" si="21">Z8-Z7</f>
        <v>-2.2167412335531801E-2</v>
      </c>
      <c r="AA9" s="4">
        <f t="shared" ref="AA9" si="22">AA8-AA7</f>
        <v>-5.5922459465600885E-2</v>
      </c>
      <c r="AB9" s="4">
        <f t="shared" ref="AB9" si="23">AB8-AB7</f>
        <v>0</v>
      </c>
      <c r="AC9" s="4">
        <f t="shared" ref="AC9" si="24">AC8-AC7</f>
        <v>0</v>
      </c>
      <c r="AD9" s="4">
        <f t="shared" ref="AD9" si="25">AD8-AD7</f>
        <v>0</v>
      </c>
      <c r="AE9" s="4">
        <f t="shared" ref="AE9" si="26">AE8-AE7</f>
        <v>0</v>
      </c>
      <c r="AF9" s="4">
        <f t="shared" ref="AF9" si="27">AF8-AF7</f>
        <v>-1378918</v>
      </c>
      <c r="AG9" s="4">
        <f t="shared" ref="AG9" si="28">AG8-AG7</f>
        <v>-930854</v>
      </c>
      <c r="AH9" s="4">
        <f t="shared" ref="AH9" si="29">AH8-AH7</f>
        <v>7.9871000000000011E-2</v>
      </c>
      <c r="AI9" s="4">
        <f t="shared" ref="AI9" si="30">AI8-AI7</f>
        <v>9.6399999999999958E-3</v>
      </c>
      <c r="AJ9" s="4">
        <f t="shared" ref="AJ9" si="31">AJ8-AJ7</f>
        <v>-7.411100000000001E-2</v>
      </c>
      <c r="AK9" s="4">
        <f t="shared" ref="AK9" si="32">AK8-AK7</f>
        <v>-0.10266400000000001</v>
      </c>
      <c r="AL9" s="4">
        <f t="shared" ref="AL9" si="33">AL8-AL7</f>
        <v>-8.375100000000002E-2</v>
      </c>
      <c r="AM9" s="4">
        <f t="shared" ref="AM9" si="34">AM8-AM7</f>
        <v>-2.2167412335531801E-2</v>
      </c>
      <c r="AN9" s="4">
        <f t="shared" ref="AN9" si="35">AN8-AN7</f>
        <v>-5.5922459465600885E-2</v>
      </c>
      <c r="AO9" s="4">
        <f t="shared" ref="AO9" si="36">AO8-AO7</f>
        <v>-887324.2147621226</v>
      </c>
      <c r="AP9" s="4">
        <f t="shared" ref="AP9" si="37">AP8-AP7</f>
        <v>0.89648396209614489</v>
      </c>
      <c r="AQ9" s="4">
        <f t="shared" ref="AQ9" si="38">AQ8-AQ7</f>
        <v>-0.22258373958113337</v>
      </c>
      <c r="AR9" s="4">
        <f t="shared" ref="AR9" si="39">AR8-AR7</f>
        <v>0.17917082109055066</v>
      </c>
      <c r="AS9" s="4">
        <f t="shared" ref="AS9" si="40">AS8-AS7</f>
        <v>-3.0367528089152832E-2</v>
      </c>
      <c r="AT9" s="4">
        <f t="shared" ref="AT9" si="41">AT8-AT7</f>
        <v>-0.10322791110097856</v>
      </c>
      <c r="AU9" s="4">
        <f t="shared" ref="AU9" si="42">AU8-AU7</f>
        <v>-826137.82253103633</v>
      </c>
      <c r="AV9" s="4">
        <f t="shared" ref="AV9" si="43">AV8-AV7</f>
        <v>-5.3635858252524815E-2</v>
      </c>
      <c r="AW9" s="4">
        <f t="shared" ref="AW9" si="44">AW8-AW7</f>
        <v>5.8750291302800406E-4</v>
      </c>
      <c r="AX9" s="4">
        <f t="shared" ref="AX9" si="45">AX8-AX7</f>
        <v>-9.3551825101716446E-3</v>
      </c>
      <c r="AY9" s="4">
        <f t="shared" ref="AY9" si="46">AY8-AY7</f>
        <v>-3.7958909598601043E-3</v>
      </c>
      <c r="AZ9" s="4">
        <f t="shared" ref="AZ9" si="47">AZ8-AZ7</f>
        <v>-0.13006599999999999</v>
      </c>
      <c r="BA9" s="4">
        <f t="shared" ref="BA9" si="48">BA8-BA7</f>
        <v>-2.2167412335531801E-2</v>
      </c>
    </row>
    <row r="10" spans="1:55" hidden="1" x14ac:dyDescent="0.25">
      <c r="A10" t="s">
        <v>106</v>
      </c>
      <c r="B10" t="s">
        <v>65</v>
      </c>
      <c r="C10" t="s">
        <v>56</v>
      </c>
      <c r="D10" t="s">
        <v>100</v>
      </c>
      <c r="E10">
        <v>4524729</v>
      </c>
      <c r="F10">
        <v>4031994</v>
      </c>
      <c r="G10" s="7">
        <v>0.89110176543169772</v>
      </c>
      <c r="H10" s="7">
        <v>0.1088982345683023</v>
      </c>
      <c r="I10">
        <v>492735</v>
      </c>
      <c r="J10">
        <v>24802.349639</v>
      </c>
      <c r="K10">
        <v>15683.20133547435</v>
      </c>
      <c r="L10">
        <v>5.5652E-2</v>
      </c>
      <c r="M10">
        <v>5.5652E-2</v>
      </c>
      <c r="N10">
        <v>-0.80193800000000004</v>
      </c>
      <c r="O10">
        <v>1.0386359999999999</v>
      </c>
      <c r="P10">
        <v>5.0336082557561369E-2</v>
      </c>
      <c r="Q10">
        <v>6.4881999999999995E-2</v>
      </c>
      <c r="R10">
        <v>0.17840649159365229</v>
      </c>
      <c r="S10">
        <v>0.17115827480876961</v>
      </c>
      <c r="T10">
        <v>0.13884868710970399</v>
      </c>
      <c r="U10">
        <v>0.13057068152399889</v>
      </c>
      <c r="V10">
        <v>0.15270186960000001</v>
      </c>
      <c r="W10">
        <v>0.14949204059999999</v>
      </c>
      <c r="X10">
        <v>7879</v>
      </c>
      <c r="Y10">
        <v>484856</v>
      </c>
      <c r="Z10">
        <v>5.5532202470424209E-2</v>
      </c>
      <c r="AA10">
        <v>0.14949973099004241</v>
      </c>
      <c r="AB10">
        <v>-0.26942149029064599</v>
      </c>
      <c r="AC10">
        <v>0.5939424132350859</v>
      </c>
      <c r="AD10">
        <v>2277</v>
      </c>
      <c r="AE10">
        <v>5602</v>
      </c>
      <c r="AF10">
        <v>320564</v>
      </c>
      <c r="AG10">
        <v>164286</v>
      </c>
      <c r="AH10">
        <v>-0.21964700000000001</v>
      </c>
      <c r="AI10">
        <v>-3.2635999999999998E-2</v>
      </c>
      <c r="AJ10">
        <v>0.173151</v>
      </c>
      <c r="AK10">
        <v>0.25001000000000001</v>
      </c>
      <c r="AL10">
        <v>0.205787</v>
      </c>
      <c r="AM10">
        <v>5.0336082557561369E-2</v>
      </c>
      <c r="AN10">
        <v>0.17115827480876961</v>
      </c>
      <c r="AO10">
        <v>1480038.868876395</v>
      </c>
      <c r="AP10">
        <v>7.3253702803952798</v>
      </c>
      <c r="AQ10">
        <v>1.179439836894689</v>
      </c>
      <c r="AR10">
        <v>-1.060658237804494</v>
      </c>
      <c r="AS10">
        <v>9.5384874462244973E-2</v>
      </c>
      <c r="AT10">
        <v>-0.48793015824830382</v>
      </c>
      <c r="AU10">
        <v>13384105181.9384</v>
      </c>
      <c r="AV10">
        <v>-0.85792072990848778</v>
      </c>
      <c r="AW10">
        <v>3.0046241843190842</v>
      </c>
      <c r="AX10">
        <v>0.9441322414685378</v>
      </c>
      <c r="AY10">
        <v>0.96511512273331512</v>
      </c>
      <c r="AZ10">
        <v>1.0386359999999999</v>
      </c>
      <c r="BA10">
        <v>5.0336082557561369E-2</v>
      </c>
      <c r="BB10" t="s">
        <v>107</v>
      </c>
      <c r="BC10" t="s">
        <v>108</v>
      </c>
    </row>
    <row r="11" spans="1:55" s="3" customFormat="1" ht="15.75" hidden="1" thickBot="1" x14ac:dyDescent="0.3">
      <c r="A11" s="3" t="s">
        <v>109</v>
      </c>
      <c r="B11" s="3" t="s">
        <v>65</v>
      </c>
      <c r="C11" s="3" t="s">
        <v>61</v>
      </c>
      <c r="D11" s="3" t="s">
        <v>100</v>
      </c>
      <c r="E11" s="3">
        <v>4524729</v>
      </c>
      <c r="F11" s="3">
        <v>3993949</v>
      </c>
      <c r="G11" s="8">
        <v>0.8826935270598526</v>
      </c>
      <c r="H11" s="8">
        <v>0.1173064729401474</v>
      </c>
      <c r="I11" s="3">
        <v>530780</v>
      </c>
      <c r="J11" s="3">
        <v>35314.330994999997</v>
      </c>
      <c r="K11" s="3">
        <v>17917.882724693151</v>
      </c>
      <c r="L11" s="3">
        <v>2.7826E-2</v>
      </c>
      <c r="M11" s="3">
        <v>5.5652E-2</v>
      </c>
      <c r="N11" s="3">
        <v>-1.0198199999999999</v>
      </c>
      <c r="O11" s="3">
        <v>1.0644009999999999</v>
      </c>
      <c r="P11" s="3">
        <v>6.653289685933908E-2</v>
      </c>
      <c r="Q11" s="3">
        <v>8.0204999999999999E-2</v>
      </c>
      <c r="R11" s="3">
        <v>0.18373253613184501</v>
      </c>
      <c r="S11" s="3">
        <v>0.1712630096341422</v>
      </c>
      <c r="T11" s="3">
        <v>0.14124894915972719</v>
      </c>
      <c r="U11" s="3">
        <v>0.13232152866638811</v>
      </c>
      <c r="V11" s="3">
        <v>0.1471539804</v>
      </c>
      <c r="W11" s="3">
        <v>0.14494935419999999</v>
      </c>
      <c r="X11" s="3">
        <v>9054</v>
      </c>
      <c r="Y11" s="3">
        <v>521726</v>
      </c>
      <c r="Z11" s="3">
        <v>7.0037066554091601E-2</v>
      </c>
      <c r="AA11" s="3">
        <v>0.14796208890965329</v>
      </c>
      <c r="AB11" s="3">
        <v>-0.13539072122818641</v>
      </c>
      <c r="AC11" s="3">
        <v>0.64534484630323363</v>
      </c>
      <c r="AD11" s="3">
        <v>3583</v>
      </c>
      <c r="AE11" s="3">
        <v>5471</v>
      </c>
      <c r="AF11" s="3">
        <v>379050</v>
      </c>
      <c r="AG11" s="3">
        <v>142676</v>
      </c>
      <c r="AH11" s="3">
        <v>-0.188584</v>
      </c>
      <c r="AI11" s="3">
        <v>-1.7510999999999999E-2</v>
      </c>
      <c r="AJ11" s="3">
        <v>0.180644</v>
      </c>
      <c r="AK11" s="3">
        <v>0.27178799999999997</v>
      </c>
      <c r="AL11" s="3">
        <v>0.198155</v>
      </c>
      <c r="AM11" s="3">
        <v>6.653289685933908E-2</v>
      </c>
      <c r="AN11" s="3">
        <v>0.1712630096341422</v>
      </c>
      <c r="AO11" s="3">
        <v>4205857.6310406737</v>
      </c>
      <c r="AP11" s="3">
        <v>7.1463237929837806</v>
      </c>
      <c r="AQ11" s="3">
        <v>1.178426275266794</v>
      </c>
      <c r="AR11" s="3">
        <v>-1.0436186468309609</v>
      </c>
      <c r="AS11" s="3">
        <v>0.11021034700805669</v>
      </c>
      <c r="AT11" s="3">
        <v>-0.47455168592782998</v>
      </c>
      <c r="AU11" s="3">
        <v>60071754043.127907</v>
      </c>
      <c r="AV11" s="3">
        <v>-0.87748104748876343</v>
      </c>
      <c r="AW11" s="3">
        <v>3.8657900890308921</v>
      </c>
      <c r="AX11" s="3">
        <v>0.95834055540902063</v>
      </c>
      <c r="AY11" s="3">
        <v>0.94969667282113113</v>
      </c>
      <c r="AZ11" s="3">
        <v>1.0644009999999999</v>
      </c>
      <c r="BA11" s="3">
        <v>6.653289685933908E-2</v>
      </c>
      <c r="BB11" s="3" t="s">
        <v>110</v>
      </c>
      <c r="BC11" s="3" t="s">
        <v>111</v>
      </c>
    </row>
    <row r="12" spans="1:55" x14ac:dyDescent="0.25">
      <c r="A12" t="s">
        <v>71</v>
      </c>
      <c r="B12" t="s">
        <v>72</v>
      </c>
      <c r="C12" t="s">
        <v>56</v>
      </c>
      <c r="D12" t="s">
        <v>57</v>
      </c>
      <c r="E12">
        <v>4760406</v>
      </c>
      <c r="F12">
        <v>531145</v>
      </c>
      <c r="G12" s="7">
        <v>0.1115755672940501</v>
      </c>
      <c r="H12" s="7">
        <v>0.88842443270594984</v>
      </c>
      <c r="I12">
        <v>4229261</v>
      </c>
      <c r="J12">
        <v>-1138.9471160000001</v>
      </c>
      <c r="K12">
        <v>1387.48115722136</v>
      </c>
      <c r="L12">
        <v>3.5748933195704768E-2</v>
      </c>
      <c r="M12">
        <v>7.1497866391409537E-2</v>
      </c>
      <c r="N12">
        <v>-8.2942000000000002E-2</v>
      </c>
      <c r="O12">
        <v>8.5348999999999994E-2</v>
      </c>
      <c r="P12">
        <v>-2.6930168556634361E-4</v>
      </c>
      <c r="Q12">
        <v>-4.3559999999999996E-3</v>
      </c>
      <c r="R12">
        <v>1.8112621141785318E-2</v>
      </c>
      <c r="S12">
        <v>1.8110619018354941E-2</v>
      </c>
      <c r="T12">
        <v>1.271212232113365E-2</v>
      </c>
      <c r="U12">
        <v>1.148665240440724E-2</v>
      </c>
      <c r="V12">
        <v>1.0857079800000001E-2</v>
      </c>
      <c r="W12">
        <v>1.04656734E-2</v>
      </c>
      <c r="X12">
        <v>105230</v>
      </c>
      <c r="Y12">
        <v>4124031</v>
      </c>
      <c r="Z12">
        <v>-1.80621378888762E-3</v>
      </c>
      <c r="AA12">
        <v>1.544379043859428E-2</v>
      </c>
      <c r="AB12">
        <v>5.9963266577972053E-2</v>
      </c>
      <c r="AC12">
        <v>1.069531241042317E-2</v>
      </c>
      <c r="AD12">
        <v>104510</v>
      </c>
      <c r="AE12">
        <v>720</v>
      </c>
      <c r="AF12">
        <v>1379391</v>
      </c>
      <c r="AG12">
        <v>2744487</v>
      </c>
      <c r="AH12">
        <v>-2.0226999999999998E-2</v>
      </c>
      <c r="AI12">
        <v>-1.0551E-2</v>
      </c>
      <c r="AJ12">
        <v>4.5370000000000002E-3</v>
      </c>
      <c r="AK12">
        <v>4.2812000000000003E-2</v>
      </c>
      <c r="AL12">
        <v>1.5088000000000001E-2</v>
      </c>
      <c r="AM12">
        <v>-2.6930168556634361E-4</v>
      </c>
      <c r="AN12">
        <v>1.8110619018354941E-2</v>
      </c>
      <c r="AO12">
        <v>4403729.8710133564</v>
      </c>
      <c r="AP12">
        <v>4.2771174646747534</v>
      </c>
      <c r="AQ12">
        <v>9.0077891154102599E-2</v>
      </c>
      <c r="AR12">
        <v>-8.2944439153333424E-2</v>
      </c>
      <c r="AS12">
        <v>1.6957894631420829E-3</v>
      </c>
      <c r="AT12">
        <v>-0.1399415216785829</v>
      </c>
      <c r="AU12">
        <v>3958657.6359088859</v>
      </c>
      <c r="AV12">
        <v>1.487677549044224</v>
      </c>
      <c r="AW12">
        <v>2.8617962234337919</v>
      </c>
      <c r="AX12">
        <v>0.44302869934014483</v>
      </c>
      <c r="AY12">
        <v>0.92925265194084739</v>
      </c>
      <c r="AZ12">
        <v>8.5348999999999994E-2</v>
      </c>
      <c r="BA12">
        <v>-2.6930168556634361E-4</v>
      </c>
      <c r="BB12" t="s">
        <v>73</v>
      </c>
      <c r="BC12" t="s">
        <v>74</v>
      </c>
    </row>
    <row r="13" spans="1:55" x14ac:dyDescent="0.25">
      <c r="A13" t="s">
        <v>75</v>
      </c>
      <c r="B13" t="s">
        <v>72</v>
      </c>
      <c r="C13" t="s">
        <v>61</v>
      </c>
      <c r="D13" t="s">
        <v>57</v>
      </c>
      <c r="E13">
        <v>4760406</v>
      </c>
      <c r="F13">
        <v>535681</v>
      </c>
      <c r="G13" s="7">
        <v>0.112528427197176</v>
      </c>
      <c r="H13" s="7">
        <v>0.88747157280282396</v>
      </c>
      <c r="I13">
        <v>4224725</v>
      </c>
      <c r="J13">
        <v>-5409.1977199999983</v>
      </c>
      <c r="K13">
        <v>1746.962077084208</v>
      </c>
      <c r="L13">
        <v>3.5748933195704768E-2</v>
      </c>
      <c r="M13">
        <v>7.1497866391409537E-2</v>
      </c>
      <c r="N13">
        <v>-7.7646999999999994E-2</v>
      </c>
      <c r="O13">
        <v>8.6261000000000004E-2</v>
      </c>
      <c r="P13">
        <v>-1.2803668215090921E-3</v>
      </c>
      <c r="Q13">
        <v>-5.62E-3</v>
      </c>
      <c r="R13">
        <v>2.0334922257372771E-2</v>
      </c>
      <c r="S13">
        <v>2.0294573757922912E-2</v>
      </c>
      <c r="T13">
        <v>1.472730424252466E-2</v>
      </c>
      <c r="U13">
        <v>1.378183515370803E-2</v>
      </c>
      <c r="V13">
        <v>1.2935685000000001E-2</v>
      </c>
      <c r="W13">
        <v>1.2612478200000001E-2</v>
      </c>
      <c r="X13">
        <v>76861</v>
      </c>
      <c r="Y13">
        <v>4147864</v>
      </c>
      <c r="Z13">
        <v>-2.4685869527062598E-3</v>
      </c>
      <c r="AA13">
        <v>1.829722520776051E-2</v>
      </c>
      <c r="AB13">
        <v>6.2842862205800085E-2</v>
      </c>
      <c r="AC13">
        <v>1.958672904650037E-2</v>
      </c>
      <c r="AD13">
        <v>75131</v>
      </c>
      <c r="AE13">
        <v>1730</v>
      </c>
      <c r="AF13">
        <v>1290233</v>
      </c>
      <c r="AG13">
        <v>2857451</v>
      </c>
      <c r="AH13">
        <v>-2.4257999999999998E-2</v>
      </c>
      <c r="AI13">
        <v>-1.3726E-2</v>
      </c>
      <c r="AJ13">
        <v>4.2389999999999997E-3</v>
      </c>
      <c r="AK13">
        <v>4.8815999999999998E-2</v>
      </c>
      <c r="AL13">
        <v>1.7964999999999998E-2</v>
      </c>
      <c r="AM13">
        <v>-1.2803668215090921E-3</v>
      </c>
      <c r="AN13">
        <v>2.0294573757922912E-2</v>
      </c>
      <c r="AO13">
        <v>3504386.0878312858</v>
      </c>
      <c r="AP13">
        <v>3.6526035644021819</v>
      </c>
      <c r="AQ13">
        <v>8.4154691594398687E-2</v>
      </c>
      <c r="AR13">
        <v>-7.7648692588186324E-2</v>
      </c>
      <c r="AS13">
        <v>-5.508193141818829E-4</v>
      </c>
      <c r="AT13">
        <v>-1.189603938781511E-2</v>
      </c>
      <c r="AU13">
        <v>2953163.88135819</v>
      </c>
      <c r="AV13">
        <v>1.4448509687596021</v>
      </c>
      <c r="AW13">
        <v>2.353973480590835</v>
      </c>
      <c r="AX13">
        <v>0.52763339625656103</v>
      </c>
      <c r="AY13">
        <v>0.92961080307002231</v>
      </c>
      <c r="AZ13">
        <v>8.6261000000000004E-2</v>
      </c>
      <c r="BA13">
        <v>-1.2803668215090921E-3</v>
      </c>
      <c r="BB13" t="s">
        <v>76</v>
      </c>
      <c r="BC13" t="s">
        <v>77</v>
      </c>
    </row>
    <row r="14" spans="1:55" s="4" customFormat="1" x14ac:dyDescent="0.25">
      <c r="C14" s="4" t="s">
        <v>136</v>
      </c>
      <c r="D14" s="4" t="s">
        <v>57</v>
      </c>
      <c r="E14" s="4">
        <f>E13-E12</f>
        <v>0</v>
      </c>
      <c r="F14" s="4">
        <f t="shared" ref="F14" si="49">F13-F12</f>
        <v>4536</v>
      </c>
      <c r="G14" s="5">
        <f t="shared" ref="G14" si="50">G13-G12</f>
        <v>9.5285990312589386E-4</v>
      </c>
      <c r="H14" s="5">
        <f t="shared" ref="H14" si="51">H13-H12</f>
        <v>-9.5285990312587998E-4</v>
      </c>
      <c r="I14" s="4">
        <f t="shared" ref="I14" si="52">I13-I12</f>
        <v>-4536</v>
      </c>
      <c r="J14" s="4">
        <f t="shared" ref="J14" si="53">J13-J12</f>
        <v>-4270.250603999998</v>
      </c>
      <c r="K14" s="4">
        <f t="shared" ref="K14" si="54">K13-K12</f>
        <v>359.48091986284794</v>
      </c>
      <c r="L14" s="4">
        <f t="shared" ref="L14" si="55">L13-L12</f>
        <v>0</v>
      </c>
      <c r="M14" s="4">
        <f t="shared" ref="M14" si="56">M13-M12</f>
        <v>0</v>
      </c>
      <c r="N14" s="4">
        <f t="shared" ref="N14" si="57">N13-N12</f>
        <v>5.295000000000008E-3</v>
      </c>
      <c r="O14" s="4">
        <f t="shared" ref="O14" si="58">O13-O12</f>
        <v>9.1200000000001002E-4</v>
      </c>
      <c r="P14" s="4">
        <f t="shared" ref="P14" si="59">P13-P12</f>
        <v>-1.0110651359427486E-3</v>
      </c>
      <c r="Q14" s="4">
        <f t="shared" ref="Q14" si="60">Q13-Q12</f>
        <v>-1.2640000000000004E-3</v>
      </c>
      <c r="R14" s="4">
        <f t="shared" ref="R14" si="61">R13-R12</f>
        <v>2.2223011155874522E-3</v>
      </c>
      <c r="S14" s="4">
        <f t="shared" ref="S14" si="62">S13-S12</f>
        <v>2.1839547395679712E-3</v>
      </c>
      <c r="T14" s="4">
        <f t="shared" ref="T14" si="63">T13-T12</f>
        <v>2.0151819213910099E-3</v>
      </c>
      <c r="U14" s="4">
        <f t="shared" ref="U14" si="64">U13-U12</f>
        <v>2.2951827493007896E-3</v>
      </c>
      <c r="V14" s="4">
        <f t="shared" ref="V14" si="65">V13-V12</f>
        <v>2.0786051999999999E-3</v>
      </c>
      <c r="W14" s="4">
        <f t="shared" ref="W14" si="66">W13-W12</f>
        <v>2.1468048000000007E-3</v>
      </c>
      <c r="X14" s="4">
        <f t="shared" ref="X14" si="67">X13-X12</f>
        <v>-28369</v>
      </c>
      <c r="Y14" s="4">
        <f t="shared" ref="Y14" si="68">Y13-Y12</f>
        <v>23833</v>
      </c>
      <c r="Z14" s="4">
        <f t="shared" ref="Z14" si="69">Z13-Z12</f>
        <v>-6.6237316381863981E-4</v>
      </c>
      <c r="AA14" s="4">
        <f t="shared" ref="AA14" si="70">AA13-AA12</f>
        <v>2.8534347691662309E-3</v>
      </c>
      <c r="AB14" s="4">
        <f t="shared" ref="AB14" si="71">AB13-AB12</f>
        <v>2.8795956278280313E-3</v>
      </c>
      <c r="AC14" s="4">
        <f t="shared" ref="AC14" si="72">AC13-AC12</f>
        <v>8.8914166360772005E-3</v>
      </c>
      <c r="AD14" s="4">
        <f t="shared" ref="AD14" si="73">AD13-AD12</f>
        <v>-29379</v>
      </c>
      <c r="AE14" s="4">
        <f t="shared" ref="AE14" si="74">AE13-AE12</f>
        <v>1010</v>
      </c>
      <c r="AF14" s="4">
        <f t="shared" ref="AF14" si="75">AF13-AF12</f>
        <v>-89158</v>
      </c>
      <c r="AG14" s="4">
        <f t="shared" ref="AG14" si="76">AG13-AG12</f>
        <v>112964</v>
      </c>
      <c r="AH14" s="4">
        <f t="shared" ref="AH14" si="77">AH13-AH12</f>
        <v>-4.0309999999999999E-3</v>
      </c>
      <c r="AI14" s="4">
        <f t="shared" ref="AI14" si="78">AI13-AI12</f>
        <v>-3.1750000000000007E-3</v>
      </c>
      <c r="AJ14" s="4">
        <f t="shared" ref="AJ14" si="79">AJ13-AJ12</f>
        <v>-2.9800000000000052E-4</v>
      </c>
      <c r="AK14" s="4">
        <f t="shared" ref="AK14" si="80">AK13-AK12</f>
        <v>6.0039999999999955E-3</v>
      </c>
      <c r="AL14" s="4">
        <f t="shared" ref="AL14" si="81">AL13-AL12</f>
        <v>2.8769999999999976E-3</v>
      </c>
      <c r="AM14" s="4">
        <f t="shared" ref="AM14" si="82">AM13-AM12</f>
        <v>-1.0110651359427486E-3</v>
      </c>
      <c r="AN14" s="4">
        <f t="shared" ref="AN14" si="83">AN13-AN12</f>
        <v>2.1839547395679712E-3</v>
      </c>
      <c r="AO14" s="4">
        <f t="shared" ref="AO14" si="84">AO13-AO12</f>
        <v>-899343.78318207059</v>
      </c>
      <c r="AP14" s="4">
        <f t="shared" ref="AP14" si="85">AP13-AP12</f>
        <v>-0.62451390027257148</v>
      </c>
      <c r="AQ14" s="4">
        <f t="shared" ref="AQ14" si="86">AQ13-AQ12</f>
        <v>-5.9231995597039122E-3</v>
      </c>
      <c r="AR14" s="4">
        <f t="shared" ref="AR14" si="87">AR13-AR12</f>
        <v>5.2957465651470997E-3</v>
      </c>
      <c r="AS14" s="4">
        <f t="shared" ref="AS14" si="88">AS13-AS12</f>
        <v>-2.2466087773239658E-3</v>
      </c>
      <c r="AT14" s="4">
        <f t="shared" ref="AT14" si="89">AT13-AT12</f>
        <v>0.12804548229076779</v>
      </c>
      <c r="AU14" s="4">
        <f t="shared" ref="AU14" si="90">AU13-AU12</f>
        <v>-1005493.7545506959</v>
      </c>
      <c r="AV14" s="4">
        <f t="shared" ref="AV14" si="91">AV13-AV12</f>
        <v>-4.282658028462194E-2</v>
      </c>
      <c r="AW14" s="4">
        <f t="shared" ref="AW14" si="92">AW13-AW12</f>
        <v>-0.50782274284295692</v>
      </c>
      <c r="AX14" s="4">
        <f t="shared" ref="AX14" si="93">AX13-AX12</f>
        <v>8.46046969164162E-2</v>
      </c>
      <c r="AY14" s="4">
        <f t="shared" ref="AY14" si="94">AY13-AY12</f>
        <v>3.5815112917492176E-4</v>
      </c>
      <c r="AZ14" s="4">
        <f t="shared" ref="AZ14" si="95">AZ13-AZ12</f>
        <v>9.1200000000001002E-4</v>
      </c>
      <c r="BA14" s="4">
        <f t="shared" ref="BA14" si="96">BA13-BA12</f>
        <v>-1.0110651359427486E-3</v>
      </c>
    </row>
    <row r="15" spans="1:55" hidden="1" x14ac:dyDescent="0.25">
      <c r="A15" t="s">
        <v>112</v>
      </c>
      <c r="B15" t="s">
        <v>72</v>
      </c>
      <c r="C15" t="s">
        <v>56</v>
      </c>
      <c r="D15" t="s">
        <v>100</v>
      </c>
      <c r="E15">
        <v>4760406</v>
      </c>
      <c r="F15">
        <v>2449062</v>
      </c>
      <c r="G15" s="7">
        <v>0.51446494269606413</v>
      </c>
      <c r="H15" s="7">
        <v>0.48553505730393592</v>
      </c>
      <c r="I15">
        <v>2311344</v>
      </c>
      <c r="J15">
        <v>-10024.573101</v>
      </c>
      <c r="K15">
        <v>2336.7877330106749</v>
      </c>
      <c r="L15">
        <v>1.4411E-2</v>
      </c>
      <c r="M15">
        <v>2.8822E-2</v>
      </c>
      <c r="N15">
        <v>-0.51836099999999996</v>
      </c>
      <c r="O15">
        <v>0.59576200000000001</v>
      </c>
      <c r="P15">
        <v>-4.3371186205947709E-3</v>
      </c>
      <c r="Q15">
        <v>-5.5700000000000003E-3</v>
      </c>
      <c r="R15">
        <v>3.1796355109745267E-2</v>
      </c>
      <c r="S15">
        <v>3.1499168248319109E-2</v>
      </c>
      <c r="T15">
        <v>1.456773081765414E-2</v>
      </c>
      <c r="U15">
        <v>1.164347097199347E-2</v>
      </c>
      <c r="V15">
        <v>9.4263708000000002E-3</v>
      </c>
      <c r="W15">
        <v>9.2173241999999999E-3</v>
      </c>
      <c r="X15">
        <v>38160</v>
      </c>
      <c r="Y15">
        <v>2273184</v>
      </c>
      <c r="Z15">
        <v>-4.8092090292734769E-3</v>
      </c>
      <c r="AA15">
        <v>1.6160609398034469E-2</v>
      </c>
      <c r="AB15">
        <v>2.378521795073375E-2</v>
      </c>
      <c r="AC15">
        <v>0.20913037066028051</v>
      </c>
      <c r="AD15">
        <v>21115</v>
      </c>
      <c r="AE15">
        <v>17045</v>
      </c>
      <c r="AF15">
        <v>629391</v>
      </c>
      <c r="AG15">
        <v>1643729</v>
      </c>
      <c r="AH15">
        <v>-2.8591999999999999E-2</v>
      </c>
      <c r="AI15">
        <v>-1.1702000000000001E-2</v>
      </c>
      <c r="AJ15">
        <v>1.0399999999999999E-3</v>
      </c>
      <c r="AK15">
        <v>2.3033000000000001E-2</v>
      </c>
      <c r="AL15">
        <v>1.2742E-2</v>
      </c>
      <c r="AM15">
        <v>-4.3371186205947709E-3</v>
      </c>
      <c r="AN15">
        <v>3.1499168248319109E-2</v>
      </c>
      <c r="AO15">
        <v>4142541954342174</v>
      </c>
      <c r="AP15">
        <v>7.7701201872842578</v>
      </c>
      <c r="AQ15">
        <v>0.58054576388913115</v>
      </c>
      <c r="AR15">
        <v>-0.51015491247099998</v>
      </c>
      <c r="AS15">
        <v>6.0188298212789482E-2</v>
      </c>
      <c r="AT15">
        <v>-0.51888245735300631</v>
      </c>
      <c r="AU15">
        <v>29606330764248.281</v>
      </c>
      <c r="AV15">
        <v>1.395373169865642</v>
      </c>
      <c r="AW15">
        <v>71.716656794598975</v>
      </c>
      <c r="AX15">
        <v>0.42381272540997789</v>
      </c>
      <c r="AY15">
        <v>0.97374644362760365</v>
      </c>
      <c r="AZ15">
        <v>0.59576200000000001</v>
      </c>
      <c r="BA15">
        <v>-4.3371186205947709E-3</v>
      </c>
      <c r="BB15" t="s">
        <v>113</v>
      </c>
      <c r="BC15" t="s">
        <v>114</v>
      </c>
    </row>
    <row r="16" spans="1:55" s="3" customFormat="1" ht="15.75" hidden="1" thickBot="1" x14ac:dyDescent="0.3">
      <c r="A16" s="3" t="s">
        <v>115</v>
      </c>
      <c r="B16" s="3" t="s">
        <v>72</v>
      </c>
      <c r="C16" s="3" t="s">
        <v>61</v>
      </c>
      <c r="D16" s="3" t="s">
        <v>100</v>
      </c>
      <c r="E16" s="3">
        <v>4760406</v>
      </c>
      <c r="F16" s="3">
        <v>2554910</v>
      </c>
      <c r="G16" s="8">
        <v>0.53670002096459835</v>
      </c>
      <c r="H16" s="8">
        <v>0.46329997903540171</v>
      </c>
      <c r="I16" s="3">
        <v>2205496</v>
      </c>
      <c r="J16" s="3">
        <v>-11317.266705</v>
      </c>
      <c r="K16" s="3">
        <v>1562.7829935828649</v>
      </c>
      <c r="L16" s="3">
        <v>2.8822E-2</v>
      </c>
      <c r="M16" s="3">
        <v>2.8822E-2</v>
      </c>
      <c r="N16" s="3">
        <v>-0.52390700000000001</v>
      </c>
      <c r="O16" s="3">
        <v>0.505247</v>
      </c>
      <c r="P16" s="3">
        <v>-5.1313929859768508E-3</v>
      </c>
      <c r="Q16" s="3">
        <v>-6.8910000000000004E-3</v>
      </c>
      <c r="R16" s="3">
        <v>2.6619273660005362E-2</v>
      </c>
      <c r="S16" s="3">
        <v>2.6120002607383539E-2</v>
      </c>
      <c r="T16" s="3">
        <v>1.4560700513172551E-2</v>
      </c>
      <c r="U16" s="3">
        <v>1.283394240748368E-2</v>
      </c>
      <c r="V16" s="3">
        <v>1.0262557199999999E-2</v>
      </c>
      <c r="W16" s="3">
        <v>1.0109849400000001E-2</v>
      </c>
      <c r="X16" s="3">
        <v>25178</v>
      </c>
      <c r="Y16" s="3">
        <v>2180318</v>
      </c>
      <c r="Z16" s="3">
        <v>-5.3136454774028374E-3</v>
      </c>
      <c r="AA16" s="3">
        <v>1.678049373632929E-2</v>
      </c>
      <c r="AB16" s="3">
        <v>1.065097207879895E-2</v>
      </c>
      <c r="AC16" s="3">
        <v>0.18742128779787601</v>
      </c>
      <c r="AD16" s="3">
        <v>13734</v>
      </c>
      <c r="AE16" s="3">
        <v>11444</v>
      </c>
      <c r="AF16" s="3">
        <v>531585</v>
      </c>
      <c r="AG16" s="3">
        <v>1648691</v>
      </c>
      <c r="AH16" s="3">
        <v>-2.7102000000000001E-2</v>
      </c>
      <c r="AI16" s="3">
        <v>-1.3925999999999999E-2</v>
      </c>
      <c r="AJ16" s="3">
        <v>-1.1400000000000001E-4</v>
      </c>
      <c r="AK16" s="3">
        <v>2.8094999999999998E-2</v>
      </c>
      <c r="AL16" s="3">
        <v>1.3812E-2</v>
      </c>
      <c r="AM16" s="3">
        <v>-5.1313929859768508E-3</v>
      </c>
      <c r="AN16" s="3">
        <v>2.6120002607383539E-2</v>
      </c>
      <c r="AO16" s="3">
        <v>8819060671805719</v>
      </c>
      <c r="AP16" s="3">
        <v>9.5777969597593007</v>
      </c>
      <c r="AQ16" s="3">
        <v>0.53197666844424407</v>
      </c>
      <c r="AR16" s="3">
        <v>-0.52397045491092586</v>
      </c>
      <c r="AS16" s="3">
        <v>1.916615798172483E-3</v>
      </c>
      <c r="AT16" s="3">
        <v>-0.61883860536744029</v>
      </c>
      <c r="AU16" s="3">
        <v>102996988780097.8</v>
      </c>
      <c r="AV16" s="3">
        <v>1.196015810688813</v>
      </c>
      <c r="AW16" s="3">
        <v>78.846396082173257</v>
      </c>
      <c r="AX16" s="3">
        <v>0.48631963059556671</v>
      </c>
      <c r="AY16" s="3">
        <v>0.96489179758204047</v>
      </c>
      <c r="AZ16" s="3">
        <v>0.52390700000000001</v>
      </c>
      <c r="BA16" s="3">
        <v>-5.1313929859768508E-3</v>
      </c>
      <c r="BB16" s="3" t="s">
        <v>116</v>
      </c>
      <c r="BC16" s="3" t="s">
        <v>117</v>
      </c>
    </row>
    <row r="17" spans="1:55" x14ac:dyDescent="0.25">
      <c r="A17" t="s">
        <v>78</v>
      </c>
      <c r="B17" t="s">
        <v>79</v>
      </c>
      <c r="C17" t="s">
        <v>56</v>
      </c>
      <c r="D17" t="s">
        <v>57</v>
      </c>
      <c r="E17">
        <v>107169</v>
      </c>
      <c r="F17">
        <v>0</v>
      </c>
      <c r="G17" s="7">
        <v>0</v>
      </c>
      <c r="H17" s="7">
        <v>1</v>
      </c>
      <c r="I17">
        <v>107169</v>
      </c>
      <c r="J17">
        <v>4131.7974059999997</v>
      </c>
      <c r="K17">
        <v>1665.928441970362</v>
      </c>
      <c r="L17">
        <v>0.29895734707679322</v>
      </c>
      <c r="M17">
        <v>0.59791469415358633</v>
      </c>
      <c r="N17">
        <v>-0.13181599999999999</v>
      </c>
      <c r="O17">
        <v>0.55601100000000003</v>
      </c>
      <c r="P17">
        <v>3.8554035271393783E-2</v>
      </c>
      <c r="Q17">
        <v>2.7810000000000001E-3</v>
      </c>
      <c r="R17">
        <v>0.1246790780744618</v>
      </c>
      <c r="S17">
        <v>0.11856837214784489</v>
      </c>
      <c r="T17">
        <v>6.7160517239126985E-2</v>
      </c>
      <c r="U17">
        <v>5.0933908127483843E-2</v>
      </c>
      <c r="V17">
        <v>3.9512772600000003E-2</v>
      </c>
      <c r="W17">
        <v>3.7612079399999998E-2</v>
      </c>
      <c r="X17">
        <v>4505</v>
      </c>
      <c r="Y17">
        <v>102664</v>
      </c>
      <c r="Z17">
        <v>2.1072144841424459E-2</v>
      </c>
      <c r="AA17">
        <v>8.566238145463885E-2</v>
      </c>
      <c r="AB17">
        <v>0.43694710943396231</v>
      </c>
      <c r="AC17">
        <v>3.90849482579829E-2</v>
      </c>
      <c r="AD17">
        <v>4505</v>
      </c>
      <c r="AE17">
        <v>0</v>
      </c>
      <c r="AF17">
        <v>51961</v>
      </c>
      <c r="AG17">
        <v>50697</v>
      </c>
      <c r="AH17">
        <v>-6.4478999999999995E-2</v>
      </c>
      <c r="AI17">
        <v>-2.0427000000000001E-2</v>
      </c>
      <c r="AJ17">
        <v>3.6318000000000003E-2</v>
      </c>
      <c r="AK17">
        <v>0.35852439999999991</v>
      </c>
      <c r="AL17">
        <v>5.6744999999999997E-2</v>
      </c>
      <c r="AM17">
        <v>3.8554035271393783E-2</v>
      </c>
      <c r="AN17">
        <v>0.11856837214784489</v>
      </c>
      <c r="AO17">
        <v>289874.17803635373</v>
      </c>
      <c r="AP17">
        <v>1.6218780597719</v>
      </c>
      <c r="AQ17">
        <v>0.19232280831051571</v>
      </c>
      <c r="AR17">
        <v>-0.13183074039296849</v>
      </c>
      <c r="AS17">
        <v>-2.5331856675624001E-2</v>
      </c>
      <c r="AT17">
        <v>0.93972662840173771</v>
      </c>
      <c r="AU17">
        <v>103890.3130241981</v>
      </c>
      <c r="AV17">
        <v>2.211984390395882</v>
      </c>
      <c r="AW17">
        <v>4.4511196445599648</v>
      </c>
      <c r="AX17">
        <v>0.80635258330300741</v>
      </c>
      <c r="AY17">
        <v>0.91045918129309777</v>
      </c>
      <c r="AZ17">
        <v>0.55601100000000003</v>
      </c>
      <c r="BA17">
        <v>3.8554035271393783E-2</v>
      </c>
      <c r="BB17" t="s">
        <v>80</v>
      </c>
      <c r="BC17" t="s">
        <v>81</v>
      </c>
    </row>
    <row r="18" spans="1:55" x14ac:dyDescent="0.25">
      <c r="A18" t="s">
        <v>82</v>
      </c>
      <c r="B18" t="s">
        <v>79</v>
      </c>
      <c r="C18" t="s">
        <v>61</v>
      </c>
      <c r="D18" t="s">
        <v>57</v>
      </c>
      <c r="E18">
        <v>107169</v>
      </c>
      <c r="F18">
        <v>0</v>
      </c>
      <c r="G18" s="7">
        <v>0</v>
      </c>
      <c r="H18" s="7">
        <v>1</v>
      </c>
      <c r="I18">
        <v>107169</v>
      </c>
      <c r="J18">
        <v>232.15052700000001</v>
      </c>
      <c r="K18">
        <v>234.806002598243</v>
      </c>
      <c r="L18">
        <v>0.29895734707679322</v>
      </c>
      <c r="M18">
        <v>0.59791469415358633</v>
      </c>
      <c r="N18">
        <v>-0.12792500000000001</v>
      </c>
      <c r="O18">
        <v>0.23765800000000001</v>
      </c>
      <c r="P18">
        <v>2.166209696833973E-3</v>
      </c>
      <c r="Q18">
        <v>1.2899999999999999E-4</v>
      </c>
      <c r="R18">
        <v>4.6807991730291293E-2</v>
      </c>
      <c r="S18">
        <v>4.6757840255644403E-2</v>
      </c>
      <c r="T18">
        <v>3.4473262874525283E-2</v>
      </c>
      <c r="U18">
        <v>3.3288103066295219E-2</v>
      </c>
      <c r="V18">
        <v>3.6114653399999988E-2</v>
      </c>
      <c r="W18">
        <v>3.5761794600000001E-2</v>
      </c>
      <c r="X18">
        <v>917</v>
      </c>
      <c r="Y18">
        <v>106252</v>
      </c>
      <c r="Z18">
        <v>7.0222626397620669E-4</v>
      </c>
      <c r="AA18">
        <v>4.4160451841741853E-2</v>
      </c>
      <c r="AB18">
        <v>0.1717967088331516</v>
      </c>
      <c r="AC18">
        <v>2.2933903602446341E-2</v>
      </c>
      <c r="AD18">
        <v>917</v>
      </c>
      <c r="AE18">
        <v>0</v>
      </c>
      <c r="AF18">
        <v>52825</v>
      </c>
      <c r="AG18">
        <v>53427</v>
      </c>
      <c r="AH18">
        <v>-7.2996000000000005E-2</v>
      </c>
      <c r="AI18">
        <v>-2.4847999999999999E-2</v>
      </c>
      <c r="AJ18">
        <v>2.3002000000000002E-2</v>
      </c>
      <c r="AK18">
        <v>9.1623999999999997E-2</v>
      </c>
      <c r="AL18">
        <v>4.7849999999999997E-2</v>
      </c>
      <c r="AM18">
        <v>2.166209696833973E-3</v>
      </c>
      <c r="AN18">
        <v>4.6757840255644403E-2</v>
      </c>
      <c r="AO18">
        <v>59864.186800915289</v>
      </c>
      <c r="AP18">
        <v>3.0263297805580232</v>
      </c>
      <c r="AQ18">
        <v>0.1515969695883852</v>
      </c>
      <c r="AR18">
        <v>-0.13384280110085059</v>
      </c>
      <c r="AS18">
        <v>-1.0645257951503171E-3</v>
      </c>
      <c r="AT18">
        <v>0.15958266149271369</v>
      </c>
      <c r="AU18">
        <v>48791.599581585877</v>
      </c>
      <c r="AV18">
        <v>0.60807681648784062</v>
      </c>
      <c r="AW18">
        <v>1.630811878607594</v>
      </c>
      <c r="AX18">
        <v>0.81115807742910728</v>
      </c>
      <c r="AY18">
        <v>0.93459862460226373</v>
      </c>
      <c r="AZ18">
        <v>0.23765800000000001</v>
      </c>
      <c r="BA18">
        <v>2.166209696833973E-3</v>
      </c>
      <c r="BB18" t="s">
        <v>83</v>
      </c>
      <c r="BC18" t="s">
        <v>84</v>
      </c>
    </row>
    <row r="19" spans="1:55" s="4" customFormat="1" x14ac:dyDescent="0.25">
      <c r="C19" s="4" t="s">
        <v>136</v>
      </c>
      <c r="D19" s="4" t="s">
        <v>57</v>
      </c>
      <c r="E19" s="4">
        <f>E18-E17</f>
        <v>0</v>
      </c>
      <c r="F19" s="4">
        <f t="shared" ref="F19" si="97">F18-F17</f>
        <v>0</v>
      </c>
      <c r="G19" s="5">
        <f t="shared" ref="G19" si="98">G18-G17</f>
        <v>0</v>
      </c>
      <c r="H19" s="5">
        <f t="shared" ref="H19" si="99">H18-H17</f>
        <v>0</v>
      </c>
      <c r="I19" s="4">
        <f t="shared" ref="I19" si="100">I18-I17</f>
        <v>0</v>
      </c>
      <c r="J19" s="4">
        <f t="shared" ref="J19" si="101">J18-J17</f>
        <v>-3899.6468789999999</v>
      </c>
      <c r="K19" s="4">
        <f t="shared" ref="K19" si="102">K18-K17</f>
        <v>-1431.1224393721191</v>
      </c>
      <c r="L19" s="4">
        <f t="shared" ref="L19" si="103">L18-L17</f>
        <v>0</v>
      </c>
      <c r="M19" s="4">
        <f t="shared" ref="M19" si="104">M18-M17</f>
        <v>0</v>
      </c>
      <c r="N19" s="4">
        <f t="shared" ref="N19" si="105">N18-N17</f>
        <v>3.8909999999999778E-3</v>
      </c>
      <c r="O19" s="4">
        <f t="shared" ref="O19" si="106">O18-O17</f>
        <v>-0.318353</v>
      </c>
      <c r="P19" s="4">
        <f t="shared" ref="P19" si="107">P18-P17</f>
        <v>-3.6387825574559808E-2</v>
      </c>
      <c r="Q19" s="4">
        <f t="shared" ref="Q19" si="108">Q18-Q17</f>
        <v>-2.6519999999999998E-3</v>
      </c>
      <c r="R19" s="4">
        <f t="shared" ref="R19" si="109">R18-R17</f>
        <v>-7.7871086344170504E-2</v>
      </c>
      <c r="S19" s="4">
        <f t="shared" ref="S19" si="110">S18-S17</f>
        <v>-7.1810531892200491E-2</v>
      </c>
      <c r="T19" s="4">
        <f t="shared" ref="T19" si="111">T18-T17</f>
        <v>-3.2687254364601702E-2</v>
      </c>
      <c r="U19" s="4">
        <f t="shared" ref="U19" si="112">U18-U17</f>
        <v>-1.7645805061188624E-2</v>
      </c>
      <c r="V19" s="4">
        <f t="shared" ref="V19" si="113">V18-V17</f>
        <v>-3.3981192000000146E-3</v>
      </c>
      <c r="W19" s="4">
        <f t="shared" ref="W19" si="114">W18-W17</f>
        <v>-1.8502847999999975E-3</v>
      </c>
      <c r="X19" s="4">
        <f t="shared" ref="X19" si="115">X18-X17</f>
        <v>-3588</v>
      </c>
      <c r="Y19" s="4">
        <f t="shared" ref="Y19" si="116">Y18-Y17</f>
        <v>3588</v>
      </c>
      <c r="Z19" s="4">
        <f t="shared" ref="Z19" si="117">Z18-Z17</f>
        <v>-2.0369918577448253E-2</v>
      </c>
      <c r="AA19" s="4">
        <f t="shared" ref="AA19" si="118">AA18-AA17</f>
        <v>-4.1501929612896997E-2</v>
      </c>
      <c r="AB19" s="4">
        <f t="shared" ref="AB19" si="119">AB18-AB17</f>
        <v>-0.26515040060081074</v>
      </c>
      <c r="AC19" s="4">
        <f t="shared" ref="AC19" si="120">AC18-AC17</f>
        <v>-1.6151044655536559E-2</v>
      </c>
      <c r="AD19" s="4">
        <f t="shared" ref="AD19" si="121">AD18-AD17</f>
        <v>-3588</v>
      </c>
      <c r="AE19" s="4">
        <f t="shared" ref="AE19" si="122">AE18-AE17</f>
        <v>0</v>
      </c>
      <c r="AF19" s="4">
        <f t="shared" ref="AF19" si="123">AF18-AF17</f>
        <v>864</v>
      </c>
      <c r="AG19" s="4">
        <f t="shared" ref="AG19" si="124">AG18-AG17</f>
        <v>2730</v>
      </c>
      <c r="AH19" s="4">
        <f t="shared" ref="AH19" si="125">AH18-AH17</f>
        <v>-8.5170000000000107E-3</v>
      </c>
      <c r="AI19" s="4">
        <f t="shared" ref="AI19" si="126">AI18-AI17</f>
        <v>-4.4209999999999978E-3</v>
      </c>
      <c r="AJ19" s="4">
        <f t="shared" ref="AJ19" si="127">AJ18-AJ17</f>
        <v>-1.3316000000000001E-2</v>
      </c>
      <c r="AK19" s="4">
        <f t="shared" ref="AK19" si="128">AK18-AK17</f>
        <v>-0.26690039999999993</v>
      </c>
      <c r="AL19" s="4">
        <f t="shared" ref="AL19" si="129">AL18-AL17</f>
        <v>-8.8950000000000001E-3</v>
      </c>
      <c r="AM19" s="4">
        <f t="shared" ref="AM19" si="130">AM18-AM17</f>
        <v>-3.6387825574559808E-2</v>
      </c>
      <c r="AN19" s="4">
        <f t="shared" ref="AN19" si="131">AN18-AN17</f>
        <v>-7.1810531892200491E-2</v>
      </c>
      <c r="AO19" s="4">
        <f t="shared" ref="AO19" si="132">AO18-AO17</f>
        <v>-230009.99123543844</v>
      </c>
      <c r="AP19" s="4">
        <f t="shared" ref="AP19" si="133">AP18-AP17</f>
        <v>1.4044517207861231</v>
      </c>
      <c r="AQ19" s="4">
        <f t="shared" ref="AQ19" si="134">AQ18-AQ17</f>
        <v>-4.0725838722130508E-2</v>
      </c>
      <c r="AR19" s="4">
        <f t="shared" ref="AR19" si="135">AR18-AR17</f>
        <v>-2.0120607078820962E-3</v>
      </c>
      <c r="AS19" s="4">
        <f t="shared" ref="AS19" si="136">AS18-AS17</f>
        <v>2.4267330880473684E-2</v>
      </c>
      <c r="AT19" s="4">
        <f t="shared" ref="AT19" si="137">AT18-AT17</f>
        <v>-0.78014396690902399</v>
      </c>
      <c r="AU19" s="4">
        <f t="shared" ref="AU19" si="138">AU18-AU17</f>
        <v>-55098.713442612221</v>
      </c>
      <c r="AV19" s="4">
        <f t="shared" ref="AV19" si="139">AV18-AV17</f>
        <v>-1.6039075739080415</v>
      </c>
      <c r="AW19" s="4">
        <f t="shared" ref="AW19" si="140">AW18-AW17</f>
        <v>-2.8203077659523705</v>
      </c>
      <c r="AX19" s="4">
        <f t="shared" ref="AX19" si="141">AX18-AX17</f>
        <v>4.805494126099874E-3</v>
      </c>
      <c r="AY19" s="4">
        <f t="shared" ref="AY19" si="142">AY18-AY17</f>
        <v>2.4139443309165953E-2</v>
      </c>
      <c r="AZ19" s="4">
        <f t="shared" ref="AZ19" si="143">AZ18-AZ17</f>
        <v>-0.318353</v>
      </c>
      <c r="BA19" s="4">
        <f t="shared" ref="BA19" si="144">BA18-BA17</f>
        <v>-3.6387825574559808E-2</v>
      </c>
    </row>
    <row r="20" spans="1:55" hidden="1" x14ac:dyDescent="0.25">
      <c r="A20" t="s">
        <v>118</v>
      </c>
      <c r="B20" t="s">
        <v>79</v>
      </c>
      <c r="C20" t="s">
        <v>56</v>
      </c>
      <c r="D20" t="s">
        <v>100</v>
      </c>
      <c r="E20">
        <v>107169</v>
      </c>
      <c r="F20">
        <v>970</v>
      </c>
      <c r="G20" s="7">
        <v>9.0511248588677692E-3</v>
      </c>
      <c r="H20" s="7">
        <v>0.99094887514113228</v>
      </c>
      <c r="I20">
        <v>106199</v>
      </c>
      <c r="J20">
        <v>4332.0726520000007</v>
      </c>
      <c r="K20">
        <v>2568.4672387333721</v>
      </c>
      <c r="L20">
        <v>0.39958700000000003</v>
      </c>
      <c r="M20">
        <v>0.199793</v>
      </c>
      <c r="N20">
        <v>-0.68321200000000004</v>
      </c>
      <c r="O20">
        <v>0.87721300000000002</v>
      </c>
      <c r="P20">
        <v>4.0792028663170103E-2</v>
      </c>
      <c r="Q20">
        <v>2.774E-3</v>
      </c>
      <c r="R20">
        <v>0.15551661746100631</v>
      </c>
      <c r="S20">
        <v>0.15007141201460081</v>
      </c>
      <c r="T20">
        <v>7.683614165858435E-2</v>
      </c>
      <c r="U20">
        <v>5.6532418442217458E-2</v>
      </c>
      <c r="V20">
        <v>4.499987519999999E-2</v>
      </c>
      <c r="W20">
        <v>4.2750771E-2</v>
      </c>
      <c r="X20">
        <v>4118</v>
      </c>
      <c r="Y20">
        <v>102081</v>
      </c>
      <c r="Z20">
        <v>1.93520699738443E-2</v>
      </c>
      <c r="AA20">
        <v>0.1034393830655608</v>
      </c>
      <c r="AB20">
        <v>0.57226663355998053</v>
      </c>
      <c r="AC20">
        <v>0.1473423616760185</v>
      </c>
      <c r="AD20">
        <v>4088</v>
      </c>
      <c r="AE20">
        <v>30</v>
      </c>
      <c r="AF20">
        <v>51548</v>
      </c>
      <c r="AG20">
        <v>50531</v>
      </c>
      <c r="AH20">
        <v>-8.1434000000000006E-2</v>
      </c>
      <c r="AI20">
        <v>-2.4809999999999999E-2</v>
      </c>
      <c r="AJ20">
        <v>3.8102499999999997E-2</v>
      </c>
      <c r="AK20">
        <v>0.43598700000000001</v>
      </c>
      <c r="AL20">
        <v>6.2912499999999996E-2</v>
      </c>
      <c r="AM20">
        <v>4.0792028663170103E-2</v>
      </c>
      <c r="AN20">
        <v>0.15007141201460081</v>
      </c>
      <c r="AO20">
        <v>16757768.056345239</v>
      </c>
      <c r="AP20">
        <v>3.4191819074472569</v>
      </c>
      <c r="AQ20">
        <v>0.62690714480295784</v>
      </c>
      <c r="AR20">
        <v>-0.52882152146518391</v>
      </c>
      <c r="AS20">
        <v>3.775540324787463E-2</v>
      </c>
      <c r="AT20">
        <v>4.58205524324398E-2</v>
      </c>
      <c r="AU20">
        <v>1792924.20401336</v>
      </c>
      <c r="AV20">
        <v>2.5506255009359702</v>
      </c>
      <c r="AW20">
        <v>7.4121515902956512</v>
      </c>
      <c r="AX20">
        <v>0.82088343581389656</v>
      </c>
      <c r="AY20">
        <v>0.9104040527688585</v>
      </c>
      <c r="AZ20">
        <v>0.87721300000000002</v>
      </c>
      <c r="BA20">
        <v>4.0792028663170103E-2</v>
      </c>
      <c r="BB20" t="s">
        <v>119</v>
      </c>
      <c r="BC20" t="s">
        <v>120</v>
      </c>
    </row>
    <row r="21" spans="1:55" s="3" customFormat="1" ht="15.75" hidden="1" thickBot="1" x14ac:dyDescent="0.3">
      <c r="A21" s="3" t="s">
        <v>121</v>
      </c>
      <c r="B21" s="3" t="s">
        <v>79</v>
      </c>
      <c r="C21" s="3" t="s">
        <v>61</v>
      </c>
      <c r="D21" s="3" t="s">
        <v>100</v>
      </c>
      <c r="E21" s="3">
        <v>107169</v>
      </c>
      <c r="F21" s="3">
        <v>15993</v>
      </c>
      <c r="G21" s="8">
        <v>0.14923158749265181</v>
      </c>
      <c r="H21" s="8">
        <v>0.85076841250734825</v>
      </c>
      <c r="I21" s="3">
        <v>91176</v>
      </c>
      <c r="J21" s="3">
        <v>61.285505999999998</v>
      </c>
      <c r="K21" s="3">
        <v>270.95663936120201</v>
      </c>
      <c r="L21" s="3">
        <v>0.39958700000000003</v>
      </c>
      <c r="M21" s="3">
        <v>0.199793</v>
      </c>
      <c r="N21" s="3">
        <v>-0.25257299999999999</v>
      </c>
      <c r="O21" s="3">
        <v>0.277225</v>
      </c>
      <c r="P21" s="3">
        <v>6.7216708344301128E-4</v>
      </c>
      <c r="Q21" s="3">
        <v>-4.2519999999999997E-3</v>
      </c>
      <c r="R21" s="3">
        <v>5.4514198467289589E-2</v>
      </c>
      <c r="S21" s="3">
        <v>5.451005435644854E-2</v>
      </c>
      <c r="T21" s="3">
        <v>3.9594322870053517E-2</v>
      </c>
      <c r="U21" s="3">
        <v>3.7354257470906302E-2</v>
      </c>
      <c r="V21" s="3">
        <v>4.1727777000000001E-2</v>
      </c>
      <c r="W21" s="3">
        <v>4.1060607000000013E-2</v>
      </c>
      <c r="X21" s="3">
        <v>1294</v>
      </c>
      <c r="Y21" s="3">
        <v>89882</v>
      </c>
      <c r="Z21" s="3">
        <v>-1.3123943169933911E-3</v>
      </c>
      <c r="AA21" s="3">
        <v>4.9519337861947128E-2</v>
      </c>
      <c r="AB21" s="3">
        <v>0.1385209675425039</v>
      </c>
      <c r="AC21" s="3">
        <v>0.14056356627580299</v>
      </c>
      <c r="AD21" s="3">
        <v>1092</v>
      </c>
      <c r="AE21" s="3">
        <v>202</v>
      </c>
      <c r="AF21" s="3">
        <v>40855</v>
      </c>
      <c r="AG21" s="3">
        <v>49027</v>
      </c>
      <c r="AH21" s="3">
        <v>-7.8831999999999999E-2</v>
      </c>
      <c r="AI21" s="3">
        <v>-3.094075E-2</v>
      </c>
      <c r="AJ21" s="3">
        <v>2.6466E-2</v>
      </c>
      <c r="AK21" s="3">
        <v>9.3493999999999994E-2</v>
      </c>
      <c r="AL21" s="3">
        <v>5.7406749999999999E-2</v>
      </c>
      <c r="AM21" s="3">
        <v>6.7216708344301128E-4</v>
      </c>
      <c r="AN21" s="3">
        <v>5.451005435644854E-2</v>
      </c>
      <c r="AO21" s="3">
        <v>125011.3510757671</v>
      </c>
      <c r="AP21" s="3">
        <v>4.6031242124363452</v>
      </c>
      <c r="AQ21" s="3">
        <v>0.27565109038540903</v>
      </c>
      <c r="AR21" s="3">
        <v>-0.25316800007619999</v>
      </c>
      <c r="AS21" s="3">
        <v>8.198994838745477E-3</v>
      </c>
      <c r="AT21" s="3">
        <v>-0.1951147258129621</v>
      </c>
      <c r="AU21" s="3">
        <v>3790343.1272566649</v>
      </c>
      <c r="AV21" s="3">
        <v>0.63305319744842636</v>
      </c>
      <c r="AW21" s="3">
        <v>2.3198385110627662</v>
      </c>
      <c r="AX21" s="3">
        <v>0.81644292357637971</v>
      </c>
      <c r="AY21" s="3">
        <v>0.94017065894533647</v>
      </c>
      <c r="AZ21" s="3">
        <v>0.277225</v>
      </c>
      <c r="BA21" s="3">
        <v>6.7216708344301128E-4</v>
      </c>
      <c r="BB21" s="3" t="s">
        <v>122</v>
      </c>
      <c r="BC21" s="3" t="s">
        <v>123</v>
      </c>
    </row>
    <row r="22" spans="1:55" x14ac:dyDescent="0.25">
      <c r="A22" t="s">
        <v>85</v>
      </c>
      <c r="B22" t="s">
        <v>86</v>
      </c>
      <c r="C22" t="s">
        <v>56</v>
      </c>
      <c r="D22" t="s">
        <v>57</v>
      </c>
      <c r="E22">
        <v>525255</v>
      </c>
      <c r="F22">
        <v>83160</v>
      </c>
      <c r="G22" s="7">
        <v>0.15832310020847021</v>
      </c>
      <c r="H22" s="7">
        <v>0.84167689979152982</v>
      </c>
      <c r="I22">
        <v>442095</v>
      </c>
      <c r="J22">
        <v>-1456.1032929999999</v>
      </c>
      <c r="K22">
        <v>26.426364000355001</v>
      </c>
      <c r="L22">
        <v>2.2271024134316871E-2</v>
      </c>
      <c r="M22">
        <v>4.4542048268633741E-2</v>
      </c>
      <c r="N22">
        <v>-5.0102000000000001E-2</v>
      </c>
      <c r="O22">
        <v>4.3809000000000001E-2</v>
      </c>
      <c r="P22">
        <v>-3.2936434318415731E-3</v>
      </c>
      <c r="Q22">
        <v>-2.8730000000000001E-3</v>
      </c>
      <c r="R22">
        <v>7.7314491664414791E-3</v>
      </c>
      <c r="S22">
        <v>6.9947994365210731E-3</v>
      </c>
      <c r="T22">
        <v>5.8325065314016218E-3</v>
      </c>
      <c r="U22">
        <v>5.7531572725353607E-3</v>
      </c>
      <c r="V22">
        <v>6.0149081999999986E-3</v>
      </c>
      <c r="W22">
        <v>5.9882213999999986E-3</v>
      </c>
      <c r="X22">
        <v>1554</v>
      </c>
      <c r="Y22">
        <v>440541</v>
      </c>
      <c r="Z22">
        <v>-3.294843213231004E-3</v>
      </c>
      <c r="AA22">
        <v>6.7980325463235392E-3</v>
      </c>
      <c r="AB22">
        <v>-2.9535193050193062E-3</v>
      </c>
      <c r="AC22">
        <v>2.860403710562506E-2</v>
      </c>
      <c r="AD22">
        <v>702</v>
      </c>
      <c r="AE22">
        <v>852</v>
      </c>
      <c r="AF22">
        <v>138449</v>
      </c>
      <c r="AG22">
        <v>301984</v>
      </c>
      <c r="AH22">
        <v>-1.6209999999999999E-2</v>
      </c>
      <c r="AI22">
        <v>-7.1590000000000004E-3</v>
      </c>
      <c r="AJ22">
        <v>1.0150000000000001E-3</v>
      </c>
      <c r="AK22">
        <v>7.0292999999999883E-3</v>
      </c>
      <c r="AL22">
        <v>8.1740000000000007E-3</v>
      </c>
      <c r="AM22">
        <v>-3.2936434318415731E-3</v>
      </c>
      <c r="AN22">
        <v>6.9947994365210731E-3</v>
      </c>
      <c r="AO22">
        <v>42346256.512709357</v>
      </c>
      <c r="AP22">
        <v>6.9640525477484747</v>
      </c>
      <c r="AQ22">
        <v>4.9820458084163848E-2</v>
      </c>
      <c r="AR22">
        <v>-5.0167721484305761E-2</v>
      </c>
      <c r="AS22">
        <v>-1.443955549093656E-3</v>
      </c>
      <c r="AT22">
        <v>-0.46033665049684608</v>
      </c>
      <c r="AU22">
        <v>12522282637492.26</v>
      </c>
      <c r="AV22">
        <v>-0.1029800365371982</v>
      </c>
      <c r="AW22">
        <v>1.3016263988541741</v>
      </c>
      <c r="AX22">
        <v>0.173829154367274</v>
      </c>
      <c r="AY22">
        <v>0.90995826688833847</v>
      </c>
      <c r="AZ22">
        <v>5.0102000000000001E-2</v>
      </c>
      <c r="BA22">
        <v>-3.2936434318415731E-3</v>
      </c>
      <c r="BB22" t="s">
        <v>87</v>
      </c>
      <c r="BC22" t="s">
        <v>88</v>
      </c>
    </row>
    <row r="23" spans="1:55" x14ac:dyDescent="0.25">
      <c r="A23" t="s">
        <v>89</v>
      </c>
      <c r="B23" t="s">
        <v>86</v>
      </c>
      <c r="C23" t="s">
        <v>61</v>
      </c>
      <c r="D23" t="s">
        <v>57</v>
      </c>
      <c r="E23">
        <v>525255</v>
      </c>
      <c r="F23">
        <v>71420</v>
      </c>
      <c r="G23" s="7">
        <v>0.1359720516701412</v>
      </c>
      <c r="H23" s="7">
        <v>0.86402794832985885</v>
      </c>
      <c r="I23">
        <v>453835</v>
      </c>
      <c r="J23">
        <v>-1505.403425</v>
      </c>
      <c r="K23">
        <v>32.928042210065001</v>
      </c>
      <c r="L23">
        <v>2.2271024134316871E-2</v>
      </c>
      <c r="M23">
        <v>4.4542048268633741E-2</v>
      </c>
      <c r="N23">
        <v>-3.3947999999999999E-2</v>
      </c>
      <c r="O23">
        <v>4.8226999999999999E-2</v>
      </c>
      <c r="P23">
        <v>-3.317072118721562E-3</v>
      </c>
      <c r="Q23">
        <v>-3.1210000000000001E-3</v>
      </c>
      <c r="R23">
        <v>8.5179279451013216E-3</v>
      </c>
      <c r="S23">
        <v>7.8455164926942867E-3</v>
      </c>
      <c r="T23">
        <v>6.5908523868806936E-3</v>
      </c>
      <c r="U23">
        <v>6.4754853416443504E-3</v>
      </c>
      <c r="V23">
        <v>7.2691878000000001E-3</v>
      </c>
      <c r="W23">
        <v>7.2172967999999983E-3</v>
      </c>
      <c r="X23">
        <v>2386</v>
      </c>
      <c r="Y23">
        <v>451449</v>
      </c>
      <c r="Z23">
        <v>-3.2561476268637211E-3</v>
      </c>
      <c r="AA23">
        <v>7.6153763982643036E-3</v>
      </c>
      <c r="AB23">
        <v>-1.484444048616932E-2</v>
      </c>
      <c r="AC23">
        <v>2.451942439195939E-2</v>
      </c>
      <c r="AD23">
        <v>505</v>
      </c>
      <c r="AE23">
        <v>1881</v>
      </c>
      <c r="AF23">
        <v>149138</v>
      </c>
      <c r="AG23">
        <v>302185</v>
      </c>
      <c r="AH23">
        <v>-1.685E-2</v>
      </c>
      <c r="AI23">
        <v>-8.0070000000000002E-3</v>
      </c>
      <c r="AJ23">
        <v>1.794E-3</v>
      </c>
      <c r="AK23">
        <v>8.5830000000000004E-3</v>
      </c>
      <c r="AL23">
        <v>9.8010000000000007E-3</v>
      </c>
      <c r="AM23">
        <v>-3.317072118721562E-3</v>
      </c>
      <c r="AN23">
        <v>7.8455164926942867E-3</v>
      </c>
      <c r="AO23">
        <v>27412219.093740199</v>
      </c>
      <c r="AP23">
        <v>4.2419836292054116</v>
      </c>
      <c r="AQ23">
        <v>3.3646294205044412E-2</v>
      </c>
      <c r="AR23">
        <v>-3.4027168955779542E-2</v>
      </c>
      <c r="AS23">
        <v>-2.447119147039802E-3</v>
      </c>
      <c r="AT23">
        <v>-0.13357718315426939</v>
      </c>
      <c r="AU23">
        <v>1676855811376.3491</v>
      </c>
      <c r="AV23">
        <v>-3.1925691466302558E-2</v>
      </c>
      <c r="AW23">
        <v>0.96100174351933854</v>
      </c>
      <c r="AX23">
        <v>0.21714940451926359</v>
      </c>
      <c r="AY23">
        <v>0.92763008582414308</v>
      </c>
      <c r="AZ23">
        <v>4.8226999999999999E-2</v>
      </c>
      <c r="BA23">
        <v>-3.317072118721562E-3</v>
      </c>
      <c r="BB23" t="s">
        <v>90</v>
      </c>
      <c r="BC23" t="s">
        <v>91</v>
      </c>
    </row>
    <row r="24" spans="1:55" s="4" customFormat="1" x14ac:dyDescent="0.25">
      <c r="C24" s="4" t="s">
        <v>136</v>
      </c>
      <c r="D24" s="4" t="s">
        <v>57</v>
      </c>
      <c r="E24" s="4">
        <f>E23-E22</f>
        <v>0</v>
      </c>
      <c r="F24" s="4">
        <f t="shared" ref="F24" si="145">F23-F22</f>
        <v>-11740</v>
      </c>
      <c r="G24" s="5">
        <f t="shared" ref="G24" si="146">G23-G22</f>
        <v>-2.2351048538329005E-2</v>
      </c>
      <c r="H24" s="5">
        <f t="shared" ref="H24" si="147">H23-H22</f>
        <v>2.2351048538329032E-2</v>
      </c>
      <c r="I24" s="4">
        <f t="shared" ref="I24" si="148">I23-I22</f>
        <v>11740</v>
      </c>
      <c r="J24" s="4">
        <f t="shared" ref="J24" si="149">J23-J22</f>
        <v>-49.300132000000076</v>
      </c>
      <c r="K24" s="4">
        <f t="shared" ref="K24" si="150">K23-K22</f>
        <v>6.5016782097100005</v>
      </c>
      <c r="L24" s="4">
        <f t="shared" ref="L24" si="151">L23-L22</f>
        <v>0</v>
      </c>
      <c r="M24" s="4">
        <f t="shared" ref="M24" si="152">M23-M22</f>
        <v>0</v>
      </c>
      <c r="N24" s="4">
        <f t="shared" ref="N24" si="153">N23-N22</f>
        <v>1.6154000000000002E-2</v>
      </c>
      <c r="O24" s="4">
        <f t="shared" ref="O24" si="154">O23-O22</f>
        <v>4.4179999999999983E-3</v>
      </c>
      <c r="P24" s="4">
        <f t="shared" ref="P24" si="155">P23-P22</f>
        <v>-2.3428686879988902E-5</v>
      </c>
      <c r="Q24" s="4">
        <f t="shared" ref="Q24" si="156">Q23-Q22</f>
        <v>-2.4799999999999996E-4</v>
      </c>
      <c r="R24" s="4">
        <f t="shared" ref="R24" si="157">R23-R22</f>
        <v>7.8647877865984251E-4</v>
      </c>
      <c r="S24" s="4">
        <f t="shared" ref="S24" si="158">S23-S22</f>
        <v>8.5071705617321362E-4</v>
      </c>
      <c r="T24" s="4">
        <f t="shared" ref="T24" si="159">T23-T22</f>
        <v>7.5834585547907181E-4</v>
      </c>
      <c r="U24" s="4">
        <f t="shared" ref="U24" si="160">U23-U22</f>
        <v>7.2232806910898974E-4</v>
      </c>
      <c r="V24" s="4">
        <f t="shared" ref="V24" si="161">V23-V22</f>
        <v>1.2542796000000016E-3</v>
      </c>
      <c r="W24" s="4">
        <f t="shared" ref="W24" si="162">W23-W22</f>
        <v>1.2290753999999997E-3</v>
      </c>
      <c r="X24" s="4">
        <f t="shared" ref="X24" si="163">X23-X22</f>
        <v>832</v>
      </c>
      <c r="Y24" s="4">
        <f t="shared" ref="Y24" si="164">Y23-Y22</f>
        <v>10908</v>
      </c>
      <c r="Z24" s="4">
        <f t="shared" ref="Z24" si="165">Z23-Z22</f>
        <v>3.8695586367282903E-5</v>
      </c>
      <c r="AA24" s="4">
        <f t="shared" ref="AA24" si="166">AA23-AA22</f>
        <v>8.1734385194076435E-4</v>
      </c>
      <c r="AB24" s="4">
        <f t="shared" ref="AB24" si="167">AB23-AB22</f>
        <v>-1.1890921181150014E-2</v>
      </c>
      <c r="AC24" s="4">
        <f t="shared" ref="AC24" si="168">AC23-AC22</f>
        <v>-4.0846127136656696E-3</v>
      </c>
      <c r="AD24" s="4">
        <f t="shared" ref="AD24" si="169">AD23-AD22</f>
        <v>-197</v>
      </c>
      <c r="AE24" s="4">
        <f t="shared" ref="AE24" si="170">AE23-AE22</f>
        <v>1029</v>
      </c>
      <c r="AF24" s="4">
        <f t="shared" ref="AF24" si="171">AF23-AF22</f>
        <v>10689</v>
      </c>
      <c r="AG24" s="4">
        <f t="shared" ref="AG24" si="172">AG23-AG22</f>
        <v>201</v>
      </c>
      <c r="AH24" s="4">
        <f t="shared" ref="AH24" si="173">AH23-AH22</f>
        <v>-6.4000000000000168E-4</v>
      </c>
      <c r="AI24" s="4">
        <f t="shared" ref="AI24" si="174">AI23-AI22</f>
        <v>-8.479999999999998E-4</v>
      </c>
      <c r="AJ24" s="4">
        <f t="shared" ref="AJ24" si="175">AJ23-AJ22</f>
        <v>7.7899999999999996E-4</v>
      </c>
      <c r="AK24" s="4">
        <f t="shared" ref="AK24" si="176">AK23-AK22</f>
        <v>1.553700000000012E-3</v>
      </c>
      <c r="AL24" s="4">
        <f t="shared" ref="AL24" si="177">AL23-AL22</f>
        <v>1.627E-3</v>
      </c>
      <c r="AM24" s="4">
        <f t="shared" ref="AM24" si="178">AM23-AM22</f>
        <v>-2.3428686879988902E-5</v>
      </c>
      <c r="AN24" s="4">
        <f t="shared" ref="AN24" si="179">AN23-AN22</f>
        <v>8.5071705617321362E-4</v>
      </c>
      <c r="AO24" s="4">
        <f t="shared" ref="AO24" si="180">AO23-AO22</f>
        <v>-14934037.418969158</v>
      </c>
      <c r="AP24" s="4">
        <f t="shared" ref="AP24" si="181">AP23-AP22</f>
        <v>-2.7220689185430631</v>
      </c>
      <c r="AQ24" s="4">
        <f t="shared" ref="AQ24" si="182">AQ23-AQ22</f>
        <v>-1.6174163879119435E-2</v>
      </c>
      <c r="AR24" s="4">
        <f t="shared" ref="AR24" si="183">AR23-AR22</f>
        <v>1.6140552528526218E-2</v>
      </c>
      <c r="AS24" s="4">
        <f t="shared" ref="AS24" si="184">AS23-AS22</f>
        <v>-1.003163597946146E-3</v>
      </c>
      <c r="AT24" s="4">
        <f t="shared" ref="AT24" si="185">AT23-AT22</f>
        <v>0.32675946734257666</v>
      </c>
      <c r="AU24" s="4">
        <f t="shared" ref="AU24" si="186">AU23-AU22</f>
        <v>-10845426826115.91</v>
      </c>
      <c r="AV24" s="4">
        <f t="shared" ref="AV24" si="187">AV23-AV22</f>
        <v>7.1054345070895641E-2</v>
      </c>
      <c r="AW24" s="4">
        <f t="shared" ref="AW24" si="188">AW23-AW22</f>
        <v>-0.34062465533483555</v>
      </c>
      <c r="AX24" s="4">
        <f t="shared" ref="AX24" si="189">AX23-AX22</f>
        <v>4.3320250151989592E-2</v>
      </c>
      <c r="AY24" s="4">
        <f t="shared" ref="AY24" si="190">AY23-AY22</f>
        <v>1.7671818935804606E-2</v>
      </c>
      <c r="AZ24" s="4">
        <f t="shared" ref="AZ24" si="191">AZ23-AZ22</f>
        <v>-1.8750000000000017E-3</v>
      </c>
      <c r="BA24" s="4">
        <f t="shared" ref="BA24" si="192">BA23-BA22</f>
        <v>-2.3428686879988902E-5</v>
      </c>
    </row>
    <row r="25" spans="1:55" hidden="1" x14ac:dyDescent="0.25">
      <c r="A25" t="s">
        <v>124</v>
      </c>
      <c r="B25" t="s">
        <v>86</v>
      </c>
      <c r="C25" t="s">
        <v>56</v>
      </c>
      <c r="D25" t="s">
        <v>100</v>
      </c>
      <c r="E25">
        <v>525255</v>
      </c>
      <c r="F25">
        <v>160258</v>
      </c>
      <c r="G25" s="7">
        <v>0.30510513940847778</v>
      </c>
      <c r="H25" s="7">
        <v>0.69489486059152217</v>
      </c>
      <c r="I25">
        <v>364997</v>
      </c>
      <c r="J25">
        <v>878.86685300000011</v>
      </c>
      <c r="K25">
        <v>35.673550330479003</v>
      </c>
      <c r="L25">
        <v>3.2416E-2</v>
      </c>
      <c r="M25">
        <v>3.2416E-2</v>
      </c>
      <c r="N25">
        <v>-0.206563</v>
      </c>
      <c r="O25">
        <v>0.15858800000000001</v>
      </c>
      <c r="P25">
        <v>2.4078741825275282E-3</v>
      </c>
      <c r="Q25">
        <v>1.235E-3</v>
      </c>
      <c r="R25">
        <v>9.8861801341191373E-3</v>
      </c>
      <c r="S25">
        <v>9.5884670080972415E-3</v>
      </c>
      <c r="T25">
        <v>6.8912416239037587E-3</v>
      </c>
      <c r="U25">
        <v>6.4286195168582732E-3</v>
      </c>
      <c r="V25">
        <v>7.8251627999999986E-3</v>
      </c>
      <c r="W25">
        <v>7.6917288000000004E-3</v>
      </c>
      <c r="X25">
        <v>5144</v>
      </c>
      <c r="Y25">
        <v>359853</v>
      </c>
      <c r="Z25">
        <v>2.1086263585408482E-3</v>
      </c>
      <c r="AA25">
        <v>8.1967463623911774E-3</v>
      </c>
      <c r="AB25">
        <v>2.334201632970451E-2</v>
      </c>
      <c r="AC25">
        <v>3.713471441882718E-2</v>
      </c>
      <c r="AD25">
        <v>4338</v>
      </c>
      <c r="AE25">
        <v>806</v>
      </c>
      <c r="AF25">
        <v>201150</v>
      </c>
      <c r="AG25">
        <v>158667</v>
      </c>
      <c r="AH25">
        <v>-9.5919999999999998E-3</v>
      </c>
      <c r="AI25">
        <v>-3.4640000000000001E-3</v>
      </c>
      <c r="AJ25">
        <v>7.2909999999999997E-3</v>
      </c>
      <c r="AK25">
        <v>1.883E-2</v>
      </c>
      <c r="AL25">
        <v>1.0755000000000001E-2</v>
      </c>
      <c r="AM25">
        <v>2.4078741825275282E-3</v>
      </c>
      <c r="AN25">
        <v>9.5884670080972415E-3</v>
      </c>
      <c r="AO25">
        <v>677489038104.54272</v>
      </c>
      <c r="AP25">
        <v>5.9208387430772644</v>
      </c>
      <c r="AQ25">
        <v>7.743590017158708E-2</v>
      </c>
      <c r="AR25">
        <v>-7.1436020943474454E-2</v>
      </c>
      <c r="AS25">
        <v>3.6177703723885009E-3</v>
      </c>
      <c r="AT25">
        <v>-0.36506427186793627</v>
      </c>
      <c r="AU25">
        <v>5884841630.3981943</v>
      </c>
      <c r="AV25">
        <v>0.15101700984355171</v>
      </c>
      <c r="AW25">
        <v>26.326656656891231</v>
      </c>
      <c r="AX25">
        <v>0.21099625476373779</v>
      </c>
      <c r="AY25">
        <v>0.94687627569541666</v>
      </c>
      <c r="AZ25">
        <v>0.206563</v>
      </c>
      <c r="BA25">
        <v>2.4078741825275282E-3</v>
      </c>
      <c r="BB25" t="s">
        <v>125</v>
      </c>
      <c r="BC25" t="s">
        <v>126</v>
      </c>
    </row>
    <row r="26" spans="1:55" s="3" customFormat="1" ht="15.75" hidden="1" thickBot="1" x14ac:dyDescent="0.3">
      <c r="A26" s="3" t="s">
        <v>127</v>
      </c>
      <c r="B26" s="3" t="s">
        <v>86</v>
      </c>
      <c r="C26" s="3" t="s">
        <v>61</v>
      </c>
      <c r="D26" s="3" t="s">
        <v>100</v>
      </c>
      <c r="E26" s="3">
        <v>525255</v>
      </c>
      <c r="F26" s="3">
        <v>167362</v>
      </c>
      <c r="G26" s="8">
        <v>0.31862999876250581</v>
      </c>
      <c r="H26" s="8">
        <v>0.68137000123749414</v>
      </c>
      <c r="I26" s="3">
        <v>357893</v>
      </c>
      <c r="J26" s="3">
        <v>720.34243900000001</v>
      </c>
      <c r="K26" s="3">
        <v>39.550255316425002</v>
      </c>
      <c r="L26" s="3">
        <v>6.4831E-2</v>
      </c>
      <c r="M26" s="3">
        <v>3.2416E-2</v>
      </c>
      <c r="N26" s="3">
        <v>-0.15268899999999999</v>
      </c>
      <c r="O26" s="3">
        <v>0.19329099999999999</v>
      </c>
      <c r="P26" s="3">
        <v>2.0127312884018408E-3</v>
      </c>
      <c r="Q26" s="3">
        <v>4.6299999999999998E-4</v>
      </c>
      <c r="R26" s="3">
        <v>1.0512307197616189E-2</v>
      </c>
      <c r="S26" s="3">
        <v>1.03178251282788E-2</v>
      </c>
      <c r="T26" s="3">
        <v>7.5175173613342529E-3</v>
      </c>
      <c r="U26" s="3">
        <v>7.0701787976252877E-3</v>
      </c>
      <c r="V26" s="3">
        <v>8.3307293999999987E-3</v>
      </c>
      <c r="W26" s="3">
        <v>8.1987780000000003E-3</v>
      </c>
      <c r="X26" s="3">
        <v>5008</v>
      </c>
      <c r="Y26" s="3">
        <v>352885</v>
      </c>
      <c r="Z26" s="3">
        <v>1.5195223571418451E-3</v>
      </c>
      <c r="AA26" s="3">
        <v>9.2298121756630991E-3</v>
      </c>
      <c r="AB26" s="3">
        <v>3.6766332268370602E-2</v>
      </c>
      <c r="AC26" s="3">
        <v>1.9497271314465651E-2</v>
      </c>
      <c r="AD26" s="3">
        <v>4920</v>
      </c>
      <c r="AE26" s="3">
        <v>88</v>
      </c>
      <c r="AF26" s="3">
        <v>181348</v>
      </c>
      <c r="AG26" s="3">
        <v>171519</v>
      </c>
      <c r="AH26" s="3">
        <v>-1.1152E-2</v>
      </c>
      <c r="AI26" s="3">
        <v>-4.6649999999999999E-3</v>
      </c>
      <c r="AJ26" s="3">
        <v>6.9290000000000003E-3</v>
      </c>
      <c r="AK26" s="3">
        <v>2.2716E-2</v>
      </c>
      <c r="AL26" s="3">
        <v>1.1594E-2</v>
      </c>
      <c r="AM26" s="3">
        <v>2.0127312884018408E-3</v>
      </c>
      <c r="AN26" s="3">
        <v>1.03178251282788E-2</v>
      </c>
      <c r="AO26" s="3">
        <v>1090111737979.757</v>
      </c>
      <c r="AP26" s="3">
        <v>2.9330403991402818</v>
      </c>
      <c r="AQ26" s="3">
        <v>3.3889903286965763E-2</v>
      </c>
      <c r="AR26" s="3">
        <v>-2.8415477898226241E-2</v>
      </c>
      <c r="AS26" s="3">
        <v>9.8357432741518966E-4</v>
      </c>
      <c r="AT26" s="3">
        <v>0.1903561925789122</v>
      </c>
      <c r="AU26" s="3">
        <v>210038389.8447198</v>
      </c>
      <c r="AV26" s="3">
        <v>1.3293916477090431</v>
      </c>
      <c r="AW26" s="3">
        <v>10.49911108872606</v>
      </c>
      <c r="AX26" s="3">
        <v>0.24348897575532349</v>
      </c>
      <c r="AY26" s="3">
        <v>0.93661792770464913</v>
      </c>
      <c r="AZ26" s="3">
        <v>0.19329099999999999</v>
      </c>
      <c r="BA26" s="3">
        <v>2.0127312884018408E-3</v>
      </c>
      <c r="BB26" s="3" t="s">
        <v>128</v>
      </c>
      <c r="BC26" s="3" t="s">
        <v>129</v>
      </c>
    </row>
    <row r="27" spans="1:55" x14ac:dyDescent="0.25">
      <c r="A27" t="s">
        <v>92</v>
      </c>
      <c r="B27" t="s">
        <v>93</v>
      </c>
      <c r="C27" t="s">
        <v>56</v>
      </c>
      <c r="D27" t="s">
        <v>57</v>
      </c>
      <c r="E27">
        <v>456945</v>
      </c>
      <c r="F27">
        <v>46325</v>
      </c>
      <c r="G27" s="7">
        <v>0.1013798159515916</v>
      </c>
      <c r="H27" s="7">
        <v>0.89862018404840849</v>
      </c>
      <c r="I27">
        <v>410620</v>
      </c>
      <c r="J27">
        <v>-5631.1502039999996</v>
      </c>
      <c r="K27">
        <v>5283.1663353958338</v>
      </c>
      <c r="L27" s="9">
        <v>0.34297222223311308</v>
      </c>
      <c r="M27" s="9">
        <v>0.68594444446622627</v>
      </c>
      <c r="N27">
        <v>-0.89114099999999996</v>
      </c>
      <c r="O27">
        <v>0.54703999999999997</v>
      </c>
      <c r="P27">
        <v>-1.371377478934294E-2</v>
      </c>
      <c r="Q27">
        <v>-1.0096000000000001E-2</v>
      </c>
      <c r="R27">
        <v>0.1134297807928205</v>
      </c>
      <c r="S27">
        <v>0.1125977244518489</v>
      </c>
      <c r="T27">
        <v>8.5899874248697106E-2</v>
      </c>
      <c r="U27">
        <v>8.4039201182315282E-2</v>
      </c>
      <c r="V27">
        <v>9.6914596800000002E-2</v>
      </c>
      <c r="W27">
        <v>9.6197018399999987E-2</v>
      </c>
      <c r="X27">
        <v>2607</v>
      </c>
      <c r="Y27">
        <v>408013</v>
      </c>
      <c r="Z27">
        <v>-1.374338125991084E-2</v>
      </c>
      <c r="AA27">
        <v>0.1088133358832999</v>
      </c>
      <c r="AB27">
        <v>-9.0801634062140403E-3</v>
      </c>
      <c r="AC27">
        <v>0.37920241709017932</v>
      </c>
      <c r="AD27">
        <v>1258</v>
      </c>
      <c r="AE27">
        <v>1349</v>
      </c>
      <c r="AF27">
        <v>184093</v>
      </c>
      <c r="AG27">
        <v>223852</v>
      </c>
      <c r="AH27">
        <v>-0.1924053</v>
      </c>
      <c r="AI27">
        <v>-8.2670999999999994E-2</v>
      </c>
      <c r="AJ27">
        <v>4.9258000000000003E-2</v>
      </c>
      <c r="AK27">
        <v>0.17862900000000001</v>
      </c>
      <c r="AL27">
        <v>0.13192899999999999</v>
      </c>
      <c r="AM27">
        <v>-1.371377478934294E-2</v>
      </c>
      <c r="AN27">
        <v>0.1125977244518489</v>
      </c>
      <c r="AO27">
        <v>55344718622.404007</v>
      </c>
      <c r="AP27">
        <v>5.4694069616729326</v>
      </c>
      <c r="AQ27">
        <v>0.62986771565061139</v>
      </c>
      <c r="AR27">
        <v>-0.59754292917833096</v>
      </c>
      <c r="AS27">
        <v>9.4958980923621761E-3</v>
      </c>
      <c r="AT27">
        <v>-0.31456408692735333</v>
      </c>
      <c r="AU27">
        <v>31354953.9692882</v>
      </c>
      <c r="AV27">
        <v>0.12572777430172941</v>
      </c>
      <c r="AW27">
        <v>0.80532796204470003</v>
      </c>
      <c r="AX27">
        <v>0.90508499342457749</v>
      </c>
      <c r="AY27">
        <v>0.94567483317909506</v>
      </c>
      <c r="AZ27">
        <v>0.89114099999999996</v>
      </c>
      <c r="BA27">
        <v>-1.371377478934294E-2</v>
      </c>
      <c r="BB27" t="s">
        <v>94</v>
      </c>
      <c r="BC27" t="s">
        <v>95</v>
      </c>
    </row>
    <row r="28" spans="1:55" x14ac:dyDescent="0.25">
      <c r="A28" t="s">
        <v>96</v>
      </c>
      <c r="B28" t="s">
        <v>93</v>
      </c>
      <c r="C28" t="s">
        <v>61</v>
      </c>
      <c r="D28" t="s">
        <v>57</v>
      </c>
      <c r="E28">
        <v>456945</v>
      </c>
      <c r="F28">
        <v>78349</v>
      </c>
      <c r="G28" s="7">
        <v>0.17146264867763081</v>
      </c>
      <c r="H28" s="7">
        <v>0.82853735132236928</v>
      </c>
      <c r="I28">
        <v>378596</v>
      </c>
      <c r="J28">
        <v>-9533.3650799999996</v>
      </c>
      <c r="K28">
        <v>6081.8941349718016</v>
      </c>
      <c r="L28" s="9">
        <v>0.17148611111655659</v>
      </c>
      <c r="M28" s="9">
        <v>0.34297222223311308</v>
      </c>
      <c r="N28">
        <v>-0.37796000000000002</v>
      </c>
      <c r="O28">
        <v>0.36729200000000001</v>
      </c>
      <c r="P28">
        <v>-2.5180839417215179E-2</v>
      </c>
      <c r="Q28">
        <v>-2.2322999999999999E-2</v>
      </c>
      <c r="R28">
        <v>0.1267451697991564</v>
      </c>
      <c r="S28">
        <v>0.1242186113014528</v>
      </c>
      <c r="T28">
        <v>9.8229257815719132E-2</v>
      </c>
      <c r="U28">
        <v>9.8229257815719132E-2</v>
      </c>
      <c r="V28">
        <v>0.1137435894</v>
      </c>
      <c r="W28">
        <v>0.1137435894</v>
      </c>
      <c r="X28">
        <v>0</v>
      </c>
      <c r="Y28">
        <v>378596</v>
      </c>
      <c r="Z28">
        <v>-2.5180839417215179E-2</v>
      </c>
      <c r="AA28">
        <v>0.1242186113014528</v>
      </c>
      <c r="AD28">
        <v>0</v>
      </c>
      <c r="AE28">
        <v>0</v>
      </c>
      <c r="AF28">
        <v>156547</v>
      </c>
      <c r="AG28">
        <v>221447</v>
      </c>
      <c r="AH28">
        <v>-0.21131249999999999</v>
      </c>
      <c r="AI28">
        <v>-0.116483</v>
      </c>
      <c r="AJ28">
        <v>3.915275E-2</v>
      </c>
      <c r="AK28">
        <v>0.21288899999999999</v>
      </c>
      <c r="AL28">
        <v>0.15563574999999999</v>
      </c>
      <c r="AM28">
        <v>-2.5180839417215179E-2</v>
      </c>
      <c r="AN28">
        <v>0.1242186113014528</v>
      </c>
      <c r="AO28">
        <v>68002.976175520162</v>
      </c>
      <c r="AP28">
        <v>3.0360437930404931</v>
      </c>
      <c r="AQ28">
        <v>0.39470401251005599</v>
      </c>
      <c r="AR28">
        <v>-0.37821554100262472</v>
      </c>
      <c r="AS28">
        <v>-3.2182225723947522E-2</v>
      </c>
      <c r="AT28">
        <v>0.15647102576833999</v>
      </c>
      <c r="AU28">
        <v>59699.280917714139</v>
      </c>
      <c r="AV28">
        <v>0.4307585522636545</v>
      </c>
      <c r="AW28">
        <v>0.36301637157834721</v>
      </c>
      <c r="AX28">
        <v>0.91639901108305422</v>
      </c>
      <c r="AY28">
        <v>0.94231317816353055</v>
      </c>
      <c r="AZ28">
        <v>0.37796000000000002</v>
      </c>
      <c r="BA28">
        <v>-2.5180839417215179E-2</v>
      </c>
      <c r="BB28" t="s">
        <v>97</v>
      </c>
      <c r="BC28" t="s">
        <v>98</v>
      </c>
    </row>
    <row r="29" spans="1:55" s="4" customFormat="1" x14ac:dyDescent="0.25">
      <c r="C29" s="4" t="s">
        <v>136</v>
      </c>
      <c r="D29" s="4" t="s">
        <v>57</v>
      </c>
      <c r="E29" s="4">
        <f>E28-E27</f>
        <v>0</v>
      </c>
      <c r="F29" s="4">
        <f t="shared" ref="F29" si="193">F28-F27</f>
        <v>32024</v>
      </c>
      <c r="G29" s="5">
        <f t="shared" ref="G29" si="194">G28-G27</f>
        <v>7.0082832726039213E-2</v>
      </c>
      <c r="H29" s="5">
        <f t="shared" ref="H29" si="195">H28-H27</f>
        <v>-7.0082832726039213E-2</v>
      </c>
      <c r="I29" s="4">
        <f t="shared" ref="I29" si="196">I28-I27</f>
        <v>-32024</v>
      </c>
      <c r="J29" s="4">
        <f t="shared" ref="J29" si="197">J28-J27</f>
        <v>-3902.214876</v>
      </c>
      <c r="K29" s="4">
        <f t="shared" ref="K29" si="198">K28-K27</f>
        <v>798.72779957596777</v>
      </c>
      <c r="L29" s="9">
        <f t="shared" ref="L29" si="199">L28-L27</f>
        <v>-0.17148611111655648</v>
      </c>
      <c r="M29" s="9">
        <f t="shared" ref="M29" si="200">M28-M27</f>
        <v>-0.34297222223311319</v>
      </c>
      <c r="N29" s="4">
        <f t="shared" ref="N29" si="201">N28-N27</f>
        <v>0.51318099999999989</v>
      </c>
      <c r="O29" s="4">
        <f t="shared" ref="O29" si="202">O28-O27</f>
        <v>-0.17974799999999996</v>
      </c>
      <c r="P29" s="4">
        <f t="shared" ref="P29" si="203">P28-P27</f>
        <v>-1.1467064627872239E-2</v>
      </c>
      <c r="Q29" s="4">
        <f t="shared" ref="Q29" si="204">Q28-Q27</f>
        <v>-1.2226999999999998E-2</v>
      </c>
      <c r="R29" s="4">
        <f t="shared" ref="R29" si="205">R28-R27</f>
        <v>1.3315389006335901E-2</v>
      </c>
      <c r="S29" s="4">
        <f t="shared" ref="S29" si="206">S28-S27</f>
        <v>1.1620886849603898E-2</v>
      </c>
      <c r="T29" s="4">
        <f t="shared" ref="T29" si="207">T28-T27</f>
        <v>1.2329383567022026E-2</v>
      </c>
      <c r="U29" s="4">
        <f t="shared" ref="U29" si="208">U28-U27</f>
        <v>1.419005663340385E-2</v>
      </c>
      <c r="V29" s="4">
        <f t="shared" ref="V29" si="209">V28-V27</f>
        <v>1.6828992599999995E-2</v>
      </c>
      <c r="W29" s="4">
        <f t="shared" ref="W29" si="210">W28-W27</f>
        <v>1.7546571000000011E-2</v>
      </c>
      <c r="X29" s="4">
        <f t="shared" ref="X29" si="211">X28-X27</f>
        <v>-2607</v>
      </c>
      <c r="Y29" s="4">
        <f t="shared" ref="Y29" si="212">Y28-Y27</f>
        <v>-29417</v>
      </c>
      <c r="Z29" s="4">
        <f t="shared" ref="Z29" si="213">Z28-Z27</f>
        <v>-1.1437458157304339E-2</v>
      </c>
      <c r="AA29" s="4">
        <f t="shared" ref="AA29" si="214">AA28-AA27</f>
        <v>1.5405275418152897E-2</v>
      </c>
      <c r="AB29" s="4">
        <f t="shared" ref="AB29" si="215">AB28-AB27</f>
        <v>9.0801634062140403E-3</v>
      </c>
      <c r="AC29" s="4">
        <f t="shared" ref="AC29" si="216">AC28-AC27</f>
        <v>-0.37920241709017932</v>
      </c>
      <c r="AD29" s="4">
        <f t="shared" ref="AD29" si="217">AD28-AD27</f>
        <v>-1258</v>
      </c>
      <c r="AE29" s="4">
        <f t="shared" ref="AE29" si="218">AE28-AE27</f>
        <v>-1349</v>
      </c>
      <c r="AF29" s="4">
        <f t="shared" ref="AF29" si="219">AF28-AF27</f>
        <v>-27546</v>
      </c>
      <c r="AG29" s="4">
        <f t="shared" ref="AG29" si="220">AG28-AG27</f>
        <v>-2405</v>
      </c>
      <c r="AH29" s="4">
        <f t="shared" ref="AH29" si="221">AH28-AH27</f>
        <v>-1.8907199999999985E-2</v>
      </c>
      <c r="AI29" s="4">
        <f t="shared" ref="AI29" si="222">AI28-AI27</f>
        <v>-3.3812000000000009E-2</v>
      </c>
      <c r="AJ29" s="4">
        <f t="shared" ref="AJ29" si="223">AJ28-AJ27</f>
        <v>-1.0105250000000003E-2</v>
      </c>
      <c r="AK29" s="4">
        <f t="shared" ref="AK29" si="224">AK28-AK27</f>
        <v>3.4259999999999985E-2</v>
      </c>
      <c r="AL29" s="4">
        <f t="shared" ref="AL29" si="225">AL28-AL27</f>
        <v>2.3706749999999999E-2</v>
      </c>
      <c r="AM29" s="4">
        <f t="shared" ref="AM29" si="226">AM28-AM27</f>
        <v>-1.1467064627872239E-2</v>
      </c>
      <c r="AN29" s="4">
        <f t="shared" ref="AN29" si="227">AN28-AN27</f>
        <v>1.1620886849603898E-2</v>
      </c>
      <c r="AO29" s="4">
        <f t="shared" ref="AO29" si="228">AO28-AO27</f>
        <v>-55344650619.427834</v>
      </c>
      <c r="AP29" s="4">
        <f t="shared" ref="AP29" si="229">AP28-AP27</f>
        <v>-2.4333631686324395</v>
      </c>
      <c r="AQ29" s="4">
        <f t="shared" ref="AQ29" si="230">AQ28-AQ27</f>
        <v>-0.2351637031405554</v>
      </c>
      <c r="AR29" s="4">
        <f t="shared" ref="AR29" si="231">AR28-AR27</f>
        <v>0.21932738817570624</v>
      </c>
      <c r="AS29" s="4">
        <f t="shared" ref="AS29" si="232">AS28-AS27</f>
        <v>-4.1678123816309698E-2</v>
      </c>
      <c r="AT29" s="4">
        <f t="shared" ref="AT29" si="233">AT28-AT27</f>
        <v>0.47103511269569331</v>
      </c>
      <c r="AU29" s="4">
        <f t="shared" ref="AU29" si="234">AU28-AU27</f>
        <v>-31295254.688370485</v>
      </c>
      <c r="AV29" s="4">
        <f t="shared" ref="AV29" si="235">AV28-AV27</f>
        <v>0.30503077796192513</v>
      </c>
      <c r="AW29" s="4">
        <f t="shared" ref="AW29" si="236">AW28-AW27</f>
        <v>-0.44231159046635282</v>
      </c>
      <c r="AX29" s="4">
        <f t="shared" ref="AX29" si="237">AX28-AX27</f>
        <v>1.1314017658476727E-2</v>
      </c>
      <c r="AY29" s="4">
        <f t="shared" ref="AY29" si="238">AY28-AY27</f>
        <v>-3.3616550155645131E-3</v>
      </c>
      <c r="AZ29" s="4">
        <f t="shared" ref="AZ29" si="239">AZ28-AZ27</f>
        <v>-0.51318099999999989</v>
      </c>
      <c r="BA29" s="4">
        <f t="shared" ref="BA29" si="240">BA28-BA27</f>
        <v>-1.1467064627872239E-2</v>
      </c>
    </row>
    <row r="30" spans="1:55" hidden="1" x14ac:dyDescent="0.25">
      <c r="A30" t="s">
        <v>130</v>
      </c>
      <c r="B30" t="s">
        <v>93</v>
      </c>
      <c r="C30" t="s">
        <v>56</v>
      </c>
      <c r="D30" t="s">
        <v>100</v>
      </c>
      <c r="E30">
        <v>456945</v>
      </c>
      <c r="F30">
        <v>98845</v>
      </c>
      <c r="G30" s="7">
        <v>0.21631706222849581</v>
      </c>
      <c r="H30" s="7">
        <v>0.78368293777150422</v>
      </c>
      <c r="I30">
        <v>358100</v>
      </c>
      <c r="J30">
        <v>-6170.5265639999998</v>
      </c>
      <c r="K30">
        <v>7311.8375689478544</v>
      </c>
      <c r="L30">
        <v>0.33949099999999999</v>
      </c>
      <c r="M30">
        <v>0.33949099999999999</v>
      </c>
      <c r="N30">
        <v>-1.3293569999999999</v>
      </c>
      <c r="O30">
        <v>1.305134</v>
      </c>
      <c r="P30">
        <v>-1.7231294509913429E-2</v>
      </c>
      <c r="Q30">
        <v>-1.4716E-2</v>
      </c>
      <c r="R30">
        <v>0.14289305027615529</v>
      </c>
      <c r="S30">
        <v>0.1418502954058837</v>
      </c>
      <c r="T30">
        <v>0.1086341921530299</v>
      </c>
      <c r="U30">
        <v>0.1058838159470568</v>
      </c>
      <c r="V30">
        <v>0.13104256619999999</v>
      </c>
      <c r="W30">
        <v>0.12999140279999999</v>
      </c>
      <c r="X30">
        <v>2398</v>
      </c>
      <c r="Y30">
        <v>355702</v>
      </c>
      <c r="Z30">
        <v>-1.812417799168967E-2</v>
      </c>
      <c r="AA30">
        <v>0.1351649353906606</v>
      </c>
      <c r="AB30">
        <v>0.1152125921601334</v>
      </c>
      <c r="AC30">
        <v>0.52646580237605811</v>
      </c>
      <c r="AD30">
        <v>1589</v>
      </c>
      <c r="AE30">
        <v>809</v>
      </c>
      <c r="AF30">
        <v>158567</v>
      </c>
      <c r="AG30">
        <v>197131</v>
      </c>
      <c r="AH30">
        <v>-0.23032</v>
      </c>
      <c r="AI30">
        <v>-0.11865000000000001</v>
      </c>
      <c r="AJ30">
        <v>5.7167000000000003E-2</v>
      </c>
      <c r="AK30">
        <v>0.24377499999999999</v>
      </c>
      <c r="AL30">
        <v>0.175817</v>
      </c>
      <c r="AM30">
        <v>-1.7231294509913429E-2</v>
      </c>
      <c r="AN30">
        <v>0.1418502954058837</v>
      </c>
      <c r="AO30">
        <v>17030911535809.01</v>
      </c>
      <c r="AP30">
        <v>0.33226890015081251</v>
      </c>
      <c r="AQ30">
        <v>0.1114172170230779</v>
      </c>
      <c r="AR30">
        <v>-0.91311400000000009</v>
      </c>
      <c r="AS30">
        <v>-0.91311400000000009</v>
      </c>
      <c r="AT30">
        <v>19.793177924976121</v>
      </c>
      <c r="AU30">
        <v>7645417.6945097791</v>
      </c>
      <c r="AV30">
        <v>0.2366513069463583</v>
      </c>
      <c r="AW30">
        <v>1.9720340505109479</v>
      </c>
      <c r="AX30">
        <v>0.92813459927394582</v>
      </c>
      <c r="AY30">
        <v>0.95012287070650658</v>
      </c>
      <c r="AZ30">
        <v>1.3293569999999999</v>
      </c>
      <c r="BA30">
        <v>-1.7231294509913429E-2</v>
      </c>
      <c r="BB30" t="s">
        <v>131</v>
      </c>
      <c r="BC30" t="s">
        <v>132</v>
      </c>
    </row>
    <row r="31" spans="1:55" s="3" customFormat="1" ht="15.75" hidden="1" thickBot="1" x14ac:dyDescent="0.3">
      <c r="A31" s="3" t="s">
        <v>133</v>
      </c>
      <c r="B31" s="3" t="s">
        <v>93</v>
      </c>
      <c r="C31" s="3" t="s">
        <v>61</v>
      </c>
      <c r="D31" s="3" t="s">
        <v>100</v>
      </c>
      <c r="E31" s="3">
        <v>456945</v>
      </c>
      <c r="F31" s="3">
        <v>96645</v>
      </c>
      <c r="G31" s="8">
        <v>0.2115024784164396</v>
      </c>
      <c r="H31" s="8">
        <v>0.78849752158356035</v>
      </c>
      <c r="I31" s="3">
        <v>360300</v>
      </c>
      <c r="J31" s="3">
        <v>-11491.995403000001</v>
      </c>
      <c r="K31" s="3">
        <v>7418.3834896857206</v>
      </c>
      <c r="L31" s="3">
        <v>0.33949099999999999</v>
      </c>
      <c r="M31" s="3">
        <v>0.33949099999999999</v>
      </c>
      <c r="N31" s="3">
        <v>-1.5748500000000001</v>
      </c>
      <c r="O31" s="3">
        <v>1.469625</v>
      </c>
      <c r="P31" s="3">
        <v>-3.1895629761310017E-2</v>
      </c>
      <c r="Q31" s="3">
        <v>-2.8868999999999999E-2</v>
      </c>
      <c r="R31" s="3">
        <v>0.14349028858747481</v>
      </c>
      <c r="S31" s="3">
        <v>0.13990043502808069</v>
      </c>
      <c r="T31" s="3">
        <v>0.10804161188731611</v>
      </c>
      <c r="U31" s="3">
        <v>0.1049556787546515</v>
      </c>
      <c r="V31" s="3">
        <v>0.1247578248</v>
      </c>
      <c r="W31" s="3">
        <v>0.1236251184</v>
      </c>
      <c r="X31" s="3">
        <v>2617</v>
      </c>
      <c r="Y31" s="3">
        <v>357683</v>
      </c>
      <c r="Z31" s="3">
        <v>-3.1913191479606237E-2</v>
      </c>
      <c r="AA31" s="3">
        <v>0.13217188447916781</v>
      </c>
      <c r="AB31" s="3">
        <v>-2.9495351547573569E-2</v>
      </c>
      <c r="AC31" s="3">
        <v>0.5540395823999491</v>
      </c>
      <c r="AD31" s="3">
        <v>1331</v>
      </c>
      <c r="AE31" s="3">
        <v>1286</v>
      </c>
      <c r="AF31" s="3">
        <v>140546</v>
      </c>
      <c r="AG31" s="3">
        <v>217122</v>
      </c>
      <c r="AH31" s="3">
        <v>-0.22901099999999999</v>
      </c>
      <c r="AI31" s="3">
        <v>-0.12801100000000001</v>
      </c>
      <c r="AJ31" s="3">
        <v>3.7872000000000003E-2</v>
      </c>
      <c r="AK31" s="3">
        <v>0.235317</v>
      </c>
      <c r="AL31" s="3">
        <v>0.165883</v>
      </c>
      <c r="AM31" s="3">
        <v>-3.1895629761310017E-2</v>
      </c>
      <c r="AN31" s="3">
        <v>0.13990043502808069</v>
      </c>
      <c r="AO31" s="3">
        <v>22484594916037.641</v>
      </c>
      <c r="AP31" s="3">
        <v>7.8959141874464356</v>
      </c>
      <c r="AQ31" s="3">
        <v>1.252979078450738</v>
      </c>
      <c r="AR31" s="3">
        <v>-1.222863646993066</v>
      </c>
      <c r="AS31" s="3">
        <v>8.8098351046150825E-3</v>
      </c>
      <c r="AT31" s="3">
        <v>-0.52709659138638221</v>
      </c>
      <c r="AU31" s="3">
        <v>951121984535.54712</v>
      </c>
      <c r="AV31" s="3">
        <v>0.36305243719951341</v>
      </c>
      <c r="AW31" s="3">
        <v>2.9379915410305291</v>
      </c>
      <c r="AX31" s="3">
        <v>0.92167360532889264</v>
      </c>
      <c r="AY31" s="3">
        <v>0.9452595059672495</v>
      </c>
      <c r="AZ31" s="3">
        <v>1.5748500000000001</v>
      </c>
      <c r="BA31" s="3">
        <v>-3.1895629761310017E-2</v>
      </c>
      <c r="BB31" s="3" t="s">
        <v>134</v>
      </c>
      <c r="BC31" s="3" t="s">
        <v>135</v>
      </c>
    </row>
  </sheetData>
  <autoFilter ref="A1:BC31">
    <sortState ref="A2:BC25">
      <sortCondition ref="B1:B25"/>
    </sortState>
  </autoFilter>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iconSet" priority="18" id="{2DD222DB-F783-47BA-BF26-48954CD0E1BE}">
            <x14:iconSet custom="1">
              <x14:cfvo type="percent">
                <xm:f>0</xm:f>
              </x14:cfvo>
              <x14:cfvo type="num">
                <xm:f>0</xm:f>
              </x14:cfvo>
              <x14:cfvo type="num">
                <xm:f>0</xm:f>
              </x14:cfvo>
              <x14:cfIcon iconSet="3TrafficLights1" iconId="2"/>
              <x14:cfIcon iconSet="NoIcons" iconId="0"/>
              <x14:cfIcon iconSet="3TrafficLights1" iconId="0"/>
            </x14:iconSet>
          </x14:cfRule>
          <xm:sqref>F4:G4</xm:sqref>
        </x14:conditionalFormatting>
        <x14:conditionalFormatting xmlns:xm="http://schemas.microsoft.com/office/excel/2006/main">
          <x14:cfRule type="iconSet" priority="17" id="{8FAD578A-7A0A-44E7-AD79-22BCD8DC9DE5}">
            <x14:iconSet custom="1">
              <x14:cfvo type="percent">
                <xm:f>0</xm:f>
              </x14:cfvo>
              <x14:cfvo type="num">
                <xm:f>0</xm:f>
              </x14:cfvo>
              <x14:cfvo type="num">
                <xm:f>0</xm:f>
              </x14:cfvo>
              <x14:cfIcon iconSet="3TrafficLights1" iconId="0"/>
              <x14:cfIcon iconSet="NoIcons" iconId="0"/>
              <x14:cfIcon iconSet="3TrafficLights1" iconId="2"/>
            </x14:iconSet>
          </x14:cfRule>
          <xm:sqref>H4</xm:sqref>
        </x14:conditionalFormatting>
        <x14:conditionalFormatting xmlns:xm="http://schemas.microsoft.com/office/excel/2006/main">
          <x14:cfRule type="iconSet" priority="16" id="{1226971B-A21C-490A-A88E-327575CC8E03}">
            <x14:iconSet custom="1">
              <x14:cfvo type="percent">
                <xm:f>0</xm:f>
              </x14:cfvo>
              <x14:cfvo type="num">
                <xm:f>0</xm:f>
              </x14:cfvo>
              <x14:cfvo type="num">
                <xm:f>0</xm:f>
              </x14:cfvo>
              <x14:cfIcon iconSet="3TrafficLights1" iconId="0"/>
              <x14:cfIcon iconSet="NoIcons" iconId="0"/>
              <x14:cfIcon iconSet="3TrafficLights1" iconId="2"/>
            </x14:iconSet>
          </x14:cfRule>
          <xm:sqref>I4</xm:sqref>
        </x14:conditionalFormatting>
        <x14:conditionalFormatting xmlns:xm="http://schemas.microsoft.com/office/excel/2006/main">
          <x14:cfRule type="iconSet" priority="15" id="{2946CAB5-603F-418D-A9CF-55EAA743EE91}">
            <x14:iconSet custom="1">
              <x14:cfvo type="percent">
                <xm:f>0</xm:f>
              </x14:cfvo>
              <x14:cfvo type="num">
                <xm:f>0</xm:f>
              </x14:cfvo>
              <x14:cfvo type="num">
                <xm:f>0</xm:f>
              </x14:cfvo>
              <x14:cfIcon iconSet="3TrafficLights1" iconId="2"/>
              <x14:cfIcon iconSet="NoIcons" iconId="0"/>
              <x14:cfIcon iconSet="3TrafficLights1" iconId="0"/>
            </x14:iconSet>
          </x14:cfRule>
          <xm:sqref>F9:G9</xm:sqref>
        </x14:conditionalFormatting>
        <x14:conditionalFormatting xmlns:xm="http://schemas.microsoft.com/office/excel/2006/main">
          <x14:cfRule type="iconSet" priority="14" id="{CC54DEAD-72FC-4F69-8490-16864EF302FE}">
            <x14:iconSet custom="1">
              <x14:cfvo type="percent">
                <xm:f>0</xm:f>
              </x14:cfvo>
              <x14:cfvo type="num">
                <xm:f>0</xm:f>
              </x14:cfvo>
              <x14:cfvo type="num">
                <xm:f>0</xm:f>
              </x14:cfvo>
              <x14:cfIcon iconSet="3TrafficLights1" iconId="0"/>
              <x14:cfIcon iconSet="NoIcons" iconId="0"/>
              <x14:cfIcon iconSet="3TrafficLights1" iconId="2"/>
            </x14:iconSet>
          </x14:cfRule>
          <xm:sqref>H9</xm:sqref>
        </x14:conditionalFormatting>
        <x14:conditionalFormatting xmlns:xm="http://schemas.microsoft.com/office/excel/2006/main">
          <x14:cfRule type="iconSet" priority="13" id="{52C39531-67D1-4757-A7E0-D96F553D4307}">
            <x14:iconSet custom="1">
              <x14:cfvo type="percent">
                <xm:f>0</xm:f>
              </x14:cfvo>
              <x14:cfvo type="num">
                <xm:f>0</xm:f>
              </x14:cfvo>
              <x14:cfvo type="num">
                <xm:f>0</xm:f>
              </x14:cfvo>
              <x14:cfIcon iconSet="3TrafficLights1" iconId="0"/>
              <x14:cfIcon iconSet="NoIcons" iconId="0"/>
              <x14:cfIcon iconSet="3TrafficLights1" iconId="2"/>
            </x14:iconSet>
          </x14:cfRule>
          <xm:sqref>I9</xm:sqref>
        </x14:conditionalFormatting>
        <x14:conditionalFormatting xmlns:xm="http://schemas.microsoft.com/office/excel/2006/main">
          <x14:cfRule type="iconSet" priority="12" id="{78461F2F-F2E6-4BA2-8354-F3512909E1C1}">
            <x14:iconSet custom="1">
              <x14:cfvo type="percent">
                <xm:f>0</xm:f>
              </x14:cfvo>
              <x14:cfvo type="num">
                <xm:f>0</xm:f>
              </x14:cfvo>
              <x14:cfvo type="num">
                <xm:f>0</xm:f>
              </x14:cfvo>
              <x14:cfIcon iconSet="3TrafficLights1" iconId="2"/>
              <x14:cfIcon iconSet="NoIcons" iconId="0"/>
              <x14:cfIcon iconSet="3TrafficLights1" iconId="0"/>
            </x14:iconSet>
          </x14:cfRule>
          <xm:sqref>F14:G14</xm:sqref>
        </x14:conditionalFormatting>
        <x14:conditionalFormatting xmlns:xm="http://schemas.microsoft.com/office/excel/2006/main">
          <x14:cfRule type="iconSet" priority="11" id="{F997FD95-322C-4E2F-B8F4-1ACC6F58D696}">
            <x14:iconSet custom="1">
              <x14:cfvo type="percent">
                <xm:f>0</xm:f>
              </x14:cfvo>
              <x14:cfvo type="num">
                <xm:f>0</xm:f>
              </x14:cfvo>
              <x14:cfvo type="num">
                <xm:f>0</xm:f>
              </x14:cfvo>
              <x14:cfIcon iconSet="3TrafficLights1" iconId="0"/>
              <x14:cfIcon iconSet="NoIcons" iconId="0"/>
              <x14:cfIcon iconSet="3TrafficLights1" iconId="2"/>
            </x14:iconSet>
          </x14:cfRule>
          <xm:sqref>H14</xm:sqref>
        </x14:conditionalFormatting>
        <x14:conditionalFormatting xmlns:xm="http://schemas.microsoft.com/office/excel/2006/main">
          <x14:cfRule type="iconSet" priority="10" id="{A86E6587-2833-4A6E-A062-963BE7EEB5C8}">
            <x14:iconSet custom="1">
              <x14:cfvo type="percent">
                <xm:f>0</xm:f>
              </x14:cfvo>
              <x14:cfvo type="num">
                <xm:f>0</xm:f>
              </x14:cfvo>
              <x14:cfvo type="num">
                <xm:f>0</xm:f>
              </x14:cfvo>
              <x14:cfIcon iconSet="3TrafficLights1" iconId="0"/>
              <x14:cfIcon iconSet="NoIcons" iconId="0"/>
              <x14:cfIcon iconSet="3TrafficLights1" iconId="2"/>
            </x14:iconSet>
          </x14:cfRule>
          <xm:sqref>I14</xm:sqref>
        </x14:conditionalFormatting>
        <x14:conditionalFormatting xmlns:xm="http://schemas.microsoft.com/office/excel/2006/main">
          <x14:cfRule type="iconSet" priority="9" id="{1347A163-67DB-4490-A57D-4AB1E6188C56}">
            <x14:iconSet custom="1">
              <x14:cfvo type="percent">
                <xm:f>0</xm:f>
              </x14:cfvo>
              <x14:cfvo type="num">
                <xm:f>0</xm:f>
              </x14:cfvo>
              <x14:cfvo type="num">
                <xm:f>0</xm:f>
              </x14:cfvo>
              <x14:cfIcon iconSet="3TrafficLights1" iconId="2"/>
              <x14:cfIcon iconSet="NoIcons" iconId="0"/>
              <x14:cfIcon iconSet="3TrafficLights1" iconId="0"/>
            </x14:iconSet>
          </x14:cfRule>
          <xm:sqref>F19:G19</xm:sqref>
        </x14:conditionalFormatting>
        <x14:conditionalFormatting xmlns:xm="http://schemas.microsoft.com/office/excel/2006/main">
          <x14:cfRule type="iconSet" priority="8" id="{BC4B08B5-933A-43A0-AA8B-D978D9557040}">
            <x14:iconSet custom="1">
              <x14:cfvo type="percent">
                <xm:f>0</xm:f>
              </x14:cfvo>
              <x14:cfvo type="num">
                <xm:f>0</xm:f>
              </x14:cfvo>
              <x14:cfvo type="num">
                <xm:f>0</xm:f>
              </x14:cfvo>
              <x14:cfIcon iconSet="3TrafficLights1" iconId="0"/>
              <x14:cfIcon iconSet="NoIcons" iconId="0"/>
              <x14:cfIcon iconSet="3TrafficLights1" iconId="2"/>
            </x14:iconSet>
          </x14:cfRule>
          <xm:sqref>H19</xm:sqref>
        </x14:conditionalFormatting>
        <x14:conditionalFormatting xmlns:xm="http://schemas.microsoft.com/office/excel/2006/main">
          <x14:cfRule type="iconSet" priority="7" id="{01546C24-67D7-4B2B-8990-ECA1C62212FE}">
            <x14:iconSet custom="1">
              <x14:cfvo type="percent">
                <xm:f>0</xm:f>
              </x14:cfvo>
              <x14:cfvo type="num">
                <xm:f>0</xm:f>
              </x14:cfvo>
              <x14:cfvo type="num">
                <xm:f>0</xm:f>
              </x14:cfvo>
              <x14:cfIcon iconSet="3TrafficLights1" iconId="0"/>
              <x14:cfIcon iconSet="NoIcons" iconId="0"/>
              <x14:cfIcon iconSet="3TrafficLights1" iconId="2"/>
            </x14:iconSet>
          </x14:cfRule>
          <xm:sqref>I19</xm:sqref>
        </x14:conditionalFormatting>
        <x14:conditionalFormatting xmlns:xm="http://schemas.microsoft.com/office/excel/2006/main">
          <x14:cfRule type="iconSet" priority="6" id="{5574DFB6-1A8E-42CA-B9AD-2B6AD12918BF}">
            <x14:iconSet custom="1">
              <x14:cfvo type="percent">
                <xm:f>0</xm:f>
              </x14:cfvo>
              <x14:cfvo type="num">
                <xm:f>0</xm:f>
              </x14:cfvo>
              <x14:cfvo type="num">
                <xm:f>0</xm:f>
              </x14:cfvo>
              <x14:cfIcon iconSet="3TrafficLights1" iconId="2"/>
              <x14:cfIcon iconSet="NoIcons" iconId="0"/>
              <x14:cfIcon iconSet="3TrafficLights1" iconId="0"/>
            </x14:iconSet>
          </x14:cfRule>
          <xm:sqref>F24:G24</xm:sqref>
        </x14:conditionalFormatting>
        <x14:conditionalFormatting xmlns:xm="http://schemas.microsoft.com/office/excel/2006/main">
          <x14:cfRule type="iconSet" priority="5" id="{5820B978-A157-4F2E-8E18-83CF27E76E7E}">
            <x14:iconSet custom="1">
              <x14:cfvo type="percent">
                <xm:f>0</xm:f>
              </x14:cfvo>
              <x14:cfvo type="num">
                <xm:f>0</xm:f>
              </x14:cfvo>
              <x14:cfvo type="num">
                <xm:f>0</xm:f>
              </x14:cfvo>
              <x14:cfIcon iconSet="3TrafficLights1" iconId="0"/>
              <x14:cfIcon iconSet="NoIcons" iconId="0"/>
              <x14:cfIcon iconSet="3TrafficLights1" iconId="2"/>
            </x14:iconSet>
          </x14:cfRule>
          <xm:sqref>H24</xm:sqref>
        </x14:conditionalFormatting>
        <x14:conditionalFormatting xmlns:xm="http://schemas.microsoft.com/office/excel/2006/main">
          <x14:cfRule type="iconSet" priority="4" id="{666E9FF2-F588-4696-97F1-CE1F70025E9A}">
            <x14:iconSet custom="1">
              <x14:cfvo type="percent">
                <xm:f>0</xm:f>
              </x14:cfvo>
              <x14:cfvo type="num">
                <xm:f>0</xm:f>
              </x14:cfvo>
              <x14:cfvo type="num">
                <xm:f>0</xm:f>
              </x14:cfvo>
              <x14:cfIcon iconSet="3TrafficLights1" iconId="0"/>
              <x14:cfIcon iconSet="NoIcons" iconId="0"/>
              <x14:cfIcon iconSet="3TrafficLights1" iconId="2"/>
            </x14:iconSet>
          </x14:cfRule>
          <xm:sqref>I24</xm:sqref>
        </x14:conditionalFormatting>
        <x14:conditionalFormatting xmlns:xm="http://schemas.microsoft.com/office/excel/2006/main">
          <x14:cfRule type="iconSet" priority="3" id="{1CDDEF39-C43E-47C5-BDD5-2C1A0D3F83F0}">
            <x14:iconSet custom="1">
              <x14:cfvo type="percent">
                <xm:f>0</xm:f>
              </x14:cfvo>
              <x14:cfvo type="num">
                <xm:f>0</xm:f>
              </x14:cfvo>
              <x14:cfvo type="num">
                <xm:f>0</xm:f>
              </x14:cfvo>
              <x14:cfIcon iconSet="3TrafficLights1" iconId="2"/>
              <x14:cfIcon iconSet="NoIcons" iconId="0"/>
              <x14:cfIcon iconSet="3TrafficLights1" iconId="0"/>
            </x14:iconSet>
          </x14:cfRule>
          <xm:sqref>F29:G29</xm:sqref>
        </x14:conditionalFormatting>
        <x14:conditionalFormatting xmlns:xm="http://schemas.microsoft.com/office/excel/2006/main">
          <x14:cfRule type="iconSet" priority="2" id="{6F8DB384-1ECA-43B6-A096-E32B700EE85A}">
            <x14:iconSet custom="1">
              <x14:cfvo type="percent">
                <xm:f>0</xm:f>
              </x14:cfvo>
              <x14:cfvo type="num">
                <xm:f>0</xm:f>
              </x14:cfvo>
              <x14:cfvo type="num">
                <xm:f>0</xm:f>
              </x14:cfvo>
              <x14:cfIcon iconSet="3TrafficLights1" iconId="0"/>
              <x14:cfIcon iconSet="NoIcons" iconId="0"/>
              <x14:cfIcon iconSet="3TrafficLights1" iconId="2"/>
            </x14:iconSet>
          </x14:cfRule>
          <xm:sqref>H29</xm:sqref>
        </x14:conditionalFormatting>
        <x14:conditionalFormatting xmlns:xm="http://schemas.microsoft.com/office/excel/2006/main">
          <x14:cfRule type="iconSet" priority="1" id="{08907D8C-C564-4E92-8EEF-756116FA6E43}">
            <x14:iconSet custom="1">
              <x14:cfvo type="percent">
                <xm:f>0</xm:f>
              </x14:cfvo>
              <x14:cfvo type="num">
                <xm:f>0</xm:f>
              </x14:cfvo>
              <x14:cfvo type="num">
                <xm:f>0</xm:f>
              </x14:cfvo>
              <x14:cfIcon iconSet="3TrafficLights1" iconId="0"/>
              <x14:cfIcon iconSet="NoIcons" iconId="0"/>
              <x14:cfIcon iconSet="3TrafficLights1" iconId="2"/>
            </x14:iconSet>
          </x14:cfRule>
          <xm:sqref>I29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Hödl, Sieglinde</cp:lastModifiedBy>
  <dcterms:created xsi:type="dcterms:W3CDTF">2025-08-22T06:10:52Z</dcterms:created>
  <dcterms:modified xsi:type="dcterms:W3CDTF">2025-08-22T10:28:59Z</dcterms:modified>
</cp:coreProperties>
</file>