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eglinde.hoedl\AI_Mars3D\src_uptodate\outputs\MARS_output\"/>
    </mc:Choice>
  </mc:AlternateContent>
  <bookViews>
    <workbookView xWindow="0" yWindow="0" windowWidth="28800" windowHeight="11400" tabRatio="240"/>
  </bookViews>
  <sheets>
    <sheet name="Results" sheetId="1" r:id="rId1"/>
  </sheets>
  <definedNames>
    <definedName name="_xlnm._FilterDatabase" localSheetId="0" hidden="1">Results!$A$2:$BE$21</definedName>
  </definedNames>
  <calcPr calcId="162913"/>
</workbook>
</file>

<file path=xl/calcChain.xml><?xml version="1.0" encoding="utf-8"?>
<calcChain xmlns="http://schemas.openxmlformats.org/spreadsheetml/2006/main">
  <c r="BK40" i="1" l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</calcChain>
</file>

<file path=xl/comments1.xml><?xml version="1.0" encoding="utf-8"?>
<comments xmlns="http://schemas.openxmlformats.org/spreadsheetml/2006/main">
  <authors>
    <author>Hödl, Sieglinde</author>
  </authors>
  <commentList>
    <comment ref="K5" authorId="0" shapeId="0">
      <text>
        <r>
          <rPr>
            <sz val="11"/>
            <color theme="1"/>
            <rFont val="Calibri"/>
            <family val="2"/>
            <scheme val="minor"/>
          </rPr>
          <t>Hödl, Sieglinde:
Deutlich positiv → die Vergleichsoberfläche liegt im Schnitt weiter „oben“/„außen“ als die Referenzoberfläche.</t>
        </r>
      </text>
    </comment>
  </commentList>
</comments>
</file>

<file path=xl/sharedStrings.xml><?xml version="1.0" encoding="utf-8"?>
<sst xmlns="http://schemas.openxmlformats.org/spreadsheetml/2006/main" count="412" uniqueCount="188">
  <si>
    <t>Calculated on all distances (incl. Outliers)</t>
  </si>
  <si>
    <t>Calculated on distances excl. Outliers)</t>
  </si>
  <si>
    <t>Calculated on Outliers only</t>
  </si>
  <si>
    <t>Parameters used for Algorithm</t>
  </si>
  <si>
    <t>All Points (incl. Outliers)</t>
  </si>
  <si>
    <t>exkl. Outliers</t>
  </si>
  <si>
    <t>excl. Outliers</t>
  </si>
  <si>
    <t>Inlier / Outlier Details</t>
  </si>
  <si>
    <t>Quantiles All Points (incl. Outliers)</t>
  </si>
  <si>
    <t>Quantiles (excl. Outliers)</t>
  </si>
  <si>
    <t>Distribution Measures All Points (incl. Outliers)</t>
  </si>
  <si>
    <t>Timestamp</t>
  </si>
  <si>
    <t>Folder</t>
  </si>
  <si>
    <t>Version</t>
  </si>
  <si>
    <t>Total Points</t>
  </si>
  <si>
    <t>Normal Scale</t>
  </si>
  <si>
    <t>Search Scale</t>
  </si>
  <si>
    <t>NaN</t>
  </si>
  <si>
    <t>% NaN</t>
  </si>
  <si>
    <t>% Valid</t>
  </si>
  <si>
    <t>Valid Count</t>
  </si>
  <si>
    <t>Valid Sum</t>
  </si>
  <si>
    <t>Valid Squared Sum</t>
  </si>
  <si>
    <t>Valid Count Inlier</t>
  </si>
  <si>
    <t>Valid Sum Inlier</t>
  </si>
  <si>
    <t>Valid Squared Sum Inlier</t>
  </si>
  <si>
    <t>Min</t>
  </si>
  <si>
    <t>Max</t>
  </si>
  <si>
    <t>Mean</t>
  </si>
  <si>
    <t>Median</t>
  </si>
  <si>
    <t>RMS</t>
  </si>
  <si>
    <t>Std Empirical</t>
  </si>
  <si>
    <t>MAE</t>
  </si>
  <si>
    <t>NMAD</t>
  </si>
  <si>
    <t>Min Inlier</t>
  </si>
  <si>
    <t>Max Inlier</t>
  </si>
  <si>
    <t>Mean Inlier</t>
  </si>
  <si>
    <t>Median Inlier</t>
  </si>
  <si>
    <t>RMS Inlier</t>
  </si>
  <si>
    <t>Std Inlier</t>
  </si>
  <si>
    <t>MAE Inlier</t>
  </si>
  <si>
    <t>NMAD Inlier</t>
  </si>
  <si>
    <t>Outlier Multiplicator</t>
  </si>
  <si>
    <t>Outlier Threshold</t>
  </si>
  <si>
    <t>Outlier Method</t>
  </si>
  <si>
    <t>Inlier Count</t>
  </si>
  <si>
    <t>Pos Inlier</t>
  </si>
  <si>
    <t>Neg Inlier</t>
  </si>
  <si>
    <t>Pos Outlier</t>
  </si>
  <si>
    <t>Neg Outlier</t>
  </si>
  <si>
    <t>Outlier Count</t>
  </si>
  <si>
    <t>Mean Outlier</t>
  </si>
  <si>
    <t>Std Outlier</t>
  </si>
  <si>
    <t>Q05</t>
  </si>
  <si>
    <t>Q25</t>
  </si>
  <si>
    <t>Q75</t>
  </si>
  <si>
    <t>Q95</t>
  </si>
  <si>
    <t>IQR</t>
  </si>
  <si>
    <t>Q05 Inlier</t>
  </si>
  <si>
    <t>Q25 Inlier</t>
  </si>
  <si>
    <t>Q75 Inlier</t>
  </si>
  <si>
    <t>Q95 Inlier</t>
  </si>
  <si>
    <t>IQR Inlier</t>
  </si>
  <si>
    <t>Gauss Mean</t>
  </si>
  <si>
    <t>Gauss Std</t>
  </si>
  <si>
    <t>Gauss Chi2</t>
  </si>
  <si>
    <t>Weibull a</t>
  </si>
  <si>
    <t>Weibull b</t>
  </si>
  <si>
    <t>Weibull shift</t>
  </si>
  <si>
    <t>Weibull mode</t>
  </si>
  <si>
    <t>Weibull skewness</t>
  </si>
  <si>
    <t>Weibull Chi2</t>
  </si>
  <si>
    <t>Skewness</t>
  </si>
  <si>
    <t>Kurtosis</t>
  </si>
  <si>
    <t>Distances Path</t>
  </si>
  <si>
    <t>Params Path</t>
  </si>
  <si>
    <t>Outlier RMSE Multiplicator 3</t>
  </si>
  <si>
    <t>2025-08-26 16:06:07</t>
  </si>
  <si>
    <t>data\0342-0349</t>
  </si>
  <si>
    <t>ref</t>
  </si>
  <si>
    <t>data\0342-0349\python_ref_m3c2_distances.txt</t>
  </si>
  <si>
    <t>data\0342-0349\python_ref_m3c2_params.txt</t>
  </si>
  <si>
    <t>2025-08-26 16:06:37</t>
  </si>
  <si>
    <t>ref_ai</t>
  </si>
  <si>
    <t>data\0342-0349\python_ref_ai_m3c2_distances.txt</t>
  </si>
  <si>
    <t>data\0342-0349\python_ref_ai_m3c2_params.txt</t>
  </si>
  <si>
    <t>DELTA</t>
  </si>
  <si>
    <t>2025-08-26 16:07:11</t>
  </si>
  <si>
    <t>data\0817-0821</t>
  </si>
  <si>
    <t>data\0817-0821\python_ref_m3c2_distances.txt</t>
  </si>
  <si>
    <t>data\0817-0821\python_ref_m3c2_params.txt</t>
  </si>
  <si>
    <t>2025-08-26 16:07:33</t>
  </si>
  <si>
    <t>data\0817-0821\python_ref_ai_m3c2_distances.txt</t>
  </si>
  <si>
    <t>data\0817-0821\python_ref_ai_m3c2_params.txt</t>
  </si>
  <si>
    <t>2025-08-26 15:29:12</t>
  </si>
  <si>
    <t>data\0910-0913</t>
  </si>
  <si>
    <t>data\0910-0913\python_ref_m3c2_distances.txt</t>
  </si>
  <si>
    <t>data\0910-0913\python_ref_m3c2_params.txt</t>
  </si>
  <si>
    <t>2025-08-26 15:45:35</t>
  </si>
  <si>
    <t>data\0910-0913\python_ref_ai_m3c2_distances.txt</t>
  </si>
  <si>
    <t>data\0910-0913\python_ref_ai_m3c2_params.txt</t>
  </si>
  <si>
    <t>2025-08-26 15:45:42</t>
  </si>
  <si>
    <t>data\1130-1133</t>
  </si>
  <si>
    <t>data\1130-1133\python_ref_m3c2_distances.txt</t>
  </si>
  <si>
    <t>data\1130-1133\python_ref_m3c2_params.txt</t>
  </si>
  <si>
    <t>2025-08-26 15:45:47</t>
  </si>
  <si>
    <t>data\1130-1133\python_ref_ai_m3c2_distances.txt</t>
  </si>
  <si>
    <t>data\1130-1133\python_ref_ai_m3c2_params.txt</t>
  </si>
  <si>
    <t>2025-08-26 15:46:14</t>
  </si>
  <si>
    <t>data\1203-1206</t>
  </si>
  <si>
    <t>data\1203-1206\python_ref_m3c2_distances.txt</t>
  </si>
  <si>
    <t>data\1203-1206\python_ref_m3c2_params.txt</t>
  </si>
  <si>
    <t>2025-08-26 15:46:42</t>
  </si>
  <si>
    <t>data\1203-1206\python_ref_ai_m3c2_distances.txt</t>
  </si>
  <si>
    <t>data\1203-1206\python_ref_ai_m3c2_params.txt</t>
  </si>
  <si>
    <t>2025-08-26 15:50:55</t>
  </si>
  <si>
    <t>data\1306-1311</t>
  </si>
  <si>
    <t>data\1306-1311\python_ref_m3c2_distances.txt</t>
  </si>
  <si>
    <t>data\1306-1311\python_ref_m3c2_params.txt</t>
  </si>
  <si>
    <t>2025-08-26 15:55:15</t>
  </si>
  <si>
    <t>data\1306-1311\python_ref_ai_m3c2_distances.txt</t>
  </si>
  <si>
    <t>data\1306-1311\python_ref_ai_m3c2_params.txt</t>
  </si>
  <si>
    <t>Outlier RMSE Multiplicator 5</t>
  </si>
  <si>
    <t>2025-08-26 16:10:55</t>
  </si>
  <si>
    <t>2025-08-26 16:11:24</t>
  </si>
  <si>
    <t>2025-08-26 16:11:45</t>
  </si>
  <si>
    <t>2025-08-26 16:12:07</t>
  </si>
  <si>
    <t>2025-08-26 16:14:05</t>
  </si>
  <si>
    <t>2025-08-26 16:15:47</t>
  </si>
  <si>
    <t>2025-08-26 16:15:50</t>
  </si>
  <si>
    <t>2025-08-26 16:15:51</t>
  </si>
  <si>
    <t>2025-08-26 16:16:01</t>
  </si>
  <si>
    <t>2025-08-26 16:16:10</t>
  </si>
  <si>
    <t>2025-08-26 16:16:27</t>
  </si>
  <si>
    <t>2025-08-26 16:16:41</t>
  </si>
  <si>
    <t>2025-08-26 17:37:31</t>
  </si>
  <si>
    <t>2025-08-26 17:38:01</t>
  </si>
  <si>
    <t>2025-08-26 17:52:17</t>
  </si>
  <si>
    <t>2025-08-26 17:52:47</t>
  </si>
  <si>
    <t>2025-08-26 17:57:10</t>
  </si>
  <si>
    <t>2025-08-26 17:57:40</t>
  </si>
  <si>
    <t>2025-08-26 18:00:58</t>
  </si>
  <si>
    <t>2025-08-26 18:01:30</t>
  </si>
  <si>
    <t>2025-08-26 18:03:11</t>
  </si>
  <si>
    <t>2025-08-26 18:03:43</t>
  </si>
  <si>
    <t>2025-08-27 08:12:56</t>
  </si>
  <si>
    <t>2025-08-27 08:15:30</t>
  </si>
  <si>
    <t>2025-08-27 08:17:36</t>
  </si>
  <si>
    <t>2025-08-27 08:23:23</t>
  </si>
  <si>
    <t>2025-08-27 08:23:54</t>
  </si>
  <si>
    <t>2025-08-27 08:30:23</t>
  </si>
  <si>
    <t>2025-08-27 08:30:55</t>
  </si>
  <si>
    <t>2025-08-27 10:22:52</t>
  </si>
  <si>
    <t>std</t>
  </si>
  <si>
    <t>2025-08-27 10:23:23</t>
  </si>
  <si>
    <t>2025-08-27 10:26:38</t>
  </si>
  <si>
    <t>2025-08-27 10:27:09</t>
  </si>
  <si>
    <t>2025-08-27 10:29:46</t>
  </si>
  <si>
    <t>2025-08-27 10:30:17</t>
  </si>
  <si>
    <t>2025-08-27 10:31:15</t>
  </si>
  <si>
    <t>rmse</t>
  </si>
  <si>
    <t>2025-08-27 10:31:46</t>
  </si>
  <si>
    <t>2025-08-27 10:34:26</t>
  </si>
  <si>
    <t>(-0.025, 0.021)</t>
  </si>
  <si>
    <t>iqr</t>
  </si>
  <si>
    <t>2025-08-27 10:34:56</t>
  </si>
  <si>
    <t>(0.077, 0.140)</t>
  </si>
  <si>
    <t>2025-08-27 10:36:15</t>
  </si>
  <si>
    <t>nmad</t>
  </si>
  <si>
    <t>2025-08-27 10:36:46</t>
  </si>
  <si>
    <t>2025-09-01 17:21:35</t>
  </si>
  <si>
    <t>0342-0349</t>
  </si>
  <si>
    <t>mov.ply-ref.ply</t>
  </si>
  <si>
    <t>data\0342-0349\python_mov.ply-ref.ply_m3c2_distances.txt</t>
  </si>
  <si>
    <t>data\0342-0349\python_mov.ply-ref.ply_m3c2_params.txt</t>
  </si>
  <si>
    <t>2025-09-01 17:31:27</t>
  </si>
  <si>
    <t>mov-ref</t>
  </si>
  <si>
    <t>data\0342-0349\python_mov-ref_m3c2_distances.txt</t>
  </si>
  <si>
    <t>data\0342-0349\python_mov-ref_m3c2_params.txt</t>
  </si>
  <si>
    <t>2025-09-02 10:47:55</t>
  </si>
  <si>
    <t>2025-09-02 10:59:42</t>
  </si>
  <si>
    <t>2025-09-02 11:39:20</t>
  </si>
  <si>
    <t>2025-09-02 13:45:05</t>
  </si>
  <si>
    <t>2025-09-02 14:31:01</t>
  </si>
  <si>
    <t>TUNSPEKT Labordaten_all</t>
  </si>
  <si>
    <t>Faro_ipm_lab_pos02 - Box1-Faro_ipm_lab_pos01 - Box1</t>
  </si>
  <si>
    <t>data\TUNSPEKT Labordaten_all\python_Faro_ipm_lab_pos02 - Box1-Faro_ipm_lab_pos01 - Box1_m3c2_distances.txt</t>
  </si>
  <si>
    <t>data\TUNSPEKT Labordaten_all\python_Faro_ipm_lab_pos02 - Box1-Faro_ipm_lab_pos01 - Box1_m3c2_params.txt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</si>
</sst>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/>
    <xf numFmtId="164" fontId="0" fillId="0" borderId="8" xfId="0" applyNumberFormat="1" applyBorder="1"/>
    <xf numFmtId="0" fontId="0" fillId="2" borderId="7" xfId="0" applyFill="1" applyBorder="1"/>
    <xf numFmtId="164" fontId="0" fillId="2" borderId="8" xfId="0" applyNumberFormat="1" applyFill="1" applyBorder="1"/>
    <xf numFmtId="0" fontId="0" fillId="2" borderId="5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9" xfId="0" applyNumberFormat="1" applyFill="1" applyBorder="1"/>
    <xf numFmtId="10" fontId="0" fillId="0" borderId="0" xfId="1" applyNumberFormat="1" applyFont="1"/>
    <xf numFmtId="2" fontId="0" fillId="0" borderId="0" xfId="0" applyNumberFormat="1"/>
    <xf numFmtId="2" fontId="0" fillId="0" borderId="8" xfId="0" applyNumberFormat="1" applyBorder="1"/>
    <xf numFmtId="10" fontId="0" fillId="2" borderId="0" xfId="1" applyNumberFormat="1" applyFont="1" applyFill="1"/>
    <xf numFmtId="2" fontId="0" fillId="2" borderId="0" xfId="0" applyNumberFormat="1" applyFill="1"/>
    <xf numFmtId="2" fontId="0" fillId="2" borderId="8" xfId="0" applyNumberFormat="1" applyFill="1" applyBorder="1"/>
    <xf numFmtId="10" fontId="0" fillId="2" borderId="2" xfId="1" applyNumberFormat="1" applyFont="1" applyFill="1" applyBorder="1"/>
    <xf numFmtId="2" fontId="0" fillId="2" borderId="2" xfId="0" applyNumberFormat="1" applyFill="1" applyBorder="1"/>
    <xf numFmtId="2" fontId="0" fillId="2" borderId="9" xfId="0" applyNumberFormat="1" applyFill="1" applyBorder="1"/>
    <xf numFmtId="164" fontId="0" fillId="0" borderId="7" xfId="0" applyNumberFormat="1" applyBorder="1"/>
    <xf numFmtId="164" fontId="0" fillId="2" borderId="7" xfId="0" applyNumberFormat="1" applyFill="1" applyBorder="1"/>
    <xf numFmtId="164" fontId="0" fillId="2" borderId="5" xfId="0" applyNumberFormat="1" applyFill="1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6" borderId="0" xfId="0" applyNumberFormat="1" applyFill="1"/>
    <xf numFmtId="0" fontId="1" fillId="6" borderId="1" xfId="0" applyFont="1" applyFill="1" applyBorder="1" applyAlignment="1">
      <alignment horizontal="center" vertical="center" wrapText="1"/>
    </xf>
    <xf numFmtId="1" fontId="0" fillId="0" borderId="7" xfId="0" applyNumberFormat="1" applyBorder="1"/>
    <xf numFmtId="1" fontId="0" fillId="2" borderId="7" xfId="0" applyNumberFormat="1" applyFill="1" applyBorder="1"/>
    <xf numFmtId="0" fontId="0" fillId="7" borderId="7" xfId="0" applyFill="1" applyBorder="1"/>
    <xf numFmtId="164" fontId="0" fillId="7" borderId="0" xfId="0" applyNumberFormat="1" applyFill="1"/>
    <xf numFmtId="164" fontId="0" fillId="7" borderId="8" xfId="0" applyNumberFormat="1" applyFill="1" applyBorder="1"/>
    <xf numFmtId="10" fontId="0" fillId="7" borderId="0" xfId="1" applyNumberFormat="1" applyFont="1" applyFill="1"/>
    <xf numFmtId="2" fontId="0" fillId="7" borderId="0" xfId="0" applyNumberFormat="1" applyFill="1"/>
    <xf numFmtId="2" fontId="0" fillId="7" borderId="8" xfId="0" applyNumberFormat="1" applyFill="1" applyBorder="1"/>
    <xf numFmtId="164" fontId="0" fillId="7" borderId="7" xfId="0" applyNumberFormat="1" applyFill="1" applyBorder="1"/>
    <xf numFmtId="0" fontId="0" fillId="7" borderId="8" xfId="0" applyFill="1" applyBorder="1"/>
    <xf numFmtId="0" fontId="0" fillId="7" borderId="0" xfId="0" applyFill="1"/>
    <xf numFmtId="0" fontId="1" fillId="7" borderId="3" xfId="0" applyFont="1" applyFill="1" applyBorder="1" applyAlignment="1">
      <alignment horizontal="center" vertical="center" wrapText="1"/>
    </xf>
    <xf numFmtId="164" fontId="0" fillId="6" borderId="7" xfId="0" applyNumberFormat="1" applyFill="1" applyBorder="1"/>
    <xf numFmtId="0" fontId="4" fillId="3" borderId="10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4" xfId="0" applyBorder="1"/>
    <xf numFmtId="0" fontId="4" fillId="0" borderId="10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76"/>
  <sheetViews>
    <sheetView tabSelected="1" zoomScale="130" zoomScaleNormal="13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A76" sqref="A76"/>
    </sheetView>
  </sheetViews>
  <sheetFormatPr baseColWidth="10" defaultColWidth="9.140625" defaultRowHeight="15" x14ac:dyDescent="0.25"/>
  <cols>
    <col min="1" max="1" width="18.140625" style="36" bestFit="1" customWidth="1"/>
    <col min="2" max="2" width="14.42578125" style="36" bestFit="1" customWidth="1"/>
    <col min="3" max="3" width="12" style="36" customWidth="1"/>
    <col min="5" max="6" width="9.85546875" style="36" bestFit="1" customWidth="1"/>
    <col min="7" max="7" width="10.28515625" style="36" bestFit="1" customWidth="1"/>
    <col min="8" max="8" width="11.42578125" style="12" bestFit="1" customWidth="1"/>
    <col min="9" max="9" width="11" style="12" customWidth="1"/>
    <col min="10" max="10" width="11.5703125" style="36" customWidth="1"/>
    <col min="11" max="11" width="11.28515625" style="36" bestFit="1" customWidth="1"/>
    <col min="12" max="12" width="10.28515625" style="36" bestFit="1" customWidth="1"/>
    <col min="13" max="13" width="10.42578125" style="36" customWidth="1"/>
    <col min="14" max="14" width="14.28515625" style="36" bestFit="1" customWidth="1"/>
    <col min="15" max="15" width="12.5703125" style="36" bestFit="1" customWidth="1"/>
    <col min="16" max="31" width="10.28515625" style="36" bestFit="1" customWidth="1"/>
    <col min="32" max="32" width="13.140625" style="36" customWidth="1"/>
    <col min="33" max="33" width="12.28515625" style="36" customWidth="1"/>
    <col min="34" max="34" width="10.5703125" style="36" customWidth="1"/>
    <col min="36" max="37" width="15.5703125" style="36" bestFit="1" customWidth="1"/>
    <col min="38" max="38" width="14.5703125" style="36" bestFit="1" customWidth="1"/>
    <col min="39" max="39" width="13.28515625" style="36" bestFit="1" customWidth="1"/>
    <col min="41" max="54" width="10.28515625" style="36" bestFit="1" customWidth="1"/>
    <col min="55" max="55" width="21.85546875" style="36" hidden="1" customWidth="1"/>
    <col min="56" max="56" width="17" style="36" bestFit="1" customWidth="1"/>
    <col min="57" max="57" width="14.7109375" style="36" bestFit="1" customWidth="1"/>
    <col min="58" max="58" width="15.42578125" style="36" bestFit="1" customWidth="1"/>
    <col min="59" max="59" width="10.28515625" style="36" bestFit="1" customWidth="1"/>
    <col min="60" max="60" width="11.5703125" style="36" bestFit="1" customWidth="1"/>
    <col min="61" max="61" width="20.7109375" style="36" hidden="1" customWidth="1"/>
    <col min="62" max="62" width="10.28515625" style="36" bestFit="1" customWidth="1"/>
    <col min="63" max="63" width="10.5703125" style="36" bestFit="1" customWidth="1"/>
    <col min="64" max="64" width="46.42578125" style="36" bestFit="1" customWidth="1"/>
    <col min="65" max="65" width="44.5703125" style="36" bestFit="1" customWidth="1"/>
    <col min="66" max="71" width="9.140625" style="36" customWidth="1"/>
    <col min="72" max="16384" width="9.140625" style="36"/>
  </cols>
  <sheetData>
    <row r="1" spans="1:65" ht="39.75" customHeight="1" x14ac:dyDescent="0.25">
      <c r="A1" s="28" t="s">
        <v>0</v>
      </c>
      <c r="B1" s="29" t="s">
        <v>1</v>
      </c>
      <c r="C1" s="30" t="s">
        <v>2</v>
      </c>
      <c r="E1" s="57" t="s">
        <v>3</v>
      </c>
      <c r="F1" s="56"/>
      <c r="G1" s="54" t="s">
        <v>4</v>
      </c>
      <c r="H1" s="55"/>
      <c r="I1" s="55"/>
      <c r="J1" s="55"/>
      <c r="K1" s="55"/>
      <c r="L1" s="56"/>
      <c r="M1" s="58" t="s">
        <v>5</v>
      </c>
      <c r="N1" s="55"/>
      <c r="O1" s="56"/>
      <c r="P1" s="54" t="s">
        <v>4</v>
      </c>
      <c r="Q1" s="55"/>
      <c r="R1" s="55"/>
      <c r="S1" s="55"/>
      <c r="T1" s="55"/>
      <c r="U1" s="55"/>
      <c r="V1" s="55"/>
      <c r="W1" s="56"/>
      <c r="X1" s="59" t="s">
        <v>6</v>
      </c>
      <c r="Y1" s="55"/>
      <c r="Z1" s="55"/>
      <c r="AA1" s="55"/>
      <c r="AB1" s="55"/>
      <c r="AC1" s="55"/>
      <c r="AD1" s="55"/>
      <c r="AE1" s="55"/>
      <c r="AF1" s="60" t="s">
        <v>7</v>
      </c>
      <c r="AG1" s="55"/>
      <c r="AH1" s="55"/>
      <c r="AI1" s="55"/>
      <c r="AJ1" s="55"/>
      <c r="AK1" s="55"/>
      <c r="AL1" s="55"/>
      <c r="AM1" s="55"/>
      <c r="AN1" s="55"/>
      <c r="AO1" s="55"/>
      <c r="AP1" s="56"/>
      <c r="AQ1" s="61" t="s">
        <v>8</v>
      </c>
      <c r="AR1" s="55"/>
      <c r="AS1" s="55"/>
      <c r="AT1" s="55"/>
      <c r="AU1" s="56"/>
      <c r="AV1" s="58" t="s">
        <v>9</v>
      </c>
      <c r="AW1" s="55"/>
      <c r="AX1" s="55"/>
      <c r="AY1" s="55"/>
      <c r="AZ1" s="56"/>
      <c r="BA1" s="54" t="s">
        <v>10</v>
      </c>
      <c r="BB1" s="55"/>
      <c r="BC1" s="55"/>
      <c r="BD1" s="55"/>
      <c r="BE1" s="55"/>
      <c r="BF1" s="55"/>
      <c r="BG1" s="55"/>
      <c r="BH1" s="55"/>
      <c r="BI1" s="55"/>
      <c r="BJ1" s="55"/>
      <c r="BK1" s="56"/>
    </row>
    <row r="2" spans="1:65" s="27" customFormat="1" ht="45" customHeight="1" x14ac:dyDescent="0.25">
      <c r="A2" s="1" t="s">
        <v>11</v>
      </c>
      <c r="B2" s="1" t="s">
        <v>12</v>
      </c>
      <c r="C2" s="1" t="s">
        <v>13</v>
      </c>
      <c r="D2" s="32" t="s">
        <v>14</v>
      </c>
      <c r="E2" s="1" t="s">
        <v>15</v>
      </c>
      <c r="F2" s="1" t="s">
        <v>16</v>
      </c>
      <c r="G2" s="1" t="s">
        <v>17</v>
      </c>
      <c r="H2" s="2" t="s">
        <v>18</v>
      </c>
      <c r="I2" s="2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40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31" t="s">
        <v>41</v>
      </c>
      <c r="AF2" s="52" t="s">
        <v>42</v>
      </c>
      <c r="AG2" s="52" t="s">
        <v>43</v>
      </c>
      <c r="AH2" s="52" t="s">
        <v>44</v>
      </c>
      <c r="AI2" s="33" t="s">
        <v>45</v>
      </c>
      <c r="AJ2" s="33" t="s">
        <v>46</v>
      </c>
      <c r="AK2" s="33" t="s">
        <v>47</v>
      </c>
      <c r="AL2" s="34" t="s">
        <v>48</v>
      </c>
      <c r="AM2" s="34" t="s">
        <v>49</v>
      </c>
      <c r="AN2" s="34" t="s">
        <v>50</v>
      </c>
      <c r="AO2" s="34" t="s">
        <v>51</v>
      </c>
      <c r="AP2" s="34" t="s">
        <v>52</v>
      </c>
      <c r="AQ2" s="3" t="s">
        <v>53</v>
      </c>
      <c r="AR2" s="1" t="s">
        <v>54</v>
      </c>
      <c r="AS2" s="1" t="s">
        <v>55</v>
      </c>
      <c r="AT2" s="1" t="s">
        <v>56</v>
      </c>
      <c r="AU2" s="1" t="s">
        <v>57</v>
      </c>
      <c r="AV2" s="1" t="s">
        <v>58</v>
      </c>
      <c r="AW2" s="1" t="s">
        <v>59</v>
      </c>
      <c r="AX2" s="1" t="s">
        <v>60</v>
      </c>
      <c r="AY2" s="1" t="s">
        <v>61</v>
      </c>
      <c r="AZ2" s="1" t="s">
        <v>62</v>
      </c>
      <c r="BA2" s="1" t="s">
        <v>63</v>
      </c>
      <c r="BB2" s="1" t="s">
        <v>64</v>
      </c>
      <c r="BC2" s="1" t="s">
        <v>65</v>
      </c>
      <c r="BD2" s="1" t="s">
        <v>66</v>
      </c>
      <c r="BE2" s="1" t="s">
        <v>67</v>
      </c>
      <c r="BF2" s="1" t="s">
        <v>68</v>
      </c>
      <c r="BG2" s="1" t="s">
        <v>69</v>
      </c>
      <c r="BH2" s="1" t="s">
        <v>70</v>
      </c>
      <c r="BI2" s="1" t="s">
        <v>71</v>
      </c>
      <c r="BJ2" s="1" t="s">
        <v>72</v>
      </c>
      <c r="BK2" s="1" t="s">
        <v>73</v>
      </c>
      <c r="BL2" s="1" t="s">
        <v>74</v>
      </c>
      <c r="BM2" s="1" t="s">
        <v>75</v>
      </c>
    </row>
    <row r="3" spans="1:65" s="51" customFormat="1" x14ac:dyDescent="0.25">
      <c r="A3" s="43" t="s">
        <v>76</v>
      </c>
      <c r="E3" s="44"/>
      <c r="F3" s="45"/>
      <c r="G3" s="43"/>
      <c r="H3" s="46"/>
      <c r="I3" s="46"/>
      <c r="K3" s="47"/>
      <c r="L3" s="48"/>
      <c r="M3" s="43"/>
      <c r="N3" s="47"/>
      <c r="O3" s="48"/>
      <c r="P3" s="49"/>
      <c r="Q3" s="44"/>
      <c r="R3" s="44"/>
      <c r="S3" s="44"/>
      <c r="T3" s="44"/>
      <c r="U3" s="44"/>
      <c r="V3" s="44"/>
      <c r="W3" s="45"/>
      <c r="X3" s="49"/>
      <c r="Y3" s="44"/>
      <c r="Z3" s="44"/>
      <c r="AA3" s="44"/>
      <c r="AB3" s="44"/>
      <c r="AC3" s="44"/>
      <c r="AD3" s="44"/>
      <c r="AE3" s="44"/>
      <c r="AF3" s="49"/>
      <c r="AG3" s="44"/>
      <c r="AH3" s="44"/>
      <c r="AI3" s="43"/>
      <c r="AJ3" s="44"/>
      <c r="AK3" s="44"/>
      <c r="AL3" s="44"/>
      <c r="AM3" s="44"/>
      <c r="AO3" s="44"/>
      <c r="AP3" s="45"/>
      <c r="AQ3" s="44"/>
      <c r="AR3" s="44"/>
      <c r="AS3" s="44"/>
      <c r="AT3" s="44"/>
      <c r="AU3" s="45"/>
      <c r="AV3" s="49"/>
      <c r="AW3" s="44"/>
      <c r="AX3" s="44"/>
      <c r="AY3" s="44"/>
      <c r="AZ3" s="45"/>
      <c r="BA3" s="49"/>
      <c r="BB3" s="44"/>
      <c r="BC3" s="44"/>
      <c r="BD3" s="44"/>
      <c r="BE3" s="44"/>
      <c r="BF3" s="44"/>
      <c r="BG3" s="44"/>
      <c r="BH3" s="44"/>
      <c r="BI3" s="44"/>
      <c r="BJ3" s="44"/>
      <c r="BK3" s="45"/>
      <c r="BL3" s="43"/>
      <c r="BM3" s="50"/>
    </row>
    <row r="4" spans="1:65" x14ac:dyDescent="0.25">
      <c r="A4" s="4" t="s">
        <v>77</v>
      </c>
      <c r="B4" t="s">
        <v>78</v>
      </c>
      <c r="C4" t="s">
        <v>79</v>
      </c>
      <c r="D4">
        <v>709128</v>
      </c>
      <c r="E4" s="35">
        <v>6.2279407493949161E-2</v>
      </c>
      <c r="F4" s="5">
        <v>0.12455881498789829</v>
      </c>
      <c r="G4" s="4">
        <v>9634</v>
      </c>
      <c r="H4" s="12">
        <v>1.358569961981476E-2</v>
      </c>
      <c r="I4" s="12">
        <v>0.98641430038018529</v>
      </c>
      <c r="J4">
        <v>699494</v>
      </c>
      <c r="K4" s="13">
        <v>-621.70365199999992</v>
      </c>
      <c r="L4" s="14">
        <v>143.81279132049801</v>
      </c>
      <c r="M4" s="4">
        <v>683858</v>
      </c>
      <c r="N4" s="13">
        <v>-1245.446727</v>
      </c>
      <c r="O4" s="14">
        <v>89.512016083193004</v>
      </c>
      <c r="P4" s="21">
        <v>-0.11556</v>
      </c>
      <c r="Q4" s="35">
        <v>0.132246</v>
      </c>
      <c r="R4" s="35">
        <v>-8.887905428781375E-4</v>
      </c>
      <c r="S4" s="35">
        <v>-2.101E-3</v>
      </c>
      <c r="T4" s="39">
        <v>1.433860038117433E-2</v>
      </c>
      <c r="U4" s="35">
        <v>1.4311027645207841E-2</v>
      </c>
      <c r="V4" s="35">
        <v>9.3187749887776016E-3</v>
      </c>
      <c r="W4" s="5">
        <v>8.4093071999999987E-3</v>
      </c>
      <c r="X4" s="53">
        <v>-4.3001999999999999E-2</v>
      </c>
      <c r="Y4" s="39">
        <v>4.3008999999999999E-2</v>
      </c>
      <c r="Z4" s="35">
        <v>-1.821206635003173E-3</v>
      </c>
      <c r="AA4" s="35">
        <v>-2.2490000000000001E-3</v>
      </c>
      <c r="AB4" s="35">
        <v>1.144083450710502E-2</v>
      </c>
      <c r="AC4" s="35">
        <v>1.12949502261668E-2</v>
      </c>
      <c r="AD4" s="35">
        <v>8.2153689757230308E-3</v>
      </c>
      <c r="AE4" s="35">
        <v>8.176539E-3</v>
      </c>
      <c r="AF4" s="41">
        <v>3</v>
      </c>
      <c r="AG4" s="39">
        <v>4.3015801143522991E-2</v>
      </c>
      <c r="AH4" s="39"/>
      <c r="AI4" s="4">
        <v>683858</v>
      </c>
      <c r="AJ4" s="35">
        <v>264076</v>
      </c>
      <c r="AK4" s="35">
        <v>419712</v>
      </c>
      <c r="AL4" s="35">
        <v>12902</v>
      </c>
      <c r="AM4" s="35">
        <v>2734</v>
      </c>
      <c r="AN4">
        <v>15636</v>
      </c>
      <c r="AO4" s="35">
        <v>3.989147320286518E-2</v>
      </c>
      <c r="AP4" s="5">
        <v>4.3375974067922908E-2</v>
      </c>
      <c r="AQ4" s="35">
        <v>-1.8881999999999999E-2</v>
      </c>
      <c r="AR4" s="35">
        <v>-7.8480000000000008E-3</v>
      </c>
      <c r="AS4" s="35">
        <v>3.5040000000000002E-3</v>
      </c>
      <c r="AT4" s="35">
        <v>2.4597000000000001E-2</v>
      </c>
      <c r="AU4" s="5">
        <v>1.1351999999999999E-2</v>
      </c>
      <c r="AV4" s="21">
        <v>-1.8423999999999999E-2</v>
      </c>
      <c r="AW4" s="35">
        <v>-7.8890000000000002E-3</v>
      </c>
      <c r="AX4" s="35">
        <v>3.1410000000000001E-3</v>
      </c>
      <c r="AY4" s="35">
        <v>1.8931E-2</v>
      </c>
      <c r="AZ4" s="5">
        <v>1.103E-2</v>
      </c>
      <c r="BA4" s="21">
        <v>-8.887905428781375E-4</v>
      </c>
      <c r="BB4" s="35">
        <v>1.4311027645207841E-2</v>
      </c>
      <c r="BC4" s="35">
        <v>238689480875.46201</v>
      </c>
      <c r="BD4" s="35">
        <v>5.675151041459209</v>
      </c>
      <c r="BE4" s="35">
        <v>0.10357296720898609</v>
      </c>
      <c r="BF4" s="35">
        <v>-9.8134779444215711E-2</v>
      </c>
      <c r="BG4" s="35">
        <v>1.960367063261137E-3</v>
      </c>
      <c r="BH4" s="35">
        <v>-0.33841173714149497</v>
      </c>
      <c r="BI4" s="35">
        <v>9860681782068.0977</v>
      </c>
      <c r="BJ4" s="35">
        <v>1.5532511750329381</v>
      </c>
      <c r="BK4" s="5">
        <v>7.2190255905195828</v>
      </c>
      <c r="BL4" s="4" t="s">
        <v>80</v>
      </c>
      <c r="BM4" s="24" t="s">
        <v>81</v>
      </c>
    </row>
    <row r="5" spans="1:65" x14ac:dyDescent="0.25">
      <c r="A5" s="4" t="s">
        <v>82</v>
      </c>
      <c r="B5" t="s">
        <v>78</v>
      </c>
      <c r="C5" t="s">
        <v>83</v>
      </c>
      <c r="D5">
        <v>709128</v>
      </c>
      <c r="E5" s="35">
        <v>6.2279407493949161E-2</v>
      </c>
      <c r="F5" s="5">
        <v>0.12455881498789829</v>
      </c>
      <c r="G5" s="4">
        <v>22506</v>
      </c>
      <c r="H5" s="12">
        <v>3.1737570650150607E-2</v>
      </c>
      <c r="I5" s="12">
        <v>0.96826242934984941</v>
      </c>
      <c r="J5">
        <v>686622</v>
      </c>
      <c r="K5" s="13">
        <v>69903.962062000006</v>
      </c>
      <c r="L5" s="14">
        <v>7732.2765932328757</v>
      </c>
      <c r="M5" s="4">
        <v>686622</v>
      </c>
      <c r="N5" s="13">
        <v>69903.962062000006</v>
      </c>
      <c r="O5" s="14">
        <v>7732.2765932328757</v>
      </c>
      <c r="P5" s="21">
        <v>-0.17746200000000001</v>
      </c>
      <c r="Q5" s="35">
        <v>0.16966000000000001</v>
      </c>
      <c r="R5" s="35">
        <v>0.1018085089933035</v>
      </c>
      <c r="S5" s="35">
        <v>0.110818</v>
      </c>
      <c r="T5" s="39">
        <v>0.10611941157734101</v>
      </c>
      <c r="U5" s="35">
        <v>2.9939221935139499E-2</v>
      </c>
      <c r="V5" s="35">
        <v>0.10366198538060239</v>
      </c>
      <c r="W5" s="5">
        <v>1.08407712E-2</v>
      </c>
      <c r="X5" s="53">
        <v>-0.17746200000000001</v>
      </c>
      <c r="Y5" s="39">
        <v>0.16966000000000001</v>
      </c>
      <c r="Z5" s="35">
        <v>0.1018085089933035</v>
      </c>
      <c r="AA5" s="35">
        <v>0.110818</v>
      </c>
      <c r="AB5" s="35">
        <v>0.10611941157734101</v>
      </c>
      <c r="AC5" s="35">
        <v>2.9939221935139499E-2</v>
      </c>
      <c r="AD5" s="35">
        <v>0.10366198538060239</v>
      </c>
      <c r="AE5" s="35">
        <v>1.08407712E-2</v>
      </c>
      <c r="AF5" s="41">
        <v>3</v>
      </c>
      <c r="AG5" s="39">
        <v>0.3183582347320229</v>
      </c>
      <c r="AH5" s="39"/>
      <c r="AI5" s="4">
        <v>686622</v>
      </c>
      <c r="AJ5" s="35">
        <v>672373</v>
      </c>
      <c r="AK5" s="35">
        <v>14179</v>
      </c>
      <c r="AL5" s="35">
        <v>0</v>
      </c>
      <c r="AM5" s="35">
        <v>0</v>
      </c>
      <c r="AN5">
        <v>0</v>
      </c>
      <c r="AO5" s="35"/>
      <c r="AP5" s="5"/>
      <c r="AQ5" s="35">
        <v>4.2818000000000002E-2</v>
      </c>
      <c r="AR5" s="35">
        <v>0.100664</v>
      </c>
      <c r="AS5" s="35">
        <v>0.116521</v>
      </c>
      <c r="AT5" s="35">
        <v>0.122748</v>
      </c>
      <c r="AU5" s="5">
        <v>1.5857E-2</v>
      </c>
      <c r="AV5" s="21">
        <v>4.2818000000000002E-2</v>
      </c>
      <c r="AW5" s="35">
        <v>0.100664</v>
      </c>
      <c r="AX5" s="35">
        <v>0.116521</v>
      </c>
      <c r="AY5" s="35">
        <v>0.122748</v>
      </c>
      <c r="AZ5" s="5">
        <v>1.5857E-2</v>
      </c>
      <c r="BA5" s="21">
        <v>0.1018085089933035</v>
      </c>
      <c r="BB5" s="35">
        <v>2.9939221935139499E-2</v>
      </c>
      <c r="BC5" s="35">
        <v>376683105753783</v>
      </c>
      <c r="BD5" s="35">
        <v>3116461253.4148979</v>
      </c>
      <c r="BE5" s="35">
        <v>44696799.240242049</v>
      </c>
      <c r="BF5" s="35">
        <v>-44696799.128479257</v>
      </c>
      <c r="BG5" s="35">
        <v>0.11176279187202449</v>
      </c>
      <c r="BH5" s="35"/>
      <c r="BI5" s="35">
        <v>143288461696.11871</v>
      </c>
      <c r="BJ5" s="35">
        <v>-3.5111824078139828</v>
      </c>
      <c r="BK5" s="5">
        <v>15.830066289160451</v>
      </c>
      <c r="BL5" s="4" t="s">
        <v>84</v>
      </c>
      <c r="BM5" s="24" t="s">
        <v>85</v>
      </c>
    </row>
    <row r="6" spans="1:65" x14ac:dyDescent="0.25">
      <c r="A6" s="6"/>
      <c r="B6" s="38"/>
      <c r="C6" s="38" t="s">
        <v>86</v>
      </c>
      <c r="D6" s="38">
        <f t="shared" ref="D6:AE6" si="0">D5-D4</f>
        <v>0</v>
      </c>
      <c r="E6" s="37">
        <f t="shared" si="0"/>
        <v>0</v>
      </c>
      <c r="F6" s="7">
        <f t="shared" si="0"/>
        <v>0</v>
      </c>
      <c r="G6" s="6">
        <f t="shared" si="0"/>
        <v>12872</v>
      </c>
      <c r="H6" s="15">
        <f t="shared" si="0"/>
        <v>1.8151871030335845E-2</v>
      </c>
      <c r="I6" s="15">
        <f t="shared" si="0"/>
        <v>-1.8151871030335887E-2</v>
      </c>
      <c r="J6" s="38">
        <f t="shared" si="0"/>
        <v>-12872</v>
      </c>
      <c r="K6" s="16">
        <f t="shared" si="0"/>
        <v>70525.665714000002</v>
      </c>
      <c r="L6" s="17">
        <f t="shared" si="0"/>
        <v>7588.4638019123777</v>
      </c>
      <c r="M6" s="6">
        <f t="shared" si="0"/>
        <v>2764</v>
      </c>
      <c r="N6" s="16">
        <f t="shared" si="0"/>
        <v>71149.408789000008</v>
      </c>
      <c r="O6" s="17">
        <f t="shared" si="0"/>
        <v>7642.7645771496827</v>
      </c>
      <c r="P6" s="22">
        <f t="shared" si="0"/>
        <v>-6.1902000000000013E-2</v>
      </c>
      <c r="Q6" s="37">
        <f t="shared" si="0"/>
        <v>3.7414000000000003E-2</v>
      </c>
      <c r="R6" s="37">
        <f t="shared" si="0"/>
        <v>0.10269729953618163</v>
      </c>
      <c r="S6" s="37">
        <f t="shared" si="0"/>
        <v>0.11291900000000001</v>
      </c>
      <c r="T6" s="37">
        <f t="shared" si="0"/>
        <v>9.178081119616667E-2</v>
      </c>
      <c r="U6" s="37">
        <f t="shared" si="0"/>
        <v>1.562819428993166E-2</v>
      </c>
      <c r="V6" s="37">
        <f t="shared" si="0"/>
        <v>9.4343210391824792E-2</v>
      </c>
      <c r="W6" s="7">
        <f t="shared" si="0"/>
        <v>2.4314640000000012E-3</v>
      </c>
      <c r="X6" s="22">
        <f t="shared" si="0"/>
        <v>-0.13446000000000002</v>
      </c>
      <c r="Y6" s="37">
        <f t="shared" si="0"/>
        <v>0.12665100000000001</v>
      </c>
      <c r="Z6" s="37">
        <f t="shared" si="0"/>
        <v>0.10362971562830667</v>
      </c>
      <c r="AA6" s="37">
        <f t="shared" si="0"/>
        <v>0.113067</v>
      </c>
      <c r="AB6" s="37">
        <f t="shared" si="0"/>
        <v>9.4678577070235984E-2</v>
      </c>
      <c r="AC6" s="37">
        <f t="shared" si="0"/>
        <v>1.8644271708972697E-2</v>
      </c>
      <c r="AD6" s="37">
        <f t="shared" si="0"/>
        <v>9.5446616404879364E-2</v>
      </c>
      <c r="AE6" s="37">
        <f t="shared" si="0"/>
        <v>2.6642322E-3</v>
      </c>
      <c r="AF6" s="42"/>
      <c r="AG6" s="37"/>
      <c r="AH6" s="37"/>
      <c r="AI6" s="6">
        <f t="shared" ref="AI6:BK6" si="1">AI5-AI4</f>
        <v>2764</v>
      </c>
      <c r="AJ6" s="37">
        <f t="shared" si="1"/>
        <v>408297</v>
      </c>
      <c r="AK6" s="37">
        <f t="shared" si="1"/>
        <v>-405533</v>
      </c>
      <c r="AL6" s="37">
        <f t="shared" si="1"/>
        <v>-12902</v>
      </c>
      <c r="AM6" s="37">
        <f t="shared" si="1"/>
        <v>-2734</v>
      </c>
      <c r="AN6" s="38">
        <f t="shared" si="1"/>
        <v>-15636</v>
      </c>
      <c r="AO6" s="37">
        <f t="shared" si="1"/>
        <v>-3.989147320286518E-2</v>
      </c>
      <c r="AP6" s="7">
        <f t="shared" si="1"/>
        <v>-4.3375974067922908E-2</v>
      </c>
      <c r="AQ6" s="37">
        <f t="shared" si="1"/>
        <v>6.1700000000000005E-2</v>
      </c>
      <c r="AR6" s="37">
        <f t="shared" si="1"/>
        <v>0.108512</v>
      </c>
      <c r="AS6" s="37">
        <f t="shared" si="1"/>
        <v>0.11301700000000001</v>
      </c>
      <c r="AT6" s="37">
        <f t="shared" si="1"/>
        <v>9.8150999999999988E-2</v>
      </c>
      <c r="AU6" s="7">
        <f t="shared" si="1"/>
        <v>4.5050000000000003E-3</v>
      </c>
      <c r="AV6" s="22">
        <f t="shared" si="1"/>
        <v>6.1242000000000005E-2</v>
      </c>
      <c r="AW6" s="37">
        <f t="shared" si="1"/>
        <v>0.10855300000000001</v>
      </c>
      <c r="AX6" s="37">
        <f t="shared" si="1"/>
        <v>0.11337999999999999</v>
      </c>
      <c r="AY6" s="37">
        <f t="shared" si="1"/>
        <v>0.10381699999999999</v>
      </c>
      <c r="AZ6" s="7">
        <f t="shared" si="1"/>
        <v>4.8269999999999997E-3</v>
      </c>
      <c r="BA6" s="22">
        <f t="shared" si="1"/>
        <v>0.10269729953618163</v>
      </c>
      <c r="BB6" s="37">
        <f t="shared" si="1"/>
        <v>1.562819428993166E-2</v>
      </c>
      <c r="BC6" s="37">
        <f t="shared" si="1"/>
        <v>376444416272907.56</v>
      </c>
      <c r="BD6" s="37">
        <f t="shared" si="1"/>
        <v>3116461247.739747</v>
      </c>
      <c r="BE6" s="37">
        <f t="shared" si="1"/>
        <v>44696799.136669084</v>
      </c>
      <c r="BF6" s="37">
        <f t="shared" si="1"/>
        <v>-44696799.030344479</v>
      </c>
      <c r="BG6" s="37">
        <f t="shared" si="1"/>
        <v>0.10980242480876336</v>
      </c>
      <c r="BH6" s="37">
        <f t="shared" si="1"/>
        <v>0.33841173714149497</v>
      </c>
      <c r="BI6" s="37">
        <f t="shared" si="1"/>
        <v>-9717393320371.9785</v>
      </c>
      <c r="BJ6" s="37">
        <f t="shared" si="1"/>
        <v>-5.0644335828469211</v>
      </c>
      <c r="BK6" s="7">
        <f t="shared" si="1"/>
        <v>8.611040698640867</v>
      </c>
      <c r="BL6" s="22"/>
      <c r="BM6" s="7"/>
    </row>
    <row r="7" spans="1:65" x14ac:dyDescent="0.25">
      <c r="A7" s="4" t="s">
        <v>87</v>
      </c>
      <c r="B7" t="s">
        <v>88</v>
      </c>
      <c r="C7" t="s">
        <v>79</v>
      </c>
      <c r="D7">
        <v>4524729</v>
      </c>
      <c r="E7" s="35">
        <v>5.82136383980279E-2</v>
      </c>
      <c r="F7" s="5">
        <v>5.82136383980279E-2</v>
      </c>
      <c r="G7" s="4">
        <v>4059637</v>
      </c>
      <c r="H7" s="12">
        <v>0.89721108159184781</v>
      </c>
      <c r="I7" s="12">
        <v>0.1027889184081522</v>
      </c>
      <c r="J7">
        <v>465092</v>
      </c>
      <c r="K7" s="13">
        <v>976.62591899999961</v>
      </c>
      <c r="L7" s="14">
        <v>463.75532617934903</v>
      </c>
      <c r="M7" s="4">
        <v>465092</v>
      </c>
      <c r="N7" s="13">
        <v>976.62591899999961</v>
      </c>
      <c r="O7" s="14">
        <v>463.75532617934903</v>
      </c>
      <c r="P7" s="21">
        <v>-8.7318999999999994E-2</v>
      </c>
      <c r="Q7" s="35">
        <v>7.5143000000000001E-2</v>
      </c>
      <c r="R7" s="35">
        <v>2.099855338298658E-3</v>
      </c>
      <c r="S7" s="35">
        <v>6.8199999999999999E-4</v>
      </c>
      <c r="T7" s="39">
        <v>3.157730199467438E-2</v>
      </c>
      <c r="U7" s="35">
        <v>3.150740561869677E-2</v>
      </c>
      <c r="V7" s="35">
        <v>2.6802950850584401E-2</v>
      </c>
      <c r="W7" s="5">
        <v>3.7843364999999997E-2</v>
      </c>
      <c r="X7" s="53">
        <v>-8.7318999999999994E-2</v>
      </c>
      <c r="Y7" s="39">
        <v>7.5143000000000001E-2</v>
      </c>
      <c r="Z7" s="35">
        <v>2.099855338298658E-3</v>
      </c>
      <c r="AA7" s="35">
        <v>6.8199999999999999E-4</v>
      </c>
      <c r="AB7" s="35">
        <v>3.157730199467438E-2</v>
      </c>
      <c r="AC7" s="35">
        <v>3.150740561869677E-2</v>
      </c>
      <c r="AD7" s="35">
        <v>2.6802950850584401E-2</v>
      </c>
      <c r="AE7" s="35">
        <v>3.7843364999999997E-2</v>
      </c>
      <c r="AF7" s="41">
        <v>3</v>
      </c>
      <c r="AG7" s="39">
        <v>9.4731905984023146E-2</v>
      </c>
      <c r="AH7" s="39"/>
      <c r="AI7" s="4">
        <v>465092</v>
      </c>
      <c r="AJ7" s="35">
        <v>236205</v>
      </c>
      <c r="AK7" s="35">
        <v>228887</v>
      </c>
      <c r="AL7" s="35">
        <v>0</v>
      </c>
      <c r="AM7" s="35">
        <v>0</v>
      </c>
      <c r="AN7">
        <v>0</v>
      </c>
      <c r="AO7" s="35"/>
      <c r="AP7" s="5"/>
      <c r="AQ7" s="35">
        <v>-4.9175000000000003E-2</v>
      </c>
      <c r="AR7" s="35">
        <v>-2.1687000000000001E-2</v>
      </c>
      <c r="AS7" s="35">
        <v>2.9669999999999998E-2</v>
      </c>
      <c r="AT7" s="35">
        <v>5.2074000000000002E-2</v>
      </c>
      <c r="AU7" s="5">
        <v>5.1357E-2</v>
      </c>
      <c r="AV7" s="21">
        <v>-4.9175000000000003E-2</v>
      </c>
      <c r="AW7" s="35">
        <v>-2.1687000000000001E-2</v>
      </c>
      <c r="AX7" s="35">
        <v>2.9669999999999998E-2</v>
      </c>
      <c r="AY7" s="35">
        <v>5.2074000000000002E-2</v>
      </c>
      <c r="AZ7" s="5">
        <v>5.1357E-2</v>
      </c>
      <c r="BA7" s="21">
        <v>2.099855338298658E-3</v>
      </c>
      <c r="BB7" s="35">
        <v>3.150740561869677E-2</v>
      </c>
      <c r="BC7" s="35">
        <v>130149.1526970406</v>
      </c>
      <c r="BD7" s="35">
        <v>3.1862433123993359</v>
      </c>
      <c r="BE7" s="35">
        <v>0.100257482019355</v>
      </c>
      <c r="BF7" s="35">
        <v>-8.7439922190009012E-2</v>
      </c>
      <c r="BG7" s="35">
        <v>1.63946024401361E-3</v>
      </c>
      <c r="BH7" s="35">
        <v>0.1104176033939543</v>
      </c>
      <c r="BI7" s="35">
        <v>117765.9006510912</v>
      </c>
      <c r="BJ7" s="35">
        <v>7.0200672196477753E-3</v>
      </c>
      <c r="BK7" s="5">
        <v>-1.029210864122549</v>
      </c>
      <c r="BL7" s="4" t="s">
        <v>89</v>
      </c>
      <c r="BM7" s="24" t="s">
        <v>90</v>
      </c>
    </row>
    <row r="8" spans="1:65" x14ac:dyDescent="0.25">
      <c r="A8" s="4" t="s">
        <v>91</v>
      </c>
      <c r="B8" t="s">
        <v>88</v>
      </c>
      <c r="C8" t="s">
        <v>83</v>
      </c>
      <c r="D8">
        <v>4524729</v>
      </c>
      <c r="E8" s="35">
        <v>5.82136383980279E-2</v>
      </c>
      <c r="F8" s="5">
        <v>5.82136383980279E-2</v>
      </c>
      <c r="G8" s="4">
        <v>4033600</v>
      </c>
      <c r="H8" s="12">
        <v>0.89145670381585285</v>
      </c>
      <c r="I8" s="12">
        <v>0.10854329618414719</v>
      </c>
      <c r="J8">
        <v>491129</v>
      </c>
      <c r="K8" s="13">
        <v>3464.3559359999999</v>
      </c>
      <c r="L8" s="14">
        <v>527.70559228945592</v>
      </c>
      <c r="M8" s="4">
        <v>491129</v>
      </c>
      <c r="N8" s="13">
        <v>3464.3559359999999</v>
      </c>
      <c r="O8" s="14">
        <v>527.70559228945592</v>
      </c>
      <c r="P8" s="21">
        <v>-8.3322999999999994E-2</v>
      </c>
      <c r="Q8" s="35">
        <v>8.2196000000000005E-2</v>
      </c>
      <c r="R8" s="35">
        <v>7.0538614824211159E-3</v>
      </c>
      <c r="S8" s="35">
        <v>1.1646E-2</v>
      </c>
      <c r="T8" s="39">
        <v>3.277917801531105E-2</v>
      </c>
      <c r="U8" s="35">
        <v>3.2011209748247053E-2</v>
      </c>
      <c r="V8" s="35">
        <v>2.8489101050844082E-2</v>
      </c>
      <c r="W8" s="5">
        <v>3.8689929599999992E-2</v>
      </c>
      <c r="X8" s="53">
        <v>-8.3322999999999994E-2</v>
      </c>
      <c r="Y8" s="39">
        <v>8.2196000000000005E-2</v>
      </c>
      <c r="Z8" s="35">
        <v>7.0538614824211159E-3</v>
      </c>
      <c r="AA8" s="35">
        <v>1.1646E-2</v>
      </c>
      <c r="AB8" s="35">
        <v>3.277917801531105E-2</v>
      </c>
      <c r="AC8" s="35">
        <v>3.2011209748247053E-2</v>
      </c>
      <c r="AD8" s="35">
        <v>2.8489101050844082E-2</v>
      </c>
      <c r="AE8" s="35">
        <v>3.8689929599999992E-2</v>
      </c>
      <c r="AF8" s="41">
        <v>3</v>
      </c>
      <c r="AG8" s="39">
        <v>9.833753404593315E-2</v>
      </c>
      <c r="AH8" s="39"/>
      <c r="AI8" s="4">
        <v>491129</v>
      </c>
      <c r="AJ8" s="35">
        <v>301525</v>
      </c>
      <c r="AK8" s="35">
        <v>189590</v>
      </c>
      <c r="AL8" s="35">
        <v>0</v>
      </c>
      <c r="AM8" s="35">
        <v>0</v>
      </c>
      <c r="AN8">
        <v>0</v>
      </c>
      <c r="AO8" s="35"/>
      <c r="AP8" s="5"/>
      <c r="AQ8" s="35">
        <v>-4.8314000000000003E-2</v>
      </c>
      <c r="AR8" s="35">
        <v>-1.8747E-2</v>
      </c>
      <c r="AS8" s="35">
        <v>3.4025E-2</v>
      </c>
      <c r="AT8" s="35">
        <v>5.2713999999999997E-2</v>
      </c>
      <c r="AU8" s="5">
        <v>5.2771999999999999E-2</v>
      </c>
      <c r="AV8" s="21">
        <v>-4.8314000000000003E-2</v>
      </c>
      <c r="AW8" s="35">
        <v>-1.8747E-2</v>
      </c>
      <c r="AX8" s="35">
        <v>3.4025E-2</v>
      </c>
      <c r="AY8" s="35">
        <v>5.2713999999999997E-2</v>
      </c>
      <c r="AZ8" s="5">
        <v>5.2771999999999999E-2</v>
      </c>
      <c r="BA8" s="21">
        <v>7.0538614824211159E-3</v>
      </c>
      <c r="BB8" s="35">
        <v>3.2011209748247053E-2</v>
      </c>
      <c r="BC8" s="35">
        <v>162003.30020314179</v>
      </c>
      <c r="BD8" s="35">
        <v>6.5585098083199274</v>
      </c>
      <c r="BE8" s="35">
        <v>0.18822051880326829</v>
      </c>
      <c r="BF8" s="35">
        <v>-0.16799307391910431</v>
      </c>
      <c r="BG8" s="35">
        <v>1.5539105635213799E-2</v>
      </c>
      <c r="BH8" s="35">
        <v>-0.42633468297427601</v>
      </c>
      <c r="BI8" s="35">
        <v>143418.11816150881</v>
      </c>
      <c r="BJ8" s="35">
        <v>-0.3084677670383042</v>
      </c>
      <c r="BK8" s="5">
        <v>-1.002580762690497</v>
      </c>
      <c r="BL8" s="4" t="s">
        <v>92</v>
      </c>
      <c r="BM8" s="24" t="s">
        <v>93</v>
      </c>
    </row>
    <row r="9" spans="1:65" x14ac:dyDescent="0.25">
      <c r="A9" s="6"/>
      <c r="B9" s="38"/>
      <c r="C9" s="38" t="s">
        <v>86</v>
      </c>
      <c r="D9" s="38">
        <f t="shared" ref="D9:AE9" si="2">D8-D7</f>
        <v>0</v>
      </c>
      <c r="E9" s="37">
        <f t="shared" si="2"/>
        <v>0</v>
      </c>
      <c r="F9" s="7">
        <f t="shared" si="2"/>
        <v>0</v>
      </c>
      <c r="G9" s="6">
        <f t="shared" si="2"/>
        <v>-26037</v>
      </c>
      <c r="H9" s="15">
        <f t="shared" si="2"/>
        <v>-5.7543777759949677E-3</v>
      </c>
      <c r="I9" s="15">
        <f t="shared" si="2"/>
        <v>5.7543777759949954E-3</v>
      </c>
      <c r="J9" s="38">
        <f t="shared" si="2"/>
        <v>26037</v>
      </c>
      <c r="K9" s="16">
        <f t="shared" si="2"/>
        <v>2487.7300170000003</v>
      </c>
      <c r="L9" s="17">
        <f t="shared" si="2"/>
        <v>63.950266110106895</v>
      </c>
      <c r="M9" s="6">
        <f t="shared" si="2"/>
        <v>26037</v>
      </c>
      <c r="N9" s="16">
        <f t="shared" si="2"/>
        <v>2487.7300170000003</v>
      </c>
      <c r="O9" s="17">
        <f t="shared" si="2"/>
        <v>63.950266110106895</v>
      </c>
      <c r="P9" s="22">
        <f t="shared" si="2"/>
        <v>3.9959999999999996E-3</v>
      </c>
      <c r="Q9" s="37">
        <f t="shared" si="2"/>
        <v>7.0530000000000037E-3</v>
      </c>
      <c r="R9" s="37">
        <f t="shared" si="2"/>
        <v>4.9540061441224574E-3</v>
      </c>
      <c r="S9" s="37">
        <f t="shared" si="2"/>
        <v>1.0964E-2</v>
      </c>
      <c r="T9" s="37">
        <f t="shared" si="2"/>
        <v>1.2018760206366705E-3</v>
      </c>
      <c r="U9" s="37">
        <f t="shared" si="2"/>
        <v>5.0380412955028375E-4</v>
      </c>
      <c r="V9" s="37">
        <f t="shared" si="2"/>
        <v>1.6861502002596812E-3</v>
      </c>
      <c r="W9" s="7">
        <f t="shared" si="2"/>
        <v>8.4656459999999517E-4</v>
      </c>
      <c r="X9" s="22">
        <f t="shared" si="2"/>
        <v>3.9959999999999996E-3</v>
      </c>
      <c r="Y9" s="37">
        <f t="shared" si="2"/>
        <v>7.0530000000000037E-3</v>
      </c>
      <c r="Z9" s="37">
        <f t="shared" si="2"/>
        <v>4.9540061441224574E-3</v>
      </c>
      <c r="AA9" s="37">
        <f t="shared" si="2"/>
        <v>1.0964E-2</v>
      </c>
      <c r="AB9" s="37">
        <f t="shared" si="2"/>
        <v>1.2018760206366705E-3</v>
      </c>
      <c r="AC9" s="37">
        <f t="shared" si="2"/>
        <v>5.0380412955028375E-4</v>
      </c>
      <c r="AD9" s="37">
        <f t="shared" si="2"/>
        <v>1.6861502002596812E-3</v>
      </c>
      <c r="AE9" s="37">
        <f t="shared" si="2"/>
        <v>8.4656459999999517E-4</v>
      </c>
      <c r="AF9" s="42"/>
      <c r="AG9" s="37"/>
      <c r="AH9" s="37"/>
      <c r="AI9" s="6">
        <f t="shared" ref="AI9:BK9" si="3">AI8-AI7</f>
        <v>26037</v>
      </c>
      <c r="AJ9" s="37">
        <f t="shared" si="3"/>
        <v>65320</v>
      </c>
      <c r="AK9" s="37">
        <f t="shared" si="3"/>
        <v>-39297</v>
      </c>
      <c r="AL9" s="37">
        <f t="shared" si="3"/>
        <v>0</v>
      </c>
      <c r="AM9" s="37">
        <f t="shared" si="3"/>
        <v>0</v>
      </c>
      <c r="AN9" s="38">
        <f t="shared" si="3"/>
        <v>0</v>
      </c>
      <c r="AO9" s="37">
        <f t="shared" si="3"/>
        <v>0</v>
      </c>
      <c r="AP9" s="7">
        <f t="shared" si="3"/>
        <v>0</v>
      </c>
      <c r="AQ9" s="37">
        <f t="shared" si="3"/>
        <v>8.6100000000000065E-4</v>
      </c>
      <c r="AR9" s="37">
        <f t="shared" si="3"/>
        <v>2.9400000000000016E-3</v>
      </c>
      <c r="AS9" s="37">
        <f t="shared" si="3"/>
        <v>4.3550000000000012E-3</v>
      </c>
      <c r="AT9" s="37">
        <f t="shared" si="3"/>
        <v>6.3999999999999474E-4</v>
      </c>
      <c r="AU9" s="7">
        <f t="shared" si="3"/>
        <v>1.4149999999999996E-3</v>
      </c>
      <c r="AV9" s="22">
        <f t="shared" si="3"/>
        <v>8.6100000000000065E-4</v>
      </c>
      <c r="AW9" s="37">
        <f t="shared" si="3"/>
        <v>2.9400000000000016E-3</v>
      </c>
      <c r="AX9" s="37">
        <f t="shared" si="3"/>
        <v>4.3550000000000012E-3</v>
      </c>
      <c r="AY9" s="37">
        <f t="shared" si="3"/>
        <v>6.3999999999999474E-4</v>
      </c>
      <c r="AZ9" s="7">
        <f t="shared" si="3"/>
        <v>1.4149999999999996E-3</v>
      </c>
      <c r="BA9" s="22">
        <f t="shared" si="3"/>
        <v>4.9540061441224574E-3</v>
      </c>
      <c r="BB9" s="37">
        <f t="shared" si="3"/>
        <v>5.0380412955028375E-4</v>
      </c>
      <c r="BC9" s="37">
        <f t="shared" si="3"/>
        <v>31854.147506101188</v>
      </c>
      <c r="BD9" s="37">
        <f t="shared" si="3"/>
        <v>3.3722664959205915</v>
      </c>
      <c r="BE9" s="37">
        <f t="shared" si="3"/>
        <v>8.796303678391329E-2</v>
      </c>
      <c r="BF9" s="37">
        <f t="shared" si="3"/>
        <v>-8.0553151729095301E-2</v>
      </c>
      <c r="BG9" s="37">
        <f t="shared" si="3"/>
        <v>1.3899645391200189E-2</v>
      </c>
      <c r="BH9" s="37">
        <f t="shared" si="3"/>
        <v>-0.53675228636823036</v>
      </c>
      <c r="BI9" s="37">
        <f t="shared" si="3"/>
        <v>25652.217510417613</v>
      </c>
      <c r="BJ9" s="37">
        <f t="shared" si="3"/>
        <v>-0.31548783425795196</v>
      </c>
      <c r="BK9" s="7">
        <f t="shared" si="3"/>
        <v>2.6630101432052022E-2</v>
      </c>
      <c r="BL9" s="6"/>
      <c r="BM9" s="25"/>
    </row>
    <row r="10" spans="1:65" x14ac:dyDescent="0.25">
      <c r="A10" s="4" t="s">
        <v>94</v>
      </c>
      <c r="B10" t="s">
        <v>95</v>
      </c>
      <c r="C10" t="s">
        <v>79</v>
      </c>
      <c r="D10">
        <v>4760406</v>
      </c>
      <c r="E10" s="35">
        <v>3.5748933195704768E-2</v>
      </c>
      <c r="F10" s="5">
        <v>7.1497866391409537E-2</v>
      </c>
      <c r="G10" s="4">
        <v>531145</v>
      </c>
      <c r="H10" s="12">
        <v>0.1115755672940501</v>
      </c>
      <c r="I10" s="12">
        <v>0.88842443270594984</v>
      </c>
      <c r="J10">
        <v>4229261</v>
      </c>
      <c r="K10" s="13">
        <v>-1138.9471160000001</v>
      </c>
      <c r="L10" s="14">
        <v>1387.48115722136</v>
      </c>
      <c r="M10" s="4">
        <v>4124031</v>
      </c>
      <c r="N10" s="13">
        <v>-7448.8816580000002</v>
      </c>
      <c r="O10" s="14">
        <v>997.07964126368404</v>
      </c>
      <c r="P10" s="21">
        <v>-8.2942000000000002E-2</v>
      </c>
      <c r="Q10" s="35">
        <v>8.5348999999999994E-2</v>
      </c>
      <c r="R10" s="35">
        <v>-2.6930168556634361E-4</v>
      </c>
      <c r="S10" s="35">
        <v>-4.3559999999999996E-3</v>
      </c>
      <c r="T10" s="35">
        <v>1.8112621141785318E-2</v>
      </c>
      <c r="U10" s="35">
        <v>1.8110619018354941E-2</v>
      </c>
      <c r="V10" s="35">
        <v>1.271212232113365E-2</v>
      </c>
      <c r="W10" s="5">
        <v>1.0857079800000001E-2</v>
      </c>
      <c r="X10" s="21">
        <v>-5.4323999999999997E-2</v>
      </c>
      <c r="Y10" s="35">
        <v>5.4337000000000003E-2</v>
      </c>
      <c r="Z10" s="35">
        <v>-1.80621378888762E-3</v>
      </c>
      <c r="AA10" s="35">
        <v>-4.705E-3</v>
      </c>
      <c r="AB10" s="35">
        <v>1.5549053712762851E-2</v>
      </c>
      <c r="AC10" s="35">
        <v>1.544379043859428E-2</v>
      </c>
      <c r="AD10" s="35">
        <v>1.148665240440724E-2</v>
      </c>
      <c r="AE10" s="35">
        <v>1.0379682600000001E-2</v>
      </c>
      <c r="AF10" s="41">
        <v>3</v>
      </c>
      <c r="AG10" s="35">
        <v>5.4337863425355952E-2</v>
      </c>
      <c r="AH10" s="35"/>
      <c r="AI10" s="4">
        <v>4124031</v>
      </c>
      <c r="AJ10" s="35">
        <v>1379391</v>
      </c>
      <c r="AK10" s="35">
        <v>2744487</v>
      </c>
      <c r="AL10" s="35">
        <v>104510</v>
      </c>
      <c r="AM10" s="35">
        <v>720</v>
      </c>
      <c r="AN10">
        <v>105230</v>
      </c>
      <c r="AO10" s="35">
        <v>5.9963266577972053E-2</v>
      </c>
      <c r="AP10" s="5">
        <v>1.069531241042317E-2</v>
      </c>
      <c r="AQ10" s="35">
        <v>-2.0226999999999998E-2</v>
      </c>
      <c r="AR10" s="35">
        <v>-1.0551E-2</v>
      </c>
      <c r="AS10" s="35">
        <v>4.5370000000000002E-3</v>
      </c>
      <c r="AT10" s="35">
        <v>4.2812000000000003E-2</v>
      </c>
      <c r="AU10" s="5">
        <v>1.5088000000000001E-2</v>
      </c>
      <c r="AV10" s="21">
        <v>-2.0367E-2</v>
      </c>
      <c r="AW10" s="35">
        <v>-1.0755000000000001E-2</v>
      </c>
      <c r="AX10" s="35">
        <v>3.5899999999999999E-3</v>
      </c>
      <c r="AY10" s="35">
        <v>3.1739000000000003E-2</v>
      </c>
      <c r="AZ10" s="5">
        <v>1.4345E-2</v>
      </c>
      <c r="BA10" s="21">
        <v>-2.6930168556634361E-4</v>
      </c>
      <c r="BB10" s="35">
        <v>1.8110619018354941E-2</v>
      </c>
      <c r="BC10" s="35">
        <v>4403729.8710133564</v>
      </c>
      <c r="BD10" s="35">
        <v>4.2771174646747534</v>
      </c>
      <c r="BE10" s="35">
        <v>9.0077891154102599E-2</v>
      </c>
      <c r="BF10" s="35">
        <v>-8.2944439153333424E-2</v>
      </c>
      <c r="BG10" s="35">
        <v>1.6957894631420829E-3</v>
      </c>
      <c r="BH10" s="35">
        <v>-0.1399415216785829</v>
      </c>
      <c r="BI10" s="35">
        <v>3958657.6359088859</v>
      </c>
      <c r="BJ10" s="35">
        <v>1.487677549044224</v>
      </c>
      <c r="BK10" s="5">
        <v>2.8617962234337919</v>
      </c>
      <c r="BL10" s="4" t="s">
        <v>96</v>
      </c>
      <c r="BM10" s="24" t="s">
        <v>97</v>
      </c>
    </row>
    <row r="11" spans="1:65" x14ac:dyDescent="0.25">
      <c r="A11" s="4" t="s">
        <v>98</v>
      </c>
      <c r="B11" t="s">
        <v>95</v>
      </c>
      <c r="C11" t="s">
        <v>83</v>
      </c>
      <c r="D11">
        <v>4760406</v>
      </c>
      <c r="E11" s="35">
        <v>3.5748933195704768E-2</v>
      </c>
      <c r="F11" s="5">
        <v>7.1497866391409537E-2</v>
      </c>
      <c r="G11" s="4">
        <v>535681</v>
      </c>
      <c r="H11" s="12">
        <v>0.112528427197176</v>
      </c>
      <c r="I11" s="12">
        <v>0.88747157280282396</v>
      </c>
      <c r="J11">
        <v>4224725</v>
      </c>
      <c r="K11" s="13">
        <v>-5409.1977199999983</v>
      </c>
      <c r="L11" s="14">
        <v>1746.962077084208</v>
      </c>
      <c r="M11" s="4">
        <v>4147864</v>
      </c>
      <c r="N11" s="13">
        <v>-10239.362951999999</v>
      </c>
      <c r="O11" s="14">
        <v>1413.9337184170361</v>
      </c>
      <c r="P11" s="21">
        <v>-7.7646999999999994E-2</v>
      </c>
      <c r="Q11" s="35">
        <v>8.6261000000000004E-2</v>
      </c>
      <c r="R11" s="35">
        <v>-1.2803668215090921E-3</v>
      </c>
      <c r="S11" s="35">
        <v>-5.62E-3</v>
      </c>
      <c r="T11" s="35">
        <v>2.0334922257372771E-2</v>
      </c>
      <c r="U11" s="35">
        <v>2.0294573757922912E-2</v>
      </c>
      <c r="V11" s="35">
        <v>1.472730424252466E-2</v>
      </c>
      <c r="W11" s="5">
        <v>1.2935685000000001E-2</v>
      </c>
      <c r="X11" s="21">
        <v>-6.0990999999999997E-2</v>
      </c>
      <c r="Y11" s="35">
        <v>6.1004000000000003E-2</v>
      </c>
      <c r="Z11" s="35">
        <v>-2.4685869527062598E-3</v>
      </c>
      <c r="AA11" s="35">
        <v>-5.8690000000000001E-3</v>
      </c>
      <c r="AB11" s="35">
        <v>1.8463000077088731E-2</v>
      </c>
      <c r="AC11" s="35">
        <v>1.829722520776051E-2</v>
      </c>
      <c r="AD11" s="35">
        <v>1.378183515370803E-2</v>
      </c>
      <c r="AE11" s="35">
        <v>1.2520557E-2</v>
      </c>
      <c r="AF11" s="41">
        <v>3</v>
      </c>
      <c r="AG11" s="35">
        <v>6.1004766772118323E-2</v>
      </c>
      <c r="AH11" s="35"/>
      <c r="AI11" s="4">
        <v>4147864</v>
      </c>
      <c r="AJ11" s="35">
        <v>1290233</v>
      </c>
      <c r="AK11" s="35">
        <v>2857451</v>
      </c>
      <c r="AL11" s="35">
        <v>75131</v>
      </c>
      <c r="AM11" s="35">
        <v>1730</v>
      </c>
      <c r="AN11">
        <v>76861</v>
      </c>
      <c r="AO11" s="35">
        <v>6.2842862205800085E-2</v>
      </c>
      <c r="AP11" s="5">
        <v>1.958672904650037E-2</v>
      </c>
      <c r="AQ11" s="35">
        <v>-2.4257999999999998E-2</v>
      </c>
      <c r="AR11" s="35">
        <v>-1.3726E-2</v>
      </c>
      <c r="AS11" s="35">
        <v>4.2389999999999997E-3</v>
      </c>
      <c r="AT11" s="35">
        <v>4.8815999999999998E-2</v>
      </c>
      <c r="AU11" s="5">
        <v>1.7964999999999998E-2</v>
      </c>
      <c r="AV11" s="21">
        <v>-2.4313999999999999E-2</v>
      </c>
      <c r="AW11" s="35">
        <v>-1.3878E-2</v>
      </c>
      <c r="AX11" s="35">
        <v>3.3549999999999999E-3</v>
      </c>
      <c r="AY11" s="35">
        <v>3.9944E-2</v>
      </c>
      <c r="AZ11" s="5">
        <v>1.7232999999999998E-2</v>
      </c>
      <c r="BA11" s="21">
        <v>-1.2803668215090921E-3</v>
      </c>
      <c r="BB11" s="35">
        <v>2.0294573757922912E-2</v>
      </c>
      <c r="BC11" s="35">
        <v>3504386.0878312858</v>
      </c>
      <c r="BD11" s="35">
        <v>3.6526035644021819</v>
      </c>
      <c r="BE11" s="35">
        <v>8.4154691594398687E-2</v>
      </c>
      <c r="BF11" s="35">
        <v>-7.7648692588186324E-2</v>
      </c>
      <c r="BG11" s="35">
        <v>-5.508193141818829E-4</v>
      </c>
      <c r="BH11" s="35">
        <v>-1.189603938781511E-2</v>
      </c>
      <c r="BI11" s="35">
        <v>2953163.88135819</v>
      </c>
      <c r="BJ11" s="35">
        <v>1.4448509687596021</v>
      </c>
      <c r="BK11" s="5">
        <v>2.353973480590835</v>
      </c>
      <c r="BL11" s="4" t="s">
        <v>99</v>
      </c>
      <c r="BM11" s="24" t="s">
        <v>100</v>
      </c>
    </row>
    <row r="12" spans="1:65" x14ac:dyDescent="0.25">
      <c r="A12" s="6"/>
      <c r="B12" s="38"/>
      <c r="C12" s="38" t="s">
        <v>86</v>
      </c>
      <c r="D12" s="38">
        <f t="shared" ref="D12:AE12" si="4">D11-D10</f>
        <v>0</v>
      </c>
      <c r="E12" s="37">
        <f t="shared" si="4"/>
        <v>0</v>
      </c>
      <c r="F12" s="7">
        <f t="shared" si="4"/>
        <v>0</v>
      </c>
      <c r="G12" s="6">
        <f t="shared" si="4"/>
        <v>4536</v>
      </c>
      <c r="H12" s="15">
        <f t="shared" si="4"/>
        <v>9.5285990312589386E-4</v>
      </c>
      <c r="I12" s="15">
        <f t="shared" si="4"/>
        <v>-9.5285990312587998E-4</v>
      </c>
      <c r="J12" s="38">
        <f t="shared" si="4"/>
        <v>-4536</v>
      </c>
      <c r="K12" s="16">
        <f t="shared" si="4"/>
        <v>-4270.250603999998</v>
      </c>
      <c r="L12" s="17">
        <f t="shared" si="4"/>
        <v>359.48091986284794</v>
      </c>
      <c r="M12" s="6">
        <f t="shared" si="4"/>
        <v>23833</v>
      </c>
      <c r="N12" s="16">
        <f t="shared" si="4"/>
        <v>-2790.4812939999993</v>
      </c>
      <c r="O12" s="17">
        <f t="shared" si="4"/>
        <v>416.85407715335202</v>
      </c>
      <c r="P12" s="22">
        <f t="shared" si="4"/>
        <v>5.295000000000008E-3</v>
      </c>
      <c r="Q12" s="37">
        <f t="shared" si="4"/>
        <v>9.1200000000001002E-4</v>
      </c>
      <c r="R12" s="37">
        <f t="shared" si="4"/>
        <v>-1.0110651359427486E-3</v>
      </c>
      <c r="S12" s="37">
        <f t="shared" si="4"/>
        <v>-1.2640000000000004E-3</v>
      </c>
      <c r="T12" s="37">
        <f t="shared" si="4"/>
        <v>2.2223011155874522E-3</v>
      </c>
      <c r="U12" s="37">
        <f t="shared" si="4"/>
        <v>2.1839547395679712E-3</v>
      </c>
      <c r="V12" s="37">
        <f t="shared" si="4"/>
        <v>2.0151819213910099E-3</v>
      </c>
      <c r="W12" s="7">
        <f t="shared" si="4"/>
        <v>2.0786051999999999E-3</v>
      </c>
      <c r="X12" s="22">
        <f t="shared" si="4"/>
        <v>-6.6669999999999993E-3</v>
      </c>
      <c r="Y12" s="37">
        <f t="shared" si="4"/>
        <v>6.6669999999999993E-3</v>
      </c>
      <c r="Z12" s="37">
        <f t="shared" si="4"/>
        <v>-6.6237316381863981E-4</v>
      </c>
      <c r="AA12" s="37">
        <f t="shared" si="4"/>
        <v>-1.1640000000000001E-3</v>
      </c>
      <c r="AB12" s="37">
        <f t="shared" si="4"/>
        <v>2.9139463643258808E-3</v>
      </c>
      <c r="AC12" s="37">
        <f t="shared" si="4"/>
        <v>2.8534347691662309E-3</v>
      </c>
      <c r="AD12" s="37">
        <f t="shared" si="4"/>
        <v>2.2951827493007896E-3</v>
      </c>
      <c r="AE12" s="37">
        <f t="shared" si="4"/>
        <v>2.1408743999999993E-3</v>
      </c>
      <c r="AF12" s="42"/>
      <c r="AG12" s="37"/>
      <c r="AH12" s="37"/>
      <c r="AI12" s="6">
        <f t="shared" ref="AI12:BK12" si="5">AI11-AI10</f>
        <v>23833</v>
      </c>
      <c r="AJ12" s="37">
        <f t="shared" si="5"/>
        <v>-89158</v>
      </c>
      <c r="AK12" s="37">
        <f t="shared" si="5"/>
        <v>112964</v>
      </c>
      <c r="AL12" s="37">
        <f t="shared" si="5"/>
        <v>-29379</v>
      </c>
      <c r="AM12" s="37">
        <f t="shared" si="5"/>
        <v>1010</v>
      </c>
      <c r="AN12" s="38">
        <f t="shared" si="5"/>
        <v>-28369</v>
      </c>
      <c r="AO12" s="37">
        <f t="shared" si="5"/>
        <v>2.8795956278280313E-3</v>
      </c>
      <c r="AP12" s="7">
        <f t="shared" si="5"/>
        <v>8.8914166360772005E-3</v>
      </c>
      <c r="AQ12" s="37">
        <f t="shared" si="5"/>
        <v>-4.0309999999999999E-3</v>
      </c>
      <c r="AR12" s="37">
        <f t="shared" si="5"/>
        <v>-3.1750000000000007E-3</v>
      </c>
      <c r="AS12" s="37">
        <f t="shared" si="5"/>
        <v>-2.9800000000000052E-4</v>
      </c>
      <c r="AT12" s="37">
        <f t="shared" si="5"/>
        <v>6.0039999999999955E-3</v>
      </c>
      <c r="AU12" s="7">
        <f t="shared" si="5"/>
        <v>2.8769999999999976E-3</v>
      </c>
      <c r="AV12" s="22">
        <f t="shared" si="5"/>
        <v>-3.9469999999999991E-3</v>
      </c>
      <c r="AW12" s="37">
        <f t="shared" si="5"/>
        <v>-3.122999999999999E-3</v>
      </c>
      <c r="AX12" s="37">
        <f t="shared" si="5"/>
        <v>-2.3499999999999997E-4</v>
      </c>
      <c r="AY12" s="37">
        <f t="shared" si="5"/>
        <v>8.204999999999997E-3</v>
      </c>
      <c r="AZ12" s="7">
        <f t="shared" si="5"/>
        <v>2.8879999999999982E-3</v>
      </c>
      <c r="BA12" s="22">
        <f t="shared" si="5"/>
        <v>-1.0110651359427486E-3</v>
      </c>
      <c r="BB12" s="37">
        <f t="shared" si="5"/>
        <v>2.1839547395679712E-3</v>
      </c>
      <c r="BC12" s="37">
        <f t="shared" si="5"/>
        <v>-899343.78318207059</v>
      </c>
      <c r="BD12" s="37">
        <f t="shared" si="5"/>
        <v>-0.62451390027257148</v>
      </c>
      <c r="BE12" s="37">
        <f t="shared" si="5"/>
        <v>-5.9231995597039122E-3</v>
      </c>
      <c r="BF12" s="37">
        <f t="shared" si="5"/>
        <v>5.2957465651470997E-3</v>
      </c>
      <c r="BG12" s="37">
        <f t="shared" si="5"/>
        <v>-2.2466087773239658E-3</v>
      </c>
      <c r="BH12" s="37">
        <f t="shared" si="5"/>
        <v>0.12804548229076779</v>
      </c>
      <c r="BI12" s="37">
        <f t="shared" si="5"/>
        <v>-1005493.7545506959</v>
      </c>
      <c r="BJ12" s="37">
        <f t="shared" si="5"/>
        <v>-4.282658028462194E-2</v>
      </c>
      <c r="BK12" s="7">
        <f t="shared" si="5"/>
        <v>-0.50782274284295692</v>
      </c>
      <c r="BL12" s="6"/>
      <c r="BM12" s="25"/>
    </row>
    <row r="13" spans="1:65" x14ac:dyDescent="0.25">
      <c r="A13" s="4" t="s">
        <v>101</v>
      </c>
      <c r="B13" t="s">
        <v>102</v>
      </c>
      <c r="C13" t="s">
        <v>79</v>
      </c>
      <c r="D13">
        <v>107169</v>
      </c>
      <c r="E13" s="35">
        <v>0.29895734707679322</v>
      </c>
      <c r="F13" s="5">
        <v>0.29895734707679322</v>
      </c>
      <c r="G13" s="4">
        <v>6481</v>
      </c>
      <c r="H13" s="12">
        <v>6.0474577536414449E-2</v>
      </c>
      <c r="I13" s="12">
        <v>0.9395254224635855</v>
      </c>
      <c r="J13">
        <v>100688</v>
      </c>
      <c r="K13" s="13">
        <v>387.46354099999991</v>
      </c>
      <c r="L13" s="14">
        <v>254.320707150435</v>
      </c>
      <c r="M13" s="4">
        <v>99541</v>
      </c>
      <c r="N13" s="13">
        <v>82.562929999999994</v>
      </c>
      <c r="O13" s="14">
        <v>169.41338845426401</v>
      </c>
      <c r="P13" s="21">
        <v>-0.142371</v>
      </c>
      <c r="Q13" s="35">
        <v>0.32458700000000001</v>
      </c>
      <c r="R13" s="35">
        <v>3.8481600687271561E-3</v>
      </c>
      <c r="S13" s="35">
        <v>-1.7589999999999999E-3</v>
      </c>
      <c r="T13" s="35">
        <v>5.0257629922927302E-2</v>
      </c>
      <c r="U13" s="35">
        <v>5.0110089099455517E-2</v>
      </c>
      <c r="V13" s="35">
        <v>3.4316526110360721E-2</v>
      </c>
      <c r="W13" s="5">
        <v>3.5954532599999998E-2</v>
      </c>
      <c r="X13" s="21">
        <v>-0.142371</v>
      </c>
      <c r="Y13" s="35">
        <v>0.15062500000000001</v>
      </c>
      <c r="Z13" s="35">
        <v>8.2943641313629559E-4</v>
      </c>
      <c r="AA13" s="35">
        <v>-2.2460000000000002E-3</v>
      </c>
      <c r="AB13" s="35">
        <v>4.125464599093457E-2</v>
      </c>
      <c r="AC13" s="35">
        <v>4.1246307120442881E-2</v>
      </c>
      <c r="AD13" s="35">
        <v>3.164888608713997E-2</v>
      </c>
      <c r="AE13" s="35">
        <v>3.5417831400000002E-2</v>
      </c>
      <c r="AF13" s="41">
        <v>3</v>
      </c>
      <c r="AG13" s="35">
        <v>0.15077288976878189</v>
      </c>
      <c r="AH13" s="35"/>
      <c r="AI13" s="4">
        <v>99541</v>
      </c>
      <c r="AJ13" s="35">
        <v>47395</v>
      </c>
      <c r="AK13" s="35">
        <v>52146</v>
      </c>
      <c r="AL13" s="35">
        <v>1147</v>
      </c>
      <c r="AM13" s="35">
        <v>0</v>
      </c>
      <c r="AN13">
        <v>1147</v>
      </c>
      <c r="AO13" s="35">
        <v>0.26582442109851778</v>
      </c>
      <c r="AP13" s="5">
        <v>5.799084710053988E-2</v>
      </c>
      <c r="AQ13" s="35">
        <v>-6.3786999999999996E-2</v>
      </c>
      <c r="AR13" s="35">
        <v>-2.464775E-2</v>
      </c>
      <c r="AS13" s="35">
        <v>2.4497000000000001E-2</v>
      </c>
      <c r="AT13" s="35">
        <v>8.0587000000000006E-2</v>
      </c>
      <c r="AU13" s="5">
        <v>4.9144750000000001E-2</v>
      </c>
      <c r="AV13" s="21">
        <v>-6.4015000000000002E-2</v>
      </c>
      <c r="AW13" s="35">
        <v>-2.4903999999999999E-2</v>
      </c>
      <c r="AX13" s="35">
        <v>2.341E-2</v>
      </c>
      <c r="AY13" s="35">
        <v>7.3939000000000005E-2</v>
      </c>
      <c r="AZ13" s="5">
        <v>4.8314000000000003E-2</v>
      </c>
      <c r="BA13" s="21">
        <v>3.8481600687271561E-3</v>
      </c>
      <c r="BB13" s="35">
        <v>5.0110089099455517E-2</v>
      </c>
      <c r="BC13" s="35">
        <v>2923929221.3252072</v>
      </c>
      <c r="BD13" s="35">
        <v>2.8320609793475811</v>
      </c>
      <c r="BE13" s="35">
        <v>0.1629165920718858</v>
      </c>
      <c r="BF13" s="35">
        <v>-0.14244778381206541</v>
      </c>
      <c r="BG13" s="35">
        <v>-2.7556262811856691E-3</v>
      </c>
      <c r="BH13" s="35">
        <v>0.22560868243121471</v>
      </c>
      <c r="BI13" s="35">
        <v>123670007.1303025</v>
      </c>
      <c r="BJ13" s="35">
        <v>1.92818300776416</v>
      </c>
      <c r="BK13" s="5">
        <v>9.2613629614079542</v>
      </c>
      <c r="BL13" s="4" t="s">
        <v>103</v>
      </c>
      <c r="BM13" s="24" t="s">
        <v>104</v>
      </c>
    </row>
    <row r="14" spans="1:65" x14ac:dyDescent="0.25">
      <c r="A14" s="4" t="s">
        <v>105</v>
      </c>
      <c r="B14" t="s">
        <v>102</v>
      </c>
      <c r="C14" t="s">
        <v>83</v>
      </c>
      <c r="D14">
        <v>107169</v>
      </c>
      <c r="E14" s="35">
        <v>0.29895734707679322</v>
      </c>
      <c r="F14" s="5">
        <v>0.29895734707679322</v>
      </c>
      <c r="G14" s="4">
        <v>173</v>
      </c>
      <c r="H14" s="12">
        <v>1.614272784107345E-3</v>
      </c>
      <c r="I14" s="12">
        <v>0.99838572721589269</v>
      </c>
      <c r="J14">
        <v>106996</v>
      </c>
      <c r="K14" s="13">
        <v>351.66841299999999</v>
      </c>
      <c r="L14" s="14">
        <v>273.70836638904098</v>
      </c>
      <c r="M14" s="4">
        <v>105782</v>
      </c>
      <c r="N14" s="13">
        <v>144.183099</v>
      </c>
      <c r="O14" s="14">
        <v>237.807764522491</v>
      </c>
      <c r="P14" s="21">
        <v>-0.13201499999999999</v>
      </c>
      <c r="Q14" s="35">
        <v>0.24235300000000001</v>
      </c>
      <c r="R14" s="35">
        <v>3.286743551160791E-3</v>
      </c>
      <c r="S14" s="35">
        <v>-1.021E-3</v>
      </c>
      <c r="T14" s="35">
        <v>5.0577838490344633E-2</v>
      </c>
      <c r="U14" s="35">
        <v>5.0470932854310209E-2</v>
      </c>
      <c r="V14" s="35">
        <v>3.7079219849340157E-2</v>
      </c>
      <c r="W14" s="5">
        <v>3.9158431200000003E-2</v>
      </c>
      <c r="X14" s="21">
        <v>-0.13201499999999999</v>
      </c>
      <c r="Y14" s="35">
        <v>0.15166299999999999</v>
      </c>
      <c r="Z14" s="35">
        <v>1.3630211094515139E-3</v>
      </c>
      <c r="AA14" s="35">
        <v>-1.5995E-3</v>
      </c>
      <c r="AB14" s="35">
        <v>4.7414058178935813E-2</v>
      </c>
      <c r="AC14" s="35">
        <v>4.7394462613798032E-2</v>
      </c>
      <c r="AD14" s="35">
        <v>3.5543314486396548E-2</v>
      </c>
      <c r="AE14" s="35">
        <v>3.8730701100000001E-2</v>
      </c>
      <c r="AF14" s="41">
        <v>3</v>
      </c>
      <c r="AG14" s="35">
        <v>0.15173351547103389</v>
      </c>
      <c r="AH14" s="35"/>
      <c r="AI14" s="4">
        <v>105782</v>
      </c>
      <c r="AJ14" s="35">
        <v>50991</v>
      </c>
      <c r="AK14" s="35">
        <v>54791</v>
      </c>
      <c r="AL14" s="35">
        <v>1214</v>
      </c>
      <c r="AM14" s="35">
        <v>0</v>
      </c>
      <c r="AN14">
        <v>1214</v>
      </c>
      <c r="AO14" s="35">
        <v>0.1709104728171334</v>
      </c>
      <c r="AP14" s="5">
        <v>1.9020251675633811E-2</v>
      </c>
      <c r="AQ14" s="35">
        <v>-7.9687250000000001E-2</v>
      </c>
      <c r="AR14" s="35">
        <v>-2.6851E-2</v>
      </c>
      <c r="AS14" s="35">
        <v>2.5967E-2</v>
      </c>
      <c r="AT14" s="35">
        <v>9.7172000000000008E-2</v>
      </c>
      <c r="AU14" s="5">
        <v>5.2817999999999997E-2</v>
      </c>
      <c r="AV14" s="21">
        <v>-8.0069500000000002E-2</v>
      </c>
      <c r="AW14" s="35">
        <v>-2.7226E-2</v>
      </c>
      <c r="AX14" s="35">
        <v>2.503675E-2</v>
      </c>
      <c r="AY14" s="35">
        <v>8.9809E-2</v>
      </c>
      <c r="AZ14" s="5">
        <v>5.2262749999999997E-2</v>
      </c>
      <c r="BA14" s="21">
        <v>3.286743551160791E-3</v>
      </c>
      <c r="BB14" s="35">
        <v>5.0470932854310209E-2</v>
      </c>
      <c r="BC14" s="35">
        <v>32964.279910677811</v>
      </c>
      <c r="BD14" s="35">
        <v>2.8328681864393368</v>
      </c>
      <c r="BE14" s="35">
        <v>0.1530122898190715</v>
      </c>
      <c r="BF14" s="35">
        <v>-0.1334809517417522</v>
      </c>
      <c r="BG14" s="35">
        <v>-2.26824427147243E-3</v>
      </c>
      <c r="BH14" s="35">
        <v>0.2253183562047627</v>
      </c>
      <c r="BI14" s="35">
        <v>24618.1070801436</v>
      </c>
      <c r="BJ14" s="35">
        <v>0.63531091275841245</v>
      </c>
      <c r="BK14" s="5">
        <v>1.334540595635983</v>
      </c>
      <c r="BL14" s="4" t="s">
        <v>106</v>
      </c>
      <c r="BM14" s="24" t="s">
        <v>107</v>
      </c>
    </row>
    <row r="15" spans="1:65" x14ac:dyDescent="0.25">
      <c r="A15" s="6"/>
      <c r="B15" s="38"/>
      <c r="C15" s="38" t="s">
        <v>86</v>
      </c>
      <c r="D15" s="38">
        <f t="shared" ref="D15:AE15" si="6">D14-D13</f>
        <v>0</v>
      </c>
      <c r="E15" s="37">
        <f t="shared" si="6"/>
        <v>0</v>
      </c>
      <c r="F15" s="7">
        <f t="shared" si="6"/>
        <v>0</v>
      </c>
      <c r="G15" s="6">
        <f t="shared" si="6"/>
        <v>-6308</v>
      </c>
      <c r="H15" s="15">
        <f t="shared" si="6"/>
        <v>-5.8860304752307108E-2</v>
      </c>
      <c r="I15" s="15">
        <f t="shared" si="6"/>
        <v>5.8860304752307191E-2</v>
      </c>
      <c r="J15" s="38">
        <f t="shared" si="6"/>
        <v>6308</v>
      </c>
      <c r="K15" s="16">
        <f t="shared" si="6"/>
        <v>-35.79512799999992</v>
      </c>
      <c r="L15" s="17">
        <f t="shared" si="6"/>
        <v>19.387659238605977</v>
      </c>
      <c r="M15" s="6">
        <f t="shared" si="6"/>
        <v>6241</v>
      </c>
      <c r="N15" s="16">
        <f t="shared" si="6"/>
        <v>61.620169000000004</v>
      </c>
      <c r="O15" s="17">
        <f t="shared" si="6"/>
        <v>68.39437606822699</v>
      </c>
      <c r="P15" s="22">
        <f t="shared" si="6"/>
        <v>1.0356000000000004E-2</v>
      </c>
      <c r="Q15" s="37">
        <f t="shared" si="6"/>
        <v>-8.2234000000000002E-2</v>
      </c>
      <c r="R15" s="37">
        <f t="shared" si="6"/>
        <v>-5.6141651756636511E-4</v>
      </c>
      <c r="S15" s="37">
        <f t="shared" si="6"/>
        <v>7.3799999999999994E-4</v>
      </c>
      <c r="T15" s="37">
        <f t="shared" si="6"/>
        <v>3.2020856741733078E-4</v>
      </c>
      <c r="U15" s="37">
        <f t="shared" si="6"/>
        <v>3.6084375485469222E-4</v>
      </c>
      <c r="V15" s="37">
        <f t="shared" si="6"/>
        <v>2.7626937389794368E-3</v>
      </c>
      <c r="W15" s="7">
        <f t="shared" si="6"/>
        <v>3.2038986000000047E-3</v>
      </c>
      <c r="X15" s="22">
        <f t="shared" si="6"/>
        <v>1.0356000000000004E-2</v>
      </c>
      <c r="Y15" s="37">
        <f t="shared" si="6"/>
        <v>1.0379999999999834E-3</v>
      </c>
      <c r="Z15" s="37">
        <f t="shared" si="6"/>
        <v>5.335846963152183E-4</v>
      </c>
      <c r="AA15" s="37">
        <f t="shared" si="6"/>
        <v>6.4650000000000016E-4</v>
      </c>
      <c r="AB15" s="37">
        <f t="shared" si="6"/>
        <v>6.1594121880012426E-3</v>
      </c>
      <c r="AC15" s="37">
        <f t="shared" si="6"/>
        <v>6.1481554933551508E-3</v>
      </c>
      <c r="AD15" s="37">
        <f t="shared" si="6"/>
        <v>3.8944283992565776E-3</v>
      </c>
      <c r="AE15" s="37">
        <f t="shared" si="6"/>
        <v>3.3128696999999985E-3</v>
      </c>
      <c r="AF15" s="42"/>
      <c r="AG15" s="37"/>
      <c r="AH15" s="37"/>
      <c r="AI15" s="6">
        <f t="shared" ref="AI15:BK15" si="7">AI14-AI13</f>
        <v>6241</v>
      </c>
      <c r="AJ15" s="37">
        <f t="shared" si="7"/>
        <v>3596</v>
      </c>
      <c r="AK15" s="37">
        <f t="shared" si="7"/>
        <v>2645</v>
      </c>
      <c r="AL15" s="37">
        <f t="shared" si="7"/>
        <v>67</v>
      </c>
      <c r="AM15" s="37">
        <f t="shared" si="7"/>
        <v>0</v>
      </c>
      <c r="AN15" s="38">
        <f t="shared" si="7"/>
        <v>67</v>
      </c>
      <c r="AO15" s="37">
        <f t="shared" si="7"/>
        <v>-9.4913948281384386E-2</v>
      </c>
      <c r="AP15" s="7">
        <f t="shared" si="7"/>
        <v>-3.8970595424906065E-2</v>
      </c>
      <c r="AQ15" s="37">
        <f t="shared" si="7"/>
        <v>-1.5900250000000005E-2</v>
      </c>
      <c r="AR15" s="37">
        <f t="shared" si="7"/>
        <v>-2.2032500000000003E-3</v>
      </c>
      <c r="AS15" s="37">
        <f t="shared" si="7"/>
        <v>1.4699999999999991E-3</v>
      </c>
      <c r="AT15" s="37">
        <f t="shared" si="7"/>
        <v>1.6585000000000003E-2</v>
      </c>
      <c r="AU15" s="7">
        <f t="shared" si="7"/>
        <v>3.673249999999996E-3</v>
      </c>
      <c r="AV15" s="22">
        <f t="shared" si="7"/>
        <v>-1.6054499999999999E-2</v>
      </c>
      <c r="AW15" s="37">
        <f t="shared" si="7"/>
        <v>-2.3220000000000011E-3</v>
      </c>
      <c r="AX15" s="37">
        <f t="shared" si="7"/>
        <v>1.6267499999999997E-3</v>
      </c>
      <c r="AY15" s="37">
        <f t="shared" si="7"/>
        <v>1.5869999999999995E-2</v>
      </c>
      <c r="AZ15" s="7">
        <f t="shared" si="7"/>
        <v>3.9487499999999939E-3</v>
      </c>
      <c r="BA15" s="22">
        <f t="shared" si="7"/>
        <v>-5.6141651756636511E-4</v>
      </c>
      <c r="BB15" s="37">
        <f t="shared" si="7"/>
        <v>3.6084375485469222E-4</v>
      </c>
      <c r="BC15" s="37">
        <f t="shared" si="7"/>
        <v>-2923896257.0452967</v>
      </c>
      <c r="BD15" s="37">
        <f t="shared" si="7"/>
        <v>8.0720709175574612E-4</v>
      </c>
      <c r="BE15" s="37">
        <f t="shared" si="7"/>
        <v>-9.904302252814301E-3</v>
      </c>
      <c r="BF15" s="37">
        <f t="shared" si="7"/>
        <v>8.9668320703132076E-3</v>
      </c>
      <c r="BG15" s="37">
        <f t="shared" si="7"/>
        <v>4.8738200971323907E-4</v>
      </c>
      <c r="BH15" s="37">
        <f t="shared" si="7"/>
        <v>-2.9032622645200346E-4</v>
      </c>
      <c r="BI15" s="37">
        <f t="shared" si="7"/>
        <v>-123645389.02322236</v>
      </c>
      <c r="BJ15" s="37">
        <f t="shared" si="7"/>
        <v>-1.2928720950057475</v>
      </c>
      <c r="BK15" s="7">
        <f t="shared" si="7"/>
        <v>-7.9268223657719714</v>
      </c>
      <c r="BL15" s="6"/>
      <c r="BM15" s="25"/>
    </row>
    <row r="16" spans="1:65" x14ac:dyDescent="0.25">
      <c r="A16" s="4" t="s">
        <v>108</v>
      </c>
      <c r="B16" t="s">
        <v>109</v>
      </c>
      <c r="C16" t="s">
        <v>79</v>
      </c>
      <c r="D16">
        <v>525255</v>
      </c>
      <c r="E16" s="35">
        <v>2.2271024134316871E-2</v>
      </c>
      <c r="F16" s="5">
        <v>4.4542048268633741E-2</v>
      </c>
      <c r="G16" s="4">
        <v>83160</v>
      </c>
      <c r="H16" s="12">
        <v>0.15832310020847021</v>
      </c>
      <c r="I16" s="12">
        <v>0.84167689979152982</v>
      </c>
      <c r="J16">
        <v>442095</v>
      </c>
      <c r="K16" s="13">
        <v>-1456.1032929999999</v>
      </c>
      <c r="L16" s="14">
        <v>26.426364000355001</v>
      </c>
      <c r="M16" s="4">
        <v>440541</v>
      </c>
      <c r="N16" s="13">
        <v>-1451.513524</v>
      </c>
      <c r="O16" s="14">
        <v>25.141339310206</v>
      </c>
      <c r="P16" s="21">
        <v>-5.0102000000000001E-2</v>
      </c>
      <c r="Q16" s="35">
        <v>4.3809000000000001E-2</v>
      </c>
      <c r="R16" s="35">
        <v>-3.2936434318415731E-3</v>
      </c>
      <c r="S16" s="35">
        <v>-2.8730000000000001E-3</v>
      </c>
      <c r="T16" s="35">
        <v>7.7314491664414791E-3</v>
      </c>
      <c r="U16" s="35">
        <v>6.9947994365210731E-3</v>
      </c>
      <c r="V16" s="35">
        <v>5.8325065314016218E-3</v>
      </c>
      <c r="W16" s="5">
        <v>6.0149081999999986E-3</v>
      </c>
      <c r="X16" s="21">
        <v>-2.3186999999999999E-2</v>
      </c>
      <c r="Y16" s="35">
        <v>2.3185999999999998E-2</v>
      </c>
      <c r="Z16" s="35">
        <v>-3.294843213231004E-3</v>
      </c>
      <c r="AA16" s="35">
        <v>-2.8700000000000002E-3</v>
      </c>
      <c r="AB16" s="35">
        <v>7.5544184621086832E-3</v>
      </c>
      <c r="AC16" s="35">
        <v>6.7980325463235392E-3</v>
      </c>
      <c r="AD16" s="35">
        <v>5.7531572725353607E-3</v>
      </c>
      <c r="AE16" s="35">
        <v>5.9882213999999986E-3</v>
      </c>
      <c r="AF16" s="41">
        <v>3</v>
      </c>
      <c r="AG16" s="35">
        <v>2.319434749932444E-2</v>
      </c>
      <c r="AH16" s="35"/>
      <c r="AI16" s="4">
        <v>440541</v>
      </c>
      <c r="AJ16" s="35">
        <v>138449</v>
      </c>
      <c r="AK16" s="35">
        <v>301984</v>
      </c>
      <c r="AL16" s="35">
        <v>702</v>
      </c>
      <c r="AM16" s="35">
        <v>852</v>
      </c>
      <c r="AN16">
        <v>1554</v>
      </c>
      <c r="AO16" s="35">
        <v>-2.9535193050193062E-3</v>
      </c>
      <c r="AP16" s="5">
        <v>2.860403710562506E-2</v>
      </c>
      <c r="AQ16" s="35">
        <v>-1.6209999999999999E-2</v>
      </c>
      <c r="AR16" s="35">
        <v>-7.1590000000000004E-3</v>
      </c>
      <c r="AS16" s="35">
        <v>1.0150000000000001E-3</v>
      </c>
      <c r="AT16" s="35">
        <v>7.0292999999999883E-3</v>
      </c>
      <c r="AU16" s="5">
        <v>8.1740000000000007E-3</v>
      </c>
      <c r="AV16" s="21">
        <v>-1.6067000000000001E-2</v>
      </c>
      <c r="AW16" s="35">
        <v>-7.136E-3</v>
      </c>
      <c r="AX16" s="35">
        <v>1.0020000000000001E-3</v>
      </c>
      <c r="AY16" s="35">
        <v>6.9300000000000004E-3</v>
      </c>
      <c r="AZ16" s="5">
        <v>8.1379999999999994E-3</v>
      </c>
      <c r="BA16" s="21">
        <v>-3.2936434318415731E-3</v>
      </c>
      <c r="BB16" s="35">
        <v>6.9947994365210731E-3</v>
      </c>
      <c r="BC16" s="35">
        <v>42346256.512709357</v>
      </c>
      <c r="BD16" s="35">
        <v>6.9640525477484747</v>
      </c>
      <c r="BE16" s="35">
        <v>4.9820458084163848E-2</v>
      </c>
      <c r="BF16" s="35">
        <v>-5.0167721484305761E-2</v>
      </c>
      <c r="BG16" s="35">
        <v>-1.443955549093656E-3</v>
      </c>
      <c r="BH16" s="35">
        <v>-0.46033665049684608</v>
      </c>
      <c r="BI16" s="35">
        <v>12522282637492.26</v>
      </c>
      <c r="BJ16" s="35">
        <v>-0.1029800365371982</v>
      </c>
      <c r="BK16" s="5">
        <v>1.3016263988541741</v>
      </c>
      <c r="BL16" s="4" t="s">
        <v>110</v>
      </c>
      <c r="BM16" s="24" t="s">
        <v>111</v>
      </c>
    </row>
    <row r="17" spans="1:65" x14ac:dyDescent="0.25">
      <c r="A17" s="4" t="s">
        <v>112</v>
      </c>
      <c r="B17" t="s">
        <v>109</v>
      </c>
      <c r="C17" t="s">
        <v>83</v>
      </c>
      <c r="D17">
        <v>525255</v>
      </c>
      <c r="E17" s="35">
        <v>2.2271024134316871E-2</v>
      </c>
      <c r="F17" s="5">
        <v>4.4542048268633741E-2</v>
      </c>
      <c r="G17" s="4">
        <v>71420</v>
      </c>
      <c r="H17" s="12">
        <v>0.1359720516701412</v>
      </c>
      <c r="I17" s="12">
        <v>0.86402794832985885</v>
      </c>
      <c r="J17">
        <v>453835</v>
      </c>
      <c r="K17" s="13">
        <v>-1505.403425</v>
      </c>
      <c r="L17" s="14">
        <v>32.928042210065001</v>
      </c>
      <c r="M17" s="4">
        <v>451449</v>
      </c>
      <c r="N17" s="13">
        <v>-1469.98459</v>
      </c>
      <c r="O17" s="14">
        <v>30.967801038202001</v>
      </c>
      <c r="P17" s="21">
        <v>-3.3947999999999999E-2</v>
      </c>
      <c r="Q17" s="35">
        <v>4.8226999999999999E-2</v>
      </c>
      <c r="R17" s="35">
        <v>-3.317072118721562E-3</v>
      </c>
      <c r="S17" s="35">
        <v>-3.1210000000000001E-3</v>
      </c>
      <c r="T17" s="35">
        <v>8.5179279451013216E-3</v>
      </c>
      <c r="U17" s="35">
        <v>7.8455164926942867E-3</v>
      </c>
      <c r="V17" s="35">
        <v>6.5908523868806936E-3</v>
      </c>
      <c r="W17" s="5">
        <v>7.2691878000000001E-3</v>
      </c>
      <c r="X17" s="21">
        <v>-2.5552999999999999E-2</v>
      </c>
      <c r="Y17" s="35">
        <v>2.5551000000000001E-2</v>
      </c>
      <c r="Z17" s="35">
        <v>-3.2561476268637211E-3</v>
      </c>
      <c r="AA17" s="35">
        <v>-3.094E-3</v>
      </c>
      <c r="AB17" s="35">
        <v>8.2822976917743801E-3</v>
      </c>
      <c r="AC17" s="35">
        <v>7.6153763982643036E-3</v>
      </c>
      <c r="AD17" s="35">
        <v>6.4754853416443504E-3</v>
      </c>
      <c r="AE17" s="35">
        <v>7.2187794E-3</v>
      </c>
      <c r="AF17" s="41">
        <v>3</v>
      </c>
      <c r="AG17" s="35">
        <v>2.5553783835303961E-2</v>
      </c>
      <c r="AH17" s="35"/>
      <c r="AI17" s="4">
        <v>451449</v>
      </c>
      <c r="AJ17" s="35">
        <v>149138</v>
      </c>
      <c r="AK17" s="35">
        <v>302185</v>
      </c>
      <c r="AL17" s="35">
        <v>505</v>
      </c>
      <c r="AM17" s="35">
        <v>1881</v>
      </c>
      <c r="AN17">
        <v>2386</v>
      </c>
      <c r="AO17" s="35">
        <v>-1.484444048616932E-2</v>
      </c>
      <c r="AP17" s="5">
        <v>2.451942439195939E-2</v>
      </c>
      <c r="AQ17" s="35">
        <v>-1.685E-2</v>
      </c>
      <c r="AR17" s="35">
        <v>-8.0070000000000002E-3</v>
      </c>
      <c r="AS17" s="35">
        <v>1.794E-3</v>
      </c>
      <c r="AT17" s="35">
        <v>8.5830000000000004E-3</v>
      </c>
      <c r="AU17" s="5">
        <v>9.8010000000000007E-3</v>
      </c>
      <c r="AV17" s="21">
        <v>-1.6385199999999999E-2</v>
      </c>
      <c r="AW17" s="35">
        <v>-7.9360000000000003E-3</v>
      </c>
      <c r="AX17" s="35">
        <v>1.7979999999999999E-3</v>
      </c>
      <c r="AY17" s="35">
        <v>8.5120000000000005E-3</v>
      </c>
      <c r="AZ17" s="5">
        <v>9.7339999999999996E-3</v>
      </c>
      <c r="BA17" s="21">
        <v>-3.317072118721562E-3</v>
      </c>
      <c r="BB17" s="35">
        <v>7.8455164926942867E-3</v>
      </c>
      <c r="BC17" s="35">
        <v>27412219.093740199</v>
      </c>
      <c r="BD17" s="35">
        <v>4.2419836292054116</v>
      </c>
      <c r="BE17" s="35">
        <v>3.3646294205044412E-2</v>
      </c>
      <c r="BF17" s="35">
        <v>-3.4027168955779542E-2</v>
      </c>
      <c r="BG17" s="35">
        <v>-2.447119147039802E-3</v>
      </c>
      <c r="BH17" s="35">
        <v>-0.13357718315426939</v>
      </c>
      <c r="BI17" s="35">
        <v>1676855811376.3491</v>
      </c>
      <c r="BJ17" s="35">
        <v>-3.1925691466302558E-2</v>
      </c>
      <c r="BK17" s="5">
        <v>0.96100174351933854</v>
      </c>
      <c r="BL17" s="4" t="s">
        <v>113</v>
      </c>
      <c r="BM17" s="24" t="s">
        <v>114</v>
      </c>
    </row>
    <row r="18" spans="1:65" x14ac:dyDescent="0.25">
      <c r="A18" s="6"/>
      <c r="B18" s="38"/>
      <c r="C18" s="38" t="s">
        <v>86</v>
      </c>
      <c r="D18" s="38">
        <f t="shared" ref="D18:AE18" si="8">D17-D16</f>
        <v>0</v>
      </c>
      <c r="E18" s="37">
        <f t="shared" si="8"/>
        <v>0</v>
      </c>
      <c r="F18" s="7">
        <f t="shared" si="8"/>
        <v>0</v>
      </c>
      <c r="G18" s="6">
        <f t="shared" si="8"/>
        <v>-11740</v>
      </c>
      <c r="H18" s="15">
        <f t="shared" si="8"/>
        <v>-2.2351048538329005E-2</v>
      </c>
      <c r="I18" s="15">
        <f t="shared" si="8"/>
        <v>2.2351048538329032E-2</v>
      </c>
      <c r="J18" s="38">
        <f t="shared" si="8"/>
        <v>11740</v>
      </c>
      <c r="K18" s="16">
        <f t="shared" si="8"/>
        <v>-49.300132000000076</v>
      </c>
      <c r="L18" s="17">
        <f t="shared" si="8"/>
        <v>6.5016782097100005</v>
      </c>
      <c r="M18" s="6">
        <f t="shared" si="8"/>
        <v>10908</v>
      </c>
      <c r="N18" s="16">
        <f t="shared" si="8"/>
        <v>-18.471066000000064</v>
      </c>
      <c r="O18" s="17">
        <f t="shared" si="8"/>
        <v>5.8264617279960014</v>
      </c>
      <c r="P18" s="22">
        <f t="shared" si="8"/>
        <v>1.6154000000000002E-2</v>
      </c>
      <c r="Q18" s="37">
        <f t="shared" si="8"/>
        <v>4.4179999999999983E-3</v>
      </c>
      <c r="R18" s="37">
        <f t="shared" si="8"/>
        <v>-2.3428686879988902E-5</v>
      </c>
      <c r="S18" s="37">
        <f t="shared" si="8"/>
        <v>-2.4799999999999996E-4</v>
      </c>
      <c r="T18" s="37">
        <f t="shared" si="8"/>
        <v>7.8647877865984251E-4</v>
      </c>
      <c r="U18" s="37">
        <f t="shared" si="8"/>
        <v>8.5071705617321362E-4</v>
      </c>
      <c r="V18" s="37">
        <f t="shared" si="8"/>
        <v>7.5834585547907181E-4</v>
      </c>
      <c r="W18" s="7">
        <f t="shared" si="8"/>
        <v>1.2542796000000016E-3</v>
      </c>
      <c r="X18" s="22">
        <f t="shared" si="8"/>
        <v>-2.366E-3</v>
      </c>
      <c r="Y18" s="37">
        <f t="shared" si="8"/>
        <v>2.3650000000000025E-3</v>
      </c>
      <c r="Z18" s="37">
        <f t="shared" si="8"/>
        <v>3.8695586367282903E-5</v>
      </c>
      <c r="AA18" s="37">
        <f t="shared" si="8"/>
        <v>-2.2399999999999981E-4</v>
      </c>
      <c r="AB18" s="37">
        <f t="shared" si="8"/>
        <v>7.278792296656969E-4</v>
      </c>
      <c r="AC18" s="37">
        <f t="shared" si="8"/>
        <v>8.1734385194076435E-4</v>
      </c>
      <c r="AD18" s="37">
        <f t="shared" si="8"/>
        <v>7.2232806910898974E-4</v>
      </c>
      <c r="AE18" s="37">
        <f t="shared" si="8"/>
        <v>1.2305580000000014E-3</v>
      </c>
      <c r="AF18" s="42"/>
      <c r="AG18" s="37"/>
      <c r="AH18" s="37"/>
      <c r="AI18" s="6">
        <f t="shared" ref="AI18:BK18" si="9">AI17-AI16</f>
        <v>10908</v>
      </c>
      <c r="AJ18" s="37">
        <f t="shared" si="9"/>
        <v>10689</v>
      </c>
      <c r="AK18" s="37">
        <f t="shared" si="9"/>
        <v>201</v>
      </c>
      <c r="AL18" s="37">
        <f t="shared" si="9"/>
        <v>-197</v>
      </c>
      <c r="AM18" s="37">
        <f t="shared" si="9"/>
        <v>1029</v>
      </c>
      <c r="AN18" s="38">
        <f t="shared" si="9"/>
        <v>832</v>
      </c>
      <c r="AO18" s="37">
        <f t="shared" si="9"/>
        <v>-1.1890921181150014E-2</v>
      </c>
      <c r="AP18" s="7">
        <f t="shared" si="9"/>
        <v>-4.0846127136656696E-3</v>
      </c>
      <c r="AQ18" s="37">
        <f t="shared" si="9"/>
        <v>-6.4000000000000168E-4</v>
      </c>
      <c r="AR18" s="37">
        <f t="shared" si="9"/>
        <v>-8.479999999999998E-4</v>
      </c>
      <c r="AS18" s="37">
        <f t="shared" si="9"/>
        <v>7.7899999999999996E-4</v>
      </c>
      <c r="AT18" s="37">
        <f t="shared" si="9"/>
        <v>1.553700000000012E-3</v>
      </c>
      <c r="AU18" s="7">
        <f t="shared" si="9"/>
        <v>1.627E-3</v>
      </c>
      <c r="AV18" s="22">
        <f t="shared" si="9"/>
        <v>-3.1819999999999765E-4</v>
      </c>
      <c r="AW18" s="37">
        <f t="shared" si="9"/>
        <v>-8.0000000000000036E-4</v>
      </c>
      <c r="AX18" s="37">
        <f t="shared" si="9"/>
        <v>7.9599999999999983E-4</v>
      </c>
      <c r="AY18" s="37">
        <f t="shared" si="9"/>
        <v>1.5820000000000001E-3</v>
      </c>
      <c r="AZ18" s="7">
        <f t="shared" si="9"/>
        <v>1.5960000000000002E-3</v>
      </c>
      <c r="BA18" s="22">
        <f t="shared" si="9"/>
        <v>-2.3428686879988902E-5</v>
      </c>
      <c r="BB18" s="37">
        <f t="shared" si="9"/>
        <v>8.5071705617321362E-4</v>
      </c>
      <c r="BC18" s="37">
        <f t="shared" si="9"/>
        <v>-14934037.418969158</v>
      </c>
      <c r="BD18" s="37">
        <f t="shared" si="9"/>
        <v>-2.7220689185430631</v>
      </c>
      <c r="BE18" s="37">
        <f t="shared" si="9"/>
        <v>-1.6174163879119435E-2</v>
      </c>
      <c r="BF18" s="37">
        <f t="shared" si="9"/>
        <v>1.6140552528526218E-2</v>
      </c>
      <c r="BG18" s="37">
        <f t="shared" si="9"/>
        <v>-1.003163597946146E-3</v>
      </c>
      <c r="BH18" s="37">
        <f t="shared" si="9"/>
        <v>0.32675946734257666</v>
      </c>
      <c r="BI18" s="37">
        <f t="shared" si="9"/>
        <v>-10845426826115.91</v>
      </c>
      <c r="BJ18" s="37">
        <f t="shared" si="9"/>
        <v>7.1054345070895641E-2</v>
      </c>
      <c r="BK18" s="7">
        <f t="shared" si="9"/>
        <v>-0.34062465533483555</v>
      </c>
      <c r="BL18" s="6"/>
      <c r="BM18" s="25"/>
    </row>
    <row r="19" spans="1:65" x14ac:dyDescent="0.25">
      <c r="A19" s="4" t="s">
        <v>115</v>
      </c>
      <c r="B19" t="s">
        <v>116</v>
      </c>
      <c r="C19" t="s">
        <v>79</v>
      </c>
      <c r="D19">
        <v>456945</v>
      </c>
      <c r="E19" s="35">
        <v>0.34297222223311308</v>
      </c>
      <c r="F19" s="5">
        <v>0.68594444446622627</v>
      </c>
      <c r="G19" s="4">
        <v>46325</v>
      </c>
      <c r="H19" s="12">
        <v>0.1013798159515916</v>
      </c>
      <c r="I19" s="12">
        <v>0.89862018404840849</v>
      </c>
      <c r="J19">
        <v>410620</v>
      </c>
      <c r="K19" s="13">
        <v>-5631.1502039999996</v>
      </c>
      <c r="L19" s="14">
        <v>5283.1663353958338</v>
      </c>
      <c r="M19" s="4">
        <v>408013</v>
      </c>
      <c r="N19" s="13">
        <v>-5607.4782180000011</v>
      </c>
      <c r="O19" s="14">
        <v>4908.0791984526259</v>
      </c>
      <c r="P19" s="21">
        <v>-0.89114099999999996</v>
      </c>
      <c r="Q19" s="35">
        <v>0.54703999999999997</v>
      </c>
      <c r="R19" s="35">
        <v>-1.371377478934294E-2</v>
      </c>
      <c r="S19" s="35">
        <v>-1.0096000000000001E-2</v>
      </c>
      <c r="T19" s="35">
        <v>0.1134297807928205</v>
      </c>
      <c r="U19" s="35">
        <v>0.1125977244518489</v>
      </c>
      <c r="V19" s="35">
        <v>8.5899874248697106E-2</v>
      </c>
      <c r="W19" s="5">
        <v>9.6914596800000002E-2</v>
      </c>
      <c r="X19" s="21">
        <v>-0.339924</v>
      </c>
      <c r="Y19" s="35">
        <v>0.34027800000000002</v>
      </c>
      <c r="Z19" s="35">
        <v>-1.374338125991084E-2</v>
      </c>
      <c r="AA19" s="35">
        <v>-1.0057E-2</v>
      </c>
      <c r="AB19" s="35">
        <v>0.1096778126810847</v>
      </c>
      <c r="AC19" s="35">
        <v>0.1088133358832999</v>
      </c>
      <c r="AD19" s="35">
        <v>8.4039201182315282E-2</v>
      </c>
      <c r="AE19" s="35">
        <v>9.6183674999999996E-2</v>
      </c>
      <c r="AF19" s="41">
        <v>3</v>
      </c>
      <c r="AG19" s="35">
        <v>0.34028934237846142</v>
      </c>
      <c r="AH19" s="35"/>
      <c r="AI19" s="4">
        <v>408013</v>
      </c>
      <c r="AJ19" s="35">
        <v>184093</v>
      </c>
      <c r="AK19" s="35">
        <v>223852</v>
      </c>
      <c r="AL19" s="35">
        <v>1258</v>
      </c>
      <c r="AM19" s="35">
        <v>1349</v>
      </c>
      <c r="AN19">
        <v>2607</v>
      </c>
      <c r="AO19" s="35">
        <v>-9.0801634062140403E-3</v>
      </c>
      <c r="AP19" s="5">
        <v>0.37920241709017932</v>
      </c>
      <c r="AQ19" s="35">
        <v>-0.1924053</v>
      </c>
      <c r="AR19" s="35">
        <v>-8.2670999999999994E-2</v>
      </c>
      <c r="AS19" s="35">
        <v>4.9258000000000003E-2</v>
      </c>
      <c r="AT19" s="35">
        <v>0.17862900000000001</v>
      </c>
      <c r="AU19" s="5">
        <v>0.13192899999999999</v>
      </c>
      <c r="AV19" s="21">
        <v>-0.18939900000000001</v>
      </c>
      <c r="AW19" s="35">
        <v>-8.2109000000000001E-2</v>
      </c>
      <c r="AX19" s="35">
        <v>4.8881000000000001E-2</v>
      </c>
      <c r="AY19" s="35">
        <v>0.175201</v>
      </c>
      <c r="AZ19" s="5">
        <v>0.13099</v>
      </c>
      <c r="BA19" s="21">
        <v>-1.371377478934294E-2</v>
      </c>
      <c r="BB19" s="35">
        <v>0.1125977244518489</v>
      </c>
      <c r="BC19" s="35">
        <v>55344718622.404007</v>
      </c>
      <c r="BD19" s="35">
        <v>5.4694069616729326</v>
      </c>
      <c r="BE19" s="35">
        <v>0.62986771565061139</v>
      </c>
      <c r="BF19" s="35">
        <v>-0.59754292917833096</v>
      </c>
      <c r="BG19" s="35">
        <v>9.4958980923621761E-3</v>
      </c>
      <c r="BH19" s="35">
        <v>-0.31456408692735333</v>
      </c>
      <c r="BI19" s="35">
        <v>31354953.9692882</v>
      </c>
      <c r="BJ19" s="35">
        <v>0.12572777430172941</v>
      </c>
      <c r="BK19" s="5">
        <v>0.80532796204470003</v>
      </c>
      <c r="BL19" s="4" t="s">
        <v>117</v>
      </c>
      <c r="BM19" s="24" t="s">
        <v>118</v>
      </c>
    </row>
    <row r="20" spans="1:65" x14ac:dyDescent="0.25">
      <c r="A20" s="4" t="s">
        <v>119</v>
      </c>
      <c r="B20" t="s">
        <v>116</v>
      </c>
      <c r="C20" t="s">
        <v>83</v>
      </c>
      <c r="D20">
        <v>456945</v>
      </c>
      <c r="E20" s="35">
        <v>0.34297222223311308</v>
      </c>
      <c r="F20" s="5">
        <v>0.68594444446622627</v>
      </c>
      <c r="G20" s="4">
        <v>46247</v>
      </c>
      <c r="H20" s="12">
        <v>0.1012091170709823</v>
      </c>
      <c r="I20" s="12">
        <v>0.89879088292901765</v>
      </c>
      <c r="J20">
        <v>410698</v>
      </c>
      <c r="K20" s="13">
        <v>-10609.961491</v>
      </c>
      <c r="L20" s="14">
        <v>5864.8852567357226</v>
      </c>
      <c r="M20" s="4">
        <v>408878</v>
      </c>
      <c r="N20" s="13">
        <v>-10601.824565999999</v>
      </c>
      <c r="O20" s="14">
        <v>5587.1443794091674</v>
      </c>
      <c r="P20" s="21">
        <v>-0.59364499999999998</v>
      </c>
      <c r="Q20" s="35">
        <v>0.55220599999999997</v>
      </c>
      <c r="R20" s="35">
        <v>-2.5833974090450899E-2</v>
      </c>
      <c r="S20" s="35">
        <v>-2.6103000000000001E-2</v>
      </c>
      <c r="T20" s="35">
        <v>0.11950015426565</v>
      </c>
      <c r="U20" s="35">
        <v>0.11667430159297321</v>
      </c>
      <c r="V20" s="35">
        <v>9.1635107814014169E-2</v>
      </c>
      <c r="W20" s="5">
        <v>9.9571415999999996E-2</v>
      </c>
      <c r="X20" s="21">
        <v>-0.35843399999999997</v>
      </c>
      <c r="Y20" s="35">
        <v>0.35831499999999999</v>
      </c>
      <c r="Z20" s="35">
        <v>-2.592906579957836E-2</v>
      </c>
      <c r="AA20" s="35">
        <v>-2.6096000000000001E-2</v>
      </c>
      <c r="AB20" s="35">
        <v>0.11689557601149771</v>
      </c>
      <c r="AC20" s="35">
        <v>0.1139835919675327</v>
      </c>
      <c r="AD20" s="35">
        <v>9.0309803559986107E-2</v>
      </c>
      <c r="AE20" s="35">
        <v>9.8924261100000008E-2</v>
      </c>
      <c r="AF20" s="41">
        <v>3</v>
      </c>
      <c r="AG20" s="35">
        <v>0.35850046279695003</v>
      </c>
      <c r="AH20" s="35"/>
      <c r="AI20" s="4">
        <v>408878</v>
      </c>
      <c r="AJ20" s="35">
        <v>158071</v>
      </c>
      <c r="AK20" s="35">
        <v>250747</v>
      </c>
      <c r="AL20" s="35">
        <v>896</v>
      </c>
      <c r="AM20" s="35">
        <v>924</v>
      </c>
      <c r="AN20">
        <v>1820</v>
      </c>
      <c r="AO20" s="35">
        <v>-4.4708379120879226E-3</v>
      </c>
      <c r="AP20" s="5">
        <v>0.39062115823431559</v>
      </c>
      <c r="AQ20" s="35">
        <v>-0.19952705000000001</v>
      </c>
      <c r="AR20" s="35">
        <v>-0.103399</v>
      </c>
      <c r="AS20" s="35">
        <v>3.3741E-2</v>
      </c>
      <c r="AT20" s="35">
        <v>0.18593000000000001</v>
      </c>
      <c r="AU20" s="5">
        <v>0.13714000000000001</v>
      </c>
      <c r="AV20" s="21">
        <v>-0.19752634999999999</v>
      </c>
      <c r="AW20" s="35">
        <v>-0.10287</v>
      </c>
      <c r="AX20" s="35">
        <v>3.3371249999999998E-2</v>
      </c>
      <c r="AY20" s="35">
        <v>0.182314</v>
      </c>
      <c r="AZ20" s="5">
        <v>0.13624125000000001</v>
      </c>
      <c r="BA20" s="21">
        <v>-2.5833974090450899E-2</v>
      </c>
      <c r="BB20" s="35">
        <v>0.11667430159297321</v>
      </c>
      <c r="BC20" s="35">
        <v>47495.867491109762</v>
      </c>
      <c r="BD20" s="35">
        <v>5.0244464228598513</v>
      </c>
      <c r="BE20" s="35">
        <v>0.61543401723172897</v>
      </c>
      <c r="BF20" s="35">
        <v>-0.5937890083506836</v>
      </c>
      <c r="BG20" s="35">
        <v>-4.9468810753692249E-3</v>
      </c>
      <c r="BH20" s="35">
        <v>-0.2574889898994292</v>
      </c>
      <c r="BI20" s="35">
        <v>1765701.9735737289</v>
      </c>
      <c r="BJ20" s="35">
        <v>0.38219950031406502</v>
      </c>
      <c r="BK20" s="5">
        <v>0.80676709263299484</v>
      </c>
      <c r="BL20" s="4" t="s">
        <v>120</v>
      </c>
      <c r="BM20" s="24" t="s">
        <v>121</v>
      </c>
    </row>
    <row r="21" spans="1:65" x14ac:dyDescent="0.25">
      <c r="A21" s="8"/>
      <c r="B21" s="9"/>
      <c r="C21" s="9" t="s">
        <v>86</v>
      </c>
      <c r="D21" s="9">
        <f t="shared" ref="D21:AE21" si="10">D20-D19</f>
        <v>0</v>
      </c>
      <c r="E21" s="10">
        <f t="shared" si="10"/>
        <v>0</v>
      </c>
      <c r="F21" s="11">
        <f t="shared" si="10"/>
        <v>0</v>
      </c>
      <c r="G21" s="8">
        <f t="shared" si="10"/>
        <v>-78</v>
      </c>
      <c r="H21" s="18">
        <f t="shared" si="10"/>
        <v>-1.7069888060929073E-4</v>
      </c>
      <c r="I21" s="18">
        <f t="shared" si="10"/>
        <v>1.7069888060916583E-4</v>
      </c>
      <c r="J21" s="9">
        <f t="shared" si="10"/>
        <v>78</v>
      </c>
      <c r="K21" s="19">
        <f t="shared" si="10"/>
        <v>-4978.8112870000004</v>
      </c>
      <c r="L21" s="20">
        <f t="shared" si="10"/>
        <v>581.71892133988877</v>
      </c>
      <c r="M21" s="8">
        <f t="shared" si="10"/>
        <v>865</v>
      </c>
      <c r="N21" s="19">
        <f t="shared" si="10"/>
        <v>-4994.3463479999982</v>
      </c>
      <c r="O21" s="20">
        <f t="shared" si="10"/>
        <v>679.06518095654155</v>
      </c>
      <c r="P21" s="23">
        <f t="shared" si="10"/>
        <v>0.29749599999999998</v>
      </c>
      <c r="Q21" s="10">
        <f t="shared" si="10"/>
        <v>5.1660000000000039E-3</v>
      </c>
      <c r="R21" s="10">
        <f t="shared" si="10"/>
        <v>-1.212019930110796E-2</v>
      </c>
      <c r="S21" s="10">
        <f t="shared" si="10"/>
        <v>-1.6007E-2</v>
      </c>
      <c r="T21" s="10">
        <f t="shared" si="10"/>
        <v>6.0703734728295017E-3</v>
      </c>
      <c r="U21" s="10">
        <f t="shared" si="10"/>
        <v>4.0765771411243046E-3</v>
      </c>
      <c r="V21" s="10">
        <f t="shared" si="10"/>
        <v>5.7352335653170633E-3</v>
      </c>
      <c r="W21" s="11">
        <f t="shared" si="10"/>
        <v>2.6568191999999935E-3</v>
      </c>
      <c r="X21" s="23">
        <f t="shared" si="10"/>
        <v>-1.8509999999999971E-2</v>
      </c>
      <c r="Y21" s="10">
        <f t="shared" si="10"/>
        <v>1.803699999999997E-2</v>
      </c>
      <c r="Z21" s="10">
        <f t="shared" si="10"/>
        <v>-1.2185684539667519E-2</v>
      </c>
      <c r="AA21" s="10">
        <f t="shared" si="10"/>
        <v>-1.6039000000000001E-2</v>
      </c>
      <c r="AB21" s="10">
        <f t="shared" si="10"/>
        <v>7.2177633304130046E-3</v>
      </c>
      <c r="AC21" s="10">
        <f t="shared" si="10"/>
        <v>5.1702560842327994E-3</v>
      </c>
      <c r="AD21" s="10">
        <f t="shared" si="10"/>
        <v>6.2706023776708253E-3</v>
      </c>
      <c r="AE21" s="10">
        <f t="shared" si="10"/>
        <v>2.7405861000000115E-3</v>
      </c>
      <c r="AF21" s="23"/>
      <c r="AG21" s="10"/>
      <c r="AH21" s="10"/>
      <c r="AI21" s="8">
        <f t="shared" ref="AI21:BK21" si="11">AI20-AI19</f>
        <v>865</v>
      </c>
      <c r="AJ21" s="10">
        <f t="shared" si="11"/>
        <v>-26022</v>
      </c>
      <c r="AK21" s="10">
        <f t="shared" si="11"/>
        <v>26895</v>
      </c>
      <c r="AL21" s="10">
        <f t="shared" si="11"/>
        <v>-362</v>
      </c>
      <c r="AM21" s="10">
        <f t="shared" si="11"/>
        <v>-425</v>
      </c>
      <c r="AN21" s="9">
        <f t="shared" si="11"/>
        <v>-787</v>
      </c>
      <c r="AO21" s="10">
        <f t="shared" si="11"/>
        <v>4.6093254941261177E-3</v>
      </c>
      <c r="AP21" s="11">
        <f t="shared" si="11"/>
        <v>1.1418741144136269E-2</v>
      </c>
      <c r="AQ21" s="10">
        <f t="shared" si="11"/>
        <v>-7.12175000000001E-3</v>
      </c>
      <c r="AR21" s="10">
        <f t="shared" si="11"/>
        <v>-2.072800000000001E-2</v>
      </c>
      <c r="AS21" s="10">
        <f t="shared" si="11"/>
        <v>-1.5517000000000003E-2</v>
      </c>
      <c r="AT21" s="10">
        <f t="shared" si="11"/>
        <v>7.3010000000000019E-3</v>
      </c>
      <c r="AU21" s="11">
        <f t="shared" si="11"/>
        <v>5.2110000000000212E-3</v>
      </c>
      <c r="AV21" s="23">
        <f t="shared" si="11"/>
        <v>-8.1273499999999776E-3</v>
      </c>
      <c r="AW21" s="10">
        <f t="shared" si="11"/>
        <v>-2.0761000000000002E-2</v>
      </c>
      <c r="AX21" s="10">
        <f t="shared" si="11"/>
        <v>-1.5509750000000003E-2</v>
      </c>
      <c r="AY21" s="10">
        <f t="shared" si="11"/>
        <v>7.1130000000000082E-3</v>
      </c>
      <c r="AZ21" s="11">
        <f t="shared" si="11"/>
        <v>5.2512500000000129E-3</v>
      </c>
      <c r="BA21" s="23">
        <f t="shared" si="11"/>
        <v>-1.212019930110796E-2</v>
      </c>
      <c r="BB21" s="10">
        <f t="shared" si="11"/>
        <v>4.0765771411243046E-3</v>
      </c>
      <c r="BC21" s="10">
        <f t="shared" si="11"/>
        <v>-55344671126.536514</v>
      </c>
      <c r="BD21" s="10">
        <f t="shared" si="11"/>
        <v>-0.44496053881308129</v>
      </c>
      <c r="BE21" s="10">
        <f t="shared" si="11"/>
        <v>-1.4433698418882424E-2</v>
      </c>
      <c r="BF21" s="10">
        <f t="shared" si="11"/>
        <v>3.7539208276473612E-3</v>
      </c>
      <c r="BG21" s="10">
        <f t="shared" si="11"/>
        <v>-1.4442779167731401E-2</v>
      </c>
      <c r="BH21" s="10">
        <f t="shared" si="11"/>
        <v>5.7075097027924127E-2</v>
      </c>
      <c r="BI21" s="10">
        <f t="shared" si="11"/>
        <v>-29589251.995714471</v>
      </c>
      <c r="BJ21" s="10">
        <f t="shared" si="11"/>
        <v>0.25647172601233559</v>
      </c>
      <c r="BK21" s="11">
        <f t="shared" si="11"/>
        <v>1.4391305882948124E-3</v>
      </c>
      <c r="BL21" s="8"/>
      <c r="BM21" s="26"/>
    </row>
    <row r="22" spans="1:65" s="51" customFormat="1" x14ac:dyDescent="0.25">
      <c r="A22" s="43" t="s">
        <v>122</v>
      </c>
      <c r="E22" s="44"/>
      <c r="F22" s="45"/>
      <c r="G22" s="43"/>
      <c r="H22" s="46"/>
      <c r="I22" s="46"/>
      <c r="K22" s="47"/>
      <c r="L22" s="48"/>
      <c r="M22" s="43"/>
      <c r="N22" s="47"/>
      <c r="O22" s="48"/>
      <c r="P22" s="49"/>
      <c r="Q22" s="44"/>
      <c r="R22" s="44"/>
      <c r="S22" s="44"/>
      <c r="T22" s="44"/>
      <c r="U22" s="44"/>
      <c r="V22" s="44"/>
      <c r="W22" s="45"/>
      <c r="X22" s="49"/>
      <c r="Y22" s="44"/>
      <c r="Z22" s="44"/>
      <c r="AA22" s="44"/>
      <c r="AB22" s="44"/>
      <c r="AC22" s="44"/>
      <c r="AD22" s="44"/>
      <c r="AE22" s="44"/>
      <c r="AF22" s="49"/>
      <c r="AG22" s="44"/>
      <c r="AH22" s="44"/>
      <c r="AI22" s="43"/>
      <c r="AJ22" s="44"/>
      <c r="AK22" s="44"/>
      <c r="AL22" s="44"/>
      <c r="AM22" s="44"/>
      <c r="AO22" s="44"/>
      <c r="AP22" s="45"/>
      <c r="AQ22" s="44"/>
      <c r="AR22" s="44"/>
      <c r="AS22" s="44"/>
      <c r="AT22" s="44"/>
      <c r="AU22" s="45"/>
      <c r="AV22" s="49"/>
      <c r="AW22" s="44"/>
      <c r="AX22" s="44"/>
      <c r="AY22" s="44"/>
      <c r="AZ22" s="45"/>
      <c r="BA22" s="49"/>
      <c r="BB22" s="44"/>
      <c r="BC22" s="44"/>
      <c r="BD22" s="44"/>
      <c r="BE22" s="44"/>
      <c r="BF22" s="44"/>
      <c r="BG22" s="44"/>
      <c r="BH22" s="44"/>
      <c r="BI22" s="44"/>
      <c r="BJ22" s="44"/>
      <c r="BK22" s="45"/>
      <c r="BL22" s="43"/>
      <c r="BM22" s="50"/>
    </row>
    <row r="23" spans="1:65" x14ac:dyDescent="0.25">
      <c r="A23" s="4" t="s">
        <v>123</v>
      </c>
      <c r="B23" t="s">
        <v>78</v>
      </c>
      <c r="C23" t="s">
        <v>79</v>
      </c>
      <c r="D23">
        <v>709128</v>
      </c>
      <c r="E23" s="35">
        <v>6.2279407493949161E-2</v>
      </c>
      <c r="F23" s="5">
        <v>0.12455881498789829</v>
      </c>
      <c r="G23" s="4">
        <v>9634</v>
      </c>
      <c r="H23" s="12">
        <v>1.358569961981476E-2</v>
      </c>
      <c r="I23" s="12">
        <v>0.98641430038018529</v>
      </c>
      <c r="J23">
        <v>699494</v>
      </c>
      <c r="K23" s="13">
        <v>-621.70365199999992</v>
      </c>
      <c r="L23" s="14">
        <v>143.81279132049801</v>
      </c>
      <c r="M23" s="4">
        <v>697268</v>
      </c>
      <c r="N23" s="13">
        <v>-783.37210399999981</v>
      </c>
      <c r="O23" s="14">
        <v>129.21343073024801</v>
      </c>
      <c r="P23" s="21">
        <v>-0.11556</v>
      </c>
      <c r="Q23" s="35">
        <v>0.132246</v>
      </c>
      <c r="R23" s="35">
        <v>-8.887905428781375E-4</v>
      </c>
      <c r="S23" s="35">
        <v>-2.101E-3</v>
      </c>
      <c r="T23" s="35">
        <v>1.433860038117433E-2</v>
      </c>
      <c r="U23" s="35">
        <v>1.4311027645207841E-2</v>
      </c>
      <c r="V23" s="35">
        <v>9.3187749887776016E-3</v>
      </c>
      <c r="W23" s="5">
        <v>8.4093071999999987E-3</v>
      </c>
      <c r="X23" s="21">
        <v>-7.0997000000000005E-2</v>
      </c>
      <c r="Y23" s="35">
        <v>7.1673000000000001E-2</v>
      </c>
      <c r="Z23" s="35">
        <v>-1.123487818170344E-3</v>
      </c>
      <c r="AA23" s="35">
        <v>-2.1320000000000002E-3</v>
      </c>
      <c r="AB23" s="35">
        <v>1.361300366876381E-2</v>
      </c>
      <c r="AC23" s="35">
        <v>1.356656345609307E-2</v>
      </c>
      <c r="AD23" s="35">
        <v>9.0917526948031454E-3</v>
      </c>
      <c r="AE23" s="35">
        <v>8.378172599999999E-3</v>
      </c>
      <c r="AF23" s="41">
        <v>5</v>
      </c>
      <c r="AG23" s="35">
        <v>7.1693001905871648E-2</v>
      </c>
      <c r="AH23" s="35"/>
      <c r="AI23" s="4">
        <v>697268</v>
      </c>
      <c r="AJ23" s="35">
        <v>274857</v>
      </c>
      <c r="AK23" s="35">
        <v>422341</v>
      </c>
      <c r="AL23" s="35">
        <v>2121</v>
      </c>
      <c r="AM23" s="35">
        <v>105</v>
      </c>
      <c r="AN23">
        <v>2226</v>
      </c>
      <c r="AO23" s="35">
        <v>7.2627336927223715E-2</v>
      </c>
      <c r="AP23" s="5">
        <v>3.5830610375302198E-2</v>
      </c>
      <c r="AQ23" s="35">
        <v>-1.8881999999999999E-2</v>
      </c>
      <c r="AR23" s="35">
        <v>-7.8480000000000008E-3</v>
      </c>
      <c r="AS23" s="35">
        <v>3.5040000000000002E-3</v>
      </c>
      <c r="AT23" s="35">
        <v>2.4597000000000001E-2</v>
      </c>
      <c r="AU23" s="5">
        <v>1.1351999999999999E-2</v>
      </c>
      <c r="AV23" s="21">
        <v>-1.8883E-2</v>
      </c>
      <c r="AW23" s="35">
        <v>-7.8639999999999995E-3</v>
      </c>
      <c r="AX23" s="35">
        <v>3.4459999999999998E-3</v>
      </c>
      <c r="AY23" s="35">
        <v>2.3498999999999999E-2</v>
      </c>
      <c r="AZ23" s="5">
        <v>1.1310000000000001E-2</v>
      </c>
      <c r="BA23" s="21">
        <v>-8.887905428781375E-4</v>
      </c>
      <c r="BB23" s="35">
        <v>1.4311027645207841E-2</v>
      </c>
      <c r="BC23" s="35">
        <v>238689480875.46201</v>
      </c>
      <c r="BD23" s="35">
        <v>5.675151041459209</v>
      </c>
      <c r="BE23" s="35">
        <v>0.10357296720898609</v>
      </c>
      <c r="BF23" s="35">
        <v>-9.8134779444215711E-2</v>
      </c>
      <c r="BG23" s="35">
        <v>1.960367063261137E-3</v>
      </c>
      <c r="BH23" s="35">
        <v>-0.33841173714149497</v>
      </c>
      <c r="BI23" s="35">
        <v>9860681782068.0977</v>
      </c>
      <c r="BJ23" s="35">
        <v>1.5532511750329381</v>
      </c>
      <c r="BK23" s="5">
        <v>7.2190255905195828</v>
      </c>
      <c r="BL23" s="4" t="s">
        <v>80</v>
      </c>
      <c r="BM23" s="24" t="s">
        <v>81</v>
      </c>
    </row>
    <row r="24" spans="1:65" x14ac:dyDescent="0.25">
      <c r="A24" s="4" t="s">
        <v>124</v>
      </c>
      <c r="B24" t="s">
        <v>78</v>
      </c>
      <c r="C24" t="s">
        <v>83</v>
      </c>
      <c r="D24">
        <v>709128</v>
      </c>
      <c r="E24" s="35">
        <v>6.2279407493949161E-2</v>
      </c>
      <c r="F24" s="5">
        <v>0.12455881498789829</v>
      </c>
      <c r="G24" s="4">
        <v>22506</v>
      </c>
      <c r="H24" s="12">
        <v>3.1737570650150607E-2</v>
      </c>
      <c r="I24" s="12">
        <v>0.96826242934984941</v>
      </c>
      <c r="J24">
        <v>686622</v>
      </c>
      <c r="K24" s="13">
        <v>69903.962062000006</v>
      </c>
      <c r="L24" s="14">
        <v>7732.2765932328757</v>
      </c>
      <c r="M24" s="4">
        <v>686622</v>
      </c>
      <c r="N24" s="13">
        <v>69903.962062000006</v>
      </c>
      <c r="O24" s="14">
        <v>7732.2765932328757</v>
      </c>
      <c r="P24" s="21">
        <v>-0.17746200000000001</v>
      </c>
      <c r="Q24" s="35">
        <v>0.16966000000000001</v>
      </c>
      <c r="R24" s="35">
        <v>0.1018085089933035</v>
      </c>
      <c r="S24" s="35">
        <v>0.110818</v>
      </c>
      <c r="T24" s="35">
        <v>0.10611941157734101</v>
      </c>
      <c r="U24" s="35">
        <v>2.9939221935139499E-2</v>
      </c>
      <c r="V24" s="35">
        <v>0.10366198538060239</v>
      </c>
      <c r="W24" s="5">
        <v>1.08407712E-2</v>
      </c>
      <c r="X24" s="21">
        <v>-0.17746200000000001</v>
      </c>
      <c r="Y24" s="35">
        <v>0.16966000000000001</v>
      </c>
      <c r="Z24" s="35">
        <v>0.1018085089933035</v>
      </c>
      <c r="AA24" s="35">
        <v>0.110818</v>
      </c>
      <c r="AB24" s="35">
        <v>0.10611941157734101</v>
      </c>
      <c r="AC24" s="35">
        <v>2.9939221935139499E-2</v>
      </c>
      <c r="AD24" s="35">
        <v>0.10366198538060239</v>
      </c>
      <c r="AE24" s="35">
        <v>1.08407712E-2</v>
      </c>
      <c r="AF24" s="41">
        <v>5</v>
      </c>
      <c r="AG24" s="35">
        <v>0.53059705788670486</v>
      </c>
      <c r="AH24" s="35"/>
      <c r="AI24" s="4">
        <v>686622</v>
      </c>
      <c r="AJ24" s="35">
        <v>672373</v>
      </c>
      <c r="AK24" s="35">
        <v>14179</v>
      </c>
      <c r="AL24" s="35">
        <v>0</v>
      </c>
      <c r="AM24" s="35">
        <v>0</v>
      </c>
      <c r="AN24">
        <v>0</v>
      </c>
      <c r="AO24" s="35"/>
      <c r="AP24" s="5"/>
      <c r="AQ24" s="35">
        <v>4.2818000000000002E-2</v>
      </c>
      <c r="AR24" s="35">
        <v>0.100664</v>
      </c>
      <c r="AS24" s="35">
        <v>0.116521</v>
      </c>
      <c r="AT24" s="35">
        <v>0.122748</v>
      </c>
      <c r="AU24" s="5">
        <v>1.5857E-2</v>
      </c>
      <c r="AV24" s="21">
        <v>4.2818000000000002E-2</v>
      </c>
      <c r="AW24" s="35">
        <v>0.100664</v>
      </c>
      <c r="AX24" s="35">
        <v>0.116521</v>
      </c>
      <c r="AY24" s="35">
        <v>0.122748</v>
      </c>
      <c r="AZ24" s="5">
        <v>1.5857E-2</v>
      </c>
      <c r="BA24" s="21">
        <v>0.1018085089933035</v>
      </c>
      <c r="BB24" s="35">
        <v>2.9939221935139499E-2</v>
      </c>
      <c r="BC24" s="35">
        <v>376683105753783</v>
      </c>
      <c r="BD24" s="35">
        <v>3116461253.4148979</v>
      </c>
      <c r="BE24" s="35">
        <v>44696799.240242049</v>
      </c>
      <c r="BF24" s="35">
        <v>-44696799.128479257</v>
      </c>
      <c r="BG24" s="35">
        <v>0.11176279187202449</v>
      </c>
      <c r="BH24" s="35"/>
      <c r="BI24" s="35">
        <v>143288461696.11871</v>
      </c>
      <c r="BJ24" s="35">
        <v>-3.5111824078139828</v>
      </c>
      <c r="BK24" s="5">
        <v>15.830066289160451</v>
      </c>
      <c r="BL24" s="4" t="s">
        <v>84</v>
      </c>
      <c r="BM24" s="24" t="s">
        <v>85</v>
      </c>
    </row>
    <row r="25" spans="1:65" x14ac:dyDescent="0.25">
      <c r="A25" s="6"/>
      <c r="B25" s="38"/>
      <c r="C25" s="38" t="s">
        <v>86</v>
      </c>
      <c r="D25" s="38">
        <f t="shared" ref="D25:AE25" si="12">D24-D23</f>
        <v>0</v>
      </c>
      <c r="E25" s="37">
        <f t="shared" si="12"/>
        <v>0</v>
      </c>
      <c r="F25" s="7">
        <f t="shared" si="12"/>
        <v>0</v>
      </c>
      <c r="G25" s="6">
        <f t="shared" si="12"/>
        <v>12872</v>
      </c>
      <c r="H25" s="15">
        <f t="shared" si="12"/>
        <v>1.8151871030335845E-2</v>
      </c>
      <c r="I25" s="15">
        <f t="shared" si="12"/>
        <v>-1.8151871030335887E-2</v>
      </c>
      <c r="J25" s="38">
        <f t="shared" si="12"/>
        <v>-12872</v>
      </c>
      <c r="K25" s="16">
        <f t="shared" si="12"/>
        <v>70525.665714000002</v>
      </c>
      <c r="L25" s="17">
        <f t="shared" si="12"/>
        <v>7588.4638019123777</v>
      </c>
      <c r="M25" s="6">
        <f t="shared" si="12"/>
        <v>-10646</v>
      </c>
      <c r="N25" s="16">
        <f t="shared" si="12"/>
        <v>70687.334166000001</v>
      </c>
      <c r="O25" s="17">
        <f t="shared" si="12"/>
        <v>7603.0631625026281</v>
      </c>
      <c r="P25" s="22">
        <f t="shared" si="12"/>
        <v>-6.1902000000000013E-2</v>
      </c>
      <c r="Q25" s="37">
        <f t="shared" si="12"/>
        <v>3.7414000000000003E-2</v>
      </c>
      <c r="R25" s="37">
        <f t="shared" si="12"/>
        <v>0.10269729953618163</v>
      </c>
      <c r="S25" s="37">
        <f t="shared" si="12"/>
        <v>0.11291900000000001</v>
      </c>
      <c r="T25" s="37">
        <f t="shared" si="12"/>
        <v>9.178081119616667E-2</v>
      </c>
      <c r="U25" s="37">
        <f t="shared" si="12"/>
        <v>1.562819428993166E-2</v>
      </c>
      <c r="V25" s="37">
        <f t="shared" si="12"/>
        <v>9.4343210391824792E-2</v>
      </c>
      <c r="W25" s="7">
        <f t="shared" si="12"/>
        <v>2.4314640000000012E-3</v>
      </c>
      <c r="X25" s="22">
        <f t="shared" si="12"/>
        <v>-0.106465</v>
      </c>
      <c r="Y25" s="37">
        <f t="shared" si="12"/>
        <v>9.7987000000000005E-2</v>
      </c>
      <c r="Z25" s="37">
        <f t="shared" si="12"/>
        <v>0.10293199681147384</v>
      </c>
      <c r="AA25" s="37">
        <f t="shared" si="12"/>
        <v>0.11294999999999999</v>
      </c>
      <c r="AB25" s="37">
        <f t="shared" si="12"/>
        <v>9.2506407908577198E-2</v>
      </c>
      <c r="AC25" s="37">
        <f t="shared" si="12"/>
        <v>1.6372658479046429E-2</v>
      </c>
      <c r="AD25" s="37">
        <f t="shared" si="12"/>
        <v>9.4570232685799255E-2</v>
      </c>
      <c r="AE25" s="37">
        <f t="shared" si="12"/>
        <v>2.4625986000000009E-3</v>
      </c>
      <c r="AF25" s="42"/>
      <c r="AG25" s="37"/>
      <c r="AH25" s="37"/>
      <c r="AI25" s="6">
        <f t="shared" ref="AI25:BK25" si="13">AI24-AI23</f>
        <v>-10646</v>
      </c>
      <c r="AJ25" s="37">
        <f t="shared" si="13"/>
        <v>397516</v>
      </c>
      <c r="AK25" s="37">
        <f t="shared" si="13"/>
        <v>-408162</v>
      </c>
      <c r="AL25" s="37">
        <f t="shared" si="13"/>
        <v>-2121</v>
      </c>
      <c r="AM25" s="37">
        <f t="shared" si="13"/>
        <v>-105</v>
      </c>
      <c r="AN25" s="38">
        <f t="shared" si="13"/>
        <v>-2226</v>
      </c>
      <c r="AO25" s="37">
        <f t="shared" si="13"/>
        <v>-7.2627336927223715E-2</v>
      </c>
      <c r="AP25" s="7">
        <f t="shared" si="13"/>
        <v>-3.5830610375302198E-2</v>
      </c>
      <c r="AQ25" s="37">
        <f t="shared" si="13"/>
        <v>6.1700000000000005E-2</v>
      </c>
      <c r="AR25" s="37">
        <f t="shared" si="13"/>
        <v>0.108512</v>
      </c>
      <c r="AS25" s="37">
        <f t="shared" si="13"/>
        <v>0.11301700000000001</v>
      </c>
      <c r="AT25" s="37">
        <f t="shared" si="13"/>
        <v>9.8150999999999988E-2</v>
      </c>
      <c r="AU25" s="7">
        <f t="shared" si="13"/>
        <v>4.5050000000000003E-3</v>
      </c>
      <c r="AV25" s="22">
        <f t="shared" si="13"/>
        <v>6.1701000000000006E-2</v>
      </c>
      <c r="AW25" s="37">
        <f t="shared" si="13"/>
        <v>0.108528</v>
      </c>
      <c r="AX25" s="37">
        <f t="shared" si="13"/>
        <v>0.11307499999999999</v>
      </c>
      <c r="AY25" s="37">
        <f t="shared" si="13"/>
        <v>9.9249000000000004E-2</v>
      </c>
      <c r="AZ25" s="7">
        <f t="shared" si="13"/>
        <v>4.546999999999999E-3</v>
      </c>
      <c r="BA25" s="22">
        <f t="shared" si="13"/>
        <v>0.10269729953618163</v>
      </c>
      <c r="BB25" s="37">
        <f t="shared" si="13"/>
        <v>1.562819428993166E-2</v>
      </c>
      <c r="BC25" s="37">
        <f t="shared" si="13"/>
        <v>376444416272907.56</v>
      </c>
      <c r="BD25" s="37">
        <f t="shared" si="13"/>
        <v>3116461247.739747</v>
      </c>
      <c r="BE25" s="37">
        <f t="shared" si="13"/>
        <v>44696799.136669084</v>
      </c>
      <c r="BF25" s="37">
        <f t="shared" si="13"/>
        <v>-44696799.030344479</v>
      </c>
      <c r="BG25" s="37">
        <f t="shared" si="13"/>
        <v>0.10980242480876336</v>
      </c>
      <c r="BH25" s="37">
        <f t="shared" si="13"/>
        <v>0.33841173714149497</v>
      </c>
      <c r="BI25" s="37">
        <f t="shared" si="13"/>
        <v>-9717393320371.9785</v>
      </c>
      <c r="BJ25" s="37">
        <f t="shared" si="13"/>
        <v>-5.0644335828469211</v>
      </c>
      <c r="BK25" s="7">
        <f t="shared" si="13"/>
        <v>8.611040698640867</v>
      </c>
      <c r="BL25" s="22"/>
      <c r="BM25" s="7"/>
    </row>
    <row r="26" spans="1:65" x14ac:dyDescent="0.25">
      <c r="A26" s="4" t="s">
        <v>125</v>
      </c>
      <c r="B26" t="s">
        <v>88</v>
      </c>
      <c r="C26" t="s">
        <v>79</v>
      </c>
      <c r="D26">
        <v>4524729</v>
      </c>
      <c r="E26" s="35">
        <v>5.82136383980279E-2</v>
      </c>
      <c r="F26" s="5">
        <v>5.82136383980279E-2</v>
      </c>
      <c r="G26" s="4">
        <v>4059637</v>
      </c>
      <c r="H26" s="12">
        <v>0.89721108159184781</v>
      </c>
      <c r="I26" s="12">
        <v>0.1027889184081522</v>
      </c>
      <c r="J26">
        <v>465092</v>
      </c>
      <c r="K26" s="13">
        <v>976.62591899999961</v>
      </c>
      <c r="L26" s="14">
        <v>463.75532617934903</v>
      </c>
      <c r="M26" s="4">
        <v>465092</v>
      </c>
      <c r="N26" s="13">
        <v>976.62591899999961</v>
      </c>
      <c r="O26" s="14">
        <v>463.75532617934903</v>
      </c>
      <c r="P26" s="21">
        <v>-8.7318999999999994E-2</v>
      </c>
      <c r="Q26" s="35">
        <v>7.5143000000000001E-2</v>
      </c>
      <c r="R26" s="35">
        <v>2.099855338298658E-3</v>
      </c>
      <c r="S26" s="35">
        <v>6.8199999999999999E-4</v>
      </c>
      <c r="T26" s="35">
        <v>3.157730199467438E-2</v>
      </c>
      <c r="U26" s="35">
        <v>3.150740561869677E-2</v>
      </c>
      <c r="V26" s="35">
        <v>2.6802950850584401E-2</v>
      </c>
      <c r="W26" s="5">
        <v>3.7843364999999997E-2</v>
      </c>
      <c r="X26" s="21">
        <v>-8.7318999999999994E-2</v>
      </c>
      <c r="Y26" s="35">
        <v>7.5143000000000001E-2</v>
      </c>
      <c r="Z26" s="35">
        <v>2.099855338298658E-3</v>
      </c>
      <c r="AA26" s="35">
        <v>6.8199999999999999E-4</v>
      </c>
      <c r="AB26" s="35">
        <v>3.157730199467438E-2</v>
      </c>
      <c r="AC26" s="35">
        <v>3.150740561869677E-2</v>
      </c>
      <c r="AD26" s="35">
        <v>2.6802950850584401E-2</v>
      </c>
      <c r="AE26" s="35">
        <v>3.7843364999999997E-2</v>
      </c>
      <c r="AF26" s="41">
        <v>5</v>
      </c>
      <c r="AG26" s="39">
        <v>0.15788650997337189</v>
      </c>
      <c r="AH26" s="39"/>
      <c r="AI26" s="4">
        <v>465092</v>
      </c>
      <c r="AJ26" s="35">
        <v>236205</v>
      </c>
      <c r="AK26" s="35">
        <v>228887</v>
      </c>
      <c r="AL26" s="35">
        <v>0</v>
      </c>
      <c r="AM26" s="35">
        <v>0</v>
      </c>
      <c r="AN26">
        <v>0</v>
      </c>
      <c r="AO26" s="35"/>
      <c r="AP26" s="5"/>
      <c r="AQ26" s="35">
        <v>-4.9175000000000003E-2</v>
      </c>
      <c r="AR26" s="35">
        <v>-2.1687000000000001E-2</v>
      </c>
      <c r="AS26" s="35">
        <v>2.9669999999999998E-2</v>
      </c>
      <c r="AT26" s="35">
        <v>5.2074000000000002E-2</v>
      </c>
      <c r="AU26" s="5">
        <v>5.1357E-2</v>
      </c>
      <c r="AV26" s="21">
        <v>-4.9175000000000003E-2</v>
      </c>
      <c r="AW26" s="35">
        <v>-2.1687000000000001E-2</v>
      </c>
      <c r="AX26" s="35">
        <v>2.9669999999999998E-2</v>
      </c>
      <c r="AY26" s="35">
        <v>5.2074000000000002E-2</v>
      </c>
      <c r="AZ26" s="5">
        <v>5.1357E-2</v>
      </c>
      <c r="BA26" s="21">
        <v>2.099855338298658E-3</v>
      </c>
      <c r="BB26" s="35">
        <v>3.150740561869677E-2</v>
      </c>
      <c r="BC26" s="35">
        <v>130149.1526970406</v>
      </c>
      <c r="BD26" s="35">
        <v>3.1862433123993359</v>
      </c>
      <c r="BE26" s="35">
        <v>0.100257482019355</v>
      </c>
      <c r="BF26" s="35">
        <v>-8.7439922190009012E-2</v>
      </c>
      <c r="BG26" s="35">
        <v>1.63946024401361E-3</v>
      </c>
      <c r="BH26" s="35">
        <v>0.1104176033939543</v>
      </c>
      <c r="BI26" s="35">
        <v>117765.9006510912</v>
      </c>
      <c r="BJ26" s="35">
        <v>7.0200672196477753E-3</v>
      </c>
      <c r="BK26" s="5">
        <v>-1.029210864122549</v>
      </c>
      <c r="BL26" s="4" t="s">
        <v>89</v>
      </c>
      <c r="BM26" s="24" t="s">
        <v>90</v>
      </c>
    </row>
    <row r="27" spans="1:65" x14ac:dyDescent="0.25">
      <c r="A27" s="4" t="s">
        <v>126</v>
      </c>
      <c r="B27" t="s">
        <v>88</v>
      </c>
      <c r="C27" t="s">
        <v>83</v>
      </c>
      <c r="D27">
        <v>4524729</v>
      </c>
      <c r="E27" s="35">
        <v>5.82136383980279E-2</v>
      </c>
      <c r="F27" s="5">
        <v>5.82136383980279E-2</v>
      </c>
      <c r="G27" s="4">
        <v>4033600</v>
      </c>
      <c r="H27" s="12">
        <v>0.89145670381585285</v>
      </c>
      <c r="I27" s="12">
        <v>0.10854329618414719</v>
      </c>
      <c r="J27">
        <v>491129</v>
      </c>
      <c r="K27" s="13">
        <v>3464.3559359999999</v>
      </c>
      <c r="L27" s="14">
        <v>527.70559228945592</v>
      </c>
      <c r="M27" s="4">
        <v>491129</v>
      </c>
      <c r="N27" s="13">
        <v>3464.3559359999999</v>
      </c>
      <c r="O27" s="14">
        <v>527.70559228945592</v>
      </c>
      <c r="P27" s="21">
        <v>-8.3322999999999994E-2</v>
      </c>
      <c r="Q27" s="35">
        <v>8.2196000000000005E-2</v>
      </c>
      <c r="R27" s="35">
        <v>7.0538614824211159E-3</v>
      </c>
      <c r="S27" s="35">
        <v>1.1646E-2</v>
      </c>
      <c r="T27" s="35">
        <v>3.277917801531105E-2</v>
      </c>
      <c r="U27" s="35">
        <v>3.2011209748247053E-2</v>
      </c>
      <c r="V27" s="35">
        <v>2.8489101050844082E-2</v>
      </c>
      <c r="W27" s="5">
        <v>3.8689929599999992E-2</v>
      </c>
      <c r="X27" s="21">
        <v>-8.3322999999999994E-2</v>
      </c>
      <c r="Y27" s="35">
        <v>8.2196000000000005E-2</v>
      </c>
      <c r="Z27" s="35">
        <v>7.0538614824211159E-3</v>
      </c>
      <c r="AA27" s="35">
        <v>1.1646E-2</v>
      </c>
      <c r="AB27" s="35">
        <v>3.277917801531105E-2</v>
      </c>
      <c r="AC27" s="35">
        <v>3.2011209748247053E-2</v>
      </c>
      <c r="AD27" s="35">
        <v>2.8489101050844082E-2</v>
      </c>
      <c r="AE27" s="35">
        <v>3.8689929599999992E-2</v>
      </c>
      <c r="AF27" s="41">
        <v>5</v>
      </c>
      <c r="AG27" s="39">
        <v>0.16389589007655531</v>
      </c>
      <c r="AH27" s="39"/>
      <c r="AI27" s="4">
        <v>491129</v>
      </c>
      <c r="AJ27" s="35">
        <v>301525</v>
      </c>
      <c r="AK27" s="35">
        <v>189590</v>
      </c>
      <c r="AL27" s="35">
        <v>0</v>
      </c>
      <c r="AM27" s="35">
        <v>0</v>
      </c>
      <c r="AN27">
        <v>0</v>
      </c>
      <c r="AO27" s="35"/>
      <c r="AP27" s="5"/>
      <c r="AQ27" s="35">
        <v>-4.8314000000000003E-2</v>
      </c>
      <c r="AR27" s="35">
        <v>-1.8747E-2</v>
      </c>
      <c r="AS27" s="35">
        <v>3.4025E-2</v>
      </c>
      <c r="AT27" s="35">
        <v>5.2713999999999997E-2</v>
      </c>
      <c r="AU27" s="5">
        <v>5.2771999999999999E-2</v>
      </c>
      <c r="AV27" s="21">
        <v>-4.8314000000000003E-2</v>
      </c>
      <c r="AW27" s="35">
        <v>-1.8747E-2</v>
      </c>
      <c r="AX27" s="35">
        <v>3.4025E-2</v>
      </c>
      <c r="AY27" s="35">
        <v>5.2713999999999997E-2</v>
      </c>
      <c r="AZ27" s="5">
        <v>5.2771999999999999E-2</v>
      </c>
      <c r="BA27" s="21">
        <v>7.0538614824211159E-3</v>
      </c>
      <c r="BB27" s="35">
        <v>3.2011209748247053E-2</v>
      </c>
      <c r="BC27" s="35">
        <v>162003.30020314179</v>
      </c>
      <c r="BD27" s="35">
        <v>6.5585098083199274</v>
      </c>
      <c r="BE27" s="35">
        <v>0.18822051880326829</v>
      </c>
      <c r="BF27" s="35">
        <v>-0.16799307391910431</v>
      </c>
      <c r="BG27" s="35">
        <v>1.5539105635213799E-2</v>
      </c>
      <c r="BH27" s="35">
        <v>-0.42633468297427601</v>
      </c>
      <c r="BI27" s="35">
        <v>143418.11816150881</v>
      </c>
      <c r="BJ27" s="35">
        <v>-0.3084677670383042</v>
      </c>
      <c r="BK27" s="5">
        <v>-1.002580762690497</v>
      </c>
      <c r="BL27" s="4" t="s">
        <v>92</v>
      </c>
      <c r="BM27" s="24" t="s">
        <v>93</v>
      </c>
    </row>
    <row r="28" spans="1:65" x14ac:dyDescent="0.25">
      <c r="A28" s="6"/>
      <c r="B28" s="38"/>
      <c r="C28" s="38" t="s">
        <v>86</v>
      </c>
      <c r="D28" s="38">
        <f t="shared" ref="D28:AE28" si="14">D27-D26</f>
        <v>0</v>
      </c>
      <c r="E28" s="37">
        <f t="shared" si="14"/>
        <v>0</v>
      </c>
      <c r="F28" s="7">
        <f t="shared" si="14"/>
        <v>0</v>
      </c>
      <c r="G28" s="6">
        <f t="shared" si="14"/>
        <v>-26037</v>
      </c>
      <c r="H28" s="15">
        <f t="shared" si="14"/>
        <v>-5.7543777759949677E-3</v>
      </c>
      <c r="I28" s="15">
        <f t="shared" si="14"/>
        <v>5.7543777759949954E-3</v>
      </c>
      <c r="J28" s="38">
        <f t="shared" si="14"/>
        <v>26037</v>
      </c>
      <c r="K28" s="16">
        <f t="shared" si="14"/>
        <v>2487.7300170000003</v>
      </c>
      <c r="L28" s="17">
        <f t="shared" si="14"/>
        <v>63.950266110106895</v>
      </c>
      <c r="M28" s="6">
        <f t="shared" si="14"/>
        <v>26037</v>
      </c>
      <c r="N28" s="16">
        <f t="shared" si="14"/>
        <v>2487.7300170000003</v>
      </c>
      <c r="O28" s="17">
        <f t="shared" si="14"/>
        <v>63.950266110106895</v>
      </c>
      <c r="P28" s="22">
        <f t="shared" si="14"/>
        <v>3.9959999999999996E-3</v>
      </c>
      <c r="Q28" s="37">
        <f t="shared" si="14"/>
        <v>7.0530000000000037E-3</v>
      </c>
      <c r="R28" s="37">
        <f t="shared" si="14"/>
        <v>4.9540061441224574E-3</v>
      </c>
      <c r="S28" s="37">
        <f t="shared" si="14"/>
        <v>1.0964E-2</v>
      </c>
      <c r="T28" s="37">
        <f t="shared" si="14"/>
        <v>1.2018760206366705E-3</v>
      </c>
      <c r="U28" s="37">
        <f t="shared" si="14"/>
        <v>5.0380412955028375E-4</v>
      </c>
      <c r="V28" s="37">
        <f t="shared" si="14"/>
        <v>1.6861502002596812E-3</v>
      </c>
      <c r="W28" s="7">
        <f t="shared" si="14"/>
        <v>8.4656459999999517E-4</v>
      </c>
      <c r="X28" s="22">
        <f t="shared" si="14"/>
        <v>3.9959999999999996E-3</v>
      </c>
      <c r="Y28" s="37">
        <f t="shared" si="14"/>
        <v>7.0530000000000037E-3</v>
      </c>
      <c r="Z28" s="37">
        <f t="shared" si="14"/>
        <v>4.9540061441224574E-3</v>
      </c>
      <c r="AA28" s="37">
        <f t="shared" si="14"/>
        <v>1.0964E-2</v>
      </c>
      <c r="AB28" s="37">
        <f t="shared" si="14"/>
        <v>1.2018760206366705E-3</v>
      </c>
      <c r="AC28" s="37">
        <f t="shared" si="14"/>
        <v>5.0380412955028375E-4</v>
      </c>
      <c r="AD28" s="37">
        <f t="shared" si="14"/>
        <v>1.6861502002596812E-3</v>
      </c>
      <c r="AE28" s="37">
        <f t="shared" si="14"/>
        <v>8.4656459999999517E-4</v>
      </c>
      <c r="AF28" s="42"/>
      <c r="AG28" s="37"/>
      <c r="AH28" s="37"/>
      <c r="AI28" s="6">
        <f t="shared" ref="AI28:BK28" si="15">AI27-AI26</f>
        <v>26037</v>
      </c>
      <c r="AJ28" s="37">
        <f t="shared" si="15"/>
        <v>65320</v>
      </c>
      <c r="AK28" s="37">
        <f t="shared" si="15"/>
        <v>-39297</v>
      </c>
      <c r="AL28" s="37">
        <f t="shared" si="15"/>
        <v>0</v>
      </c>
      <c r="AM28" s="37">
        <f t="shared" si="15"/>
        <v>0</v>
      </c>
      <c r="AN28" s="38">
        <f t="shared" si="15"/>
        <v>0</v>
      </c>
      <c r="AO28" s="37">
        <f t="shared" si="15"/>
        <v>0</v>
      </c>
      <c r="AP28" s="7">
        <f t="shared" si="15"/>
        <v>0</v>
      </c>
      <c r="AQ28" s="37">
        <f t="shared" si="15"/>
        <v>8.6100000000000065E-4</v>
      </c>
      <c r="AR28" s="37">
        <f t="shared" si="15"/>
        <v>2.9400000000000016E-3</v>
      </c>
      <c r="AS28" s="37">
        <f t="shared" si="15"/>
        <v>4.3550000000000012E-3</v>
      </c>
      <c r="AT28" s="37">
        <f t="shared" si="15"/>
        <v>6.3999999999999474E-4</v>
      </c>
      <c r="AU28" s="7">
        <f t="shared" si="15"/>
        <v>1.4149999999999996E-3</v>
      </c>
      <c r="AV28" s="22">
        <f t="shared" si="15"/>
        <v>8.6100000000000065E-4</v>
      </c>
      <c r="AW28" s="37">
        <f t="shared" si="15"/>
        <v>2.9400000000000016E-3</v>
      </c>
      <c r="AX28" s="37">
        <f t="shared" si="15"/>
        <v>4.3550000000000012E-3</v>
      </c>
      <c r="AY28" s="37">
        <f t="shared" si="15"/>
        <v>6.3999999999999474E-4</v>
      </c>
      <c r="AZ28" s="7">
        <f t="shared" si="15"/>
        <v>1.4149999999999996E-3</v>
      </c>
      <c r="BA28" s="22">
        <f t="shared" si="15"/>
        <v>4.9540061441224574E-3</v>
      </c>
      <c r="BB28" s="37">
        <f t="shared" si="15"/>
        <v>5.0380412955028375E-4</v>
      </c>
      <c r="BC28" s="37">
        <f t="shared" si="15"/>
        <v>31854.147506101188</v>
      </c>
      <c r="BD28" s="37">
        <f t="shared" si="15"/>
        <v>3.3722664959205915</v>
      </c>
      <c r="BE28" s="37">
        <f t="shared" si="15"/>
        <v>8.796303678391329E-2</v>
      </c>
      <c r="BF28" s="37">
        <f t="shared" si="15"/>
        <v>-8.0553151729095301E-2</v>
      </c>
      <c r="BG28" s="37">
        <f t="shared" si="15"/>
        <v>1.3899645391200189E-2</v>
      </c>
      <c r="BH28" s="37">
        <f t="shared" si="15"/>
        <v>-0.53675228636823036</v>
      </c>
      <c r="BI28" s="37">
        <f t="shared" si="15"/>
        <v>25652.217510417613</v>
      </c>
      <c r="BJ28" s="37">
        <f t="shared" si="15"/>
        <v>-0.31548783425795196</v>
      </c>
      <c r="BK28" s="7">
        <f t="shared" si="15"/>
        <v>2.6630101432052022E-2</v>
      </c>
      <c r="BL28" s="6"/>
      <c r="BM28" s="25"/>
    </row>
    <row r="29" spans="1:65" x14ac:dyDescent="0.25">
      <c r="A29" s="4" t="s">
        <v>127</v>
      </c>
      <c r="B29" t="s">
        <v>95</v>
      </c>
      <c r="C29" t="s">
        <v>79</v>
      </c>
      <c r="D29">
        <v>4760406</v>
      </c>
      <c r="E29" s="35">
        <v>3.5748933195704768E-2</v>
      </c>
      <c r="F29" s="5">
        <v>7.1497866391409537E-2</v>
      </c>
      <c r="G29" s="4">
        <v>531145</v>
      </c>
      <c r="H29" s="12">
        <v>0.1115755672940501</v>
      </c>
      <c r="I29" s="12">
        <v>0.88842443270594984</v>
      </c>
      <c r="J29">
        <v>4229261</v>
      </c>
      <c r="K29" s="13">
        <v>-1138.9471160000001</v>
      </c>
      <c r="L29" s="14">
        <v>1387.48115722136</v>
      </c>
      <c r="M29" s="4">
        <v>4229261</v>
      </c>
      <c r="N29" s="13">
        <v>-1138.9471160000001</v>
      </c>
      <c r="O29" s="14">
        <v>1387.48115722136</v>
      </c>
      <c r="P29" s="21">
        <v>-8.2942000000000002E-2</v>
      </c>
      <c r="Q29" s="35">
        <v>8.5348999999999994E-2</v>
      </c>
      <c r="R29" s="35">
        <v>-2.6930168556634361E-4</v>
      </c>
      <c r="S29" s="35">
        <v>-4.3559999999999996E-3</v>
      </c>
      <c r="T29" s="35">
        <v>1.8112621141785318E-2</v>
      </c>
      <c r="U29" s="35">
        <v>1.8110619018354941E-2</v>
      </c>
      <c r="V29" s="35">
        <v>1.271212232113365E-2</v>
      </c>
      <c r="W29" s="5">
        <v>1.0857079800000001E-2</v>
      </c>
      <c r="X29" s="21">
        <v>-8.2942000000000002E-2</v>
      </c>
      <c r="Y29" s="35">
        <v>8.5348999999999994E-2</v>
      </c>
      <c r="Z29" s="35">
        <v>-2.6930168556634361E-4</v>
      </c>
      <c r="AA29" s="35">
        <v>-4.3559999999999996E-3</v>
      </c>
      <c r="AB29" s="35">
        <v>1.8112621141785318E-2</v>
      </c>
      <c r="AC29" s="35">
        <v>1.8110619018354941E-2</v>
      </c>
      <c r="AD29" s="35">
        <v>1.271212232113365E-2</v>
      </c>
      <c r="AE29" s="35">
        <v>1.0857079800000001E-2</v>
      </c>
      <c r="AF29" s="41">
        <v>5</v>
      </c>
      <c r="AG29" s="35">
        <v>9.0563105708926575E-2</v>
      </c>
      <c r="AH29" s="35"/>
      <c r="AI29" s="4">
        <v>4229261</v>
      </c>
      <c r="AJ29" s="35">
        <v>1483901</v>
      </c>
      <c r="AK29" s="35">
        <v>2745207</v>
      </c>
      <c r="AL29" s="35">
        <v>0</v>
      </c>
      <c r="AM29" s="35">
        <v>0</v>
      </c>
      <c r="AN29">
        <v>0</v>
      </c>
      <c r="AO29" s="35"/>
      <c r="AP29" s="5"/>
      <c r="AQ29" s="35">
        <v>-2.0226999999999998E-2</v>
      </c>
      <c r="AR29" s="35">
        <v>-1.0551E-2</v>
      </c>
      <c r="AS29" s="35">
        <v>4.5370000000000002E-3</v>
      </c>
      <c r="AT29" s="35">
        <v>4.2812000000000003E-2</v>
      </c>
      <c r="AU29" s="5">
        <v>1.5088000000000001E-2</v>
      </c>
      <c r="AV29" s="21">
        <v>-2.0226999999999998E-2</v>
      </c>
      <c r="AW29" s="35">
        <v>-1.0551E-2</v>
      </c>
      <c r="AX29" s="35">
        <v>4.5370000000000002E-3</v>
      </c>
      <c r="AY29" s="35">
        <v>4.2812000000000003E-2</v>
      </c>
      <c r="AZ29" s="5">
        <v>1.5088000000000001E-2</v>
      </c>
      <c r="BA29" s="21">
        <v>-2.6930168556634361E-4</v>
      </c>
      <c r="BB29" s="35">
        <v>1.8110619018354941E-2</v>
      </c>
      <c r="BC29" s="35">
        <v>4403729.8710133564</v>
      </c>
      <c r="BD29" s="35">
        <v>4.2771174646747534</v>
      </c>
      <c r="BE29" s="35">
        <v>9.0077891154102599E-2</v>
      </c>
      <c r="BF29" s="35">
        <v>-8.2944439153333424E-2</v>
      </c>
      <c r="BG29" s="35">
        <v>1.6957894631420829E-3</v>
      </c>
      <c r="BH29" s="35">
        <v>-0.1399415216785829</v>
      </c>
      <c r="BI29" s="35">
        <v>3958657.6359088859</v>
      </c>
      <c r="BJ29" s="35">
        <v>1.487677549044224</v>
      </c>
      <c r="BK29" s="5">
        <v>2.8617962234337919</v>
      </c>
      <c r="BL29" s="4" t="s">
        <v>96</v>
      </c>
      <c r="BM29" s="24" t="s">
        <v>97</v>
      </c>
    </row>
    <row r="30" spans="1:65" x14ac:dyDescent="0.25">
      <c r="A30" s="4" t="s">
        <v>128</v>
      </c>
      <c r="B30" t="s">
        <v>95</v>
      </c>
      <c r="C30" t="s">
        <v>83</v>
      </c>
      <c r="D30">
        <v>4760406</v>
      </c>
      <c r="E30" s="35">
        <v>3.5748933195704768E-2</v>
      </c>
      <c r="F30" s="5">
        <v>7.1497866391409537E-2</v>
      </c>
      <c r="G30" s="4">
        <v>535681</v>
      </c>
      <c r="H30" s="12">
        <v>0.112528427197176</v>
      </c>
      <c r="I30" s="12">
        <v>0.88747157280282396</v>
      </c>
      <c r="J30">
        <v>4224725</v>
      </c>
      <c r="K30" s="13">
        <v>-5409.1977199999983</v>
      </c>
      <c r="L30" s="14">
        <v>1746.962077084208</v>
      </c>
      <c r="M30" s="4">
        <v>4224725</v>
      </c>
      <c r="N30" s="13">
        <v>-5409.1977199999983</v>
      </c>
      <c r="O30" s="14">
        <v>1746.962077084208</v>
      </c>
      <c r="P30" s="21">
        <v>-7.7646999999999994E-2</v>
      </c>
      <c r="Q30" s="35">
        <v>8.6261000000000004E-2</v>
      </c>
      <c r="R30" s="35">
        <v>-1.2803668215090921E-3</v>
      </c>
      <c r="S30" s="35">
        <v>-5.62E-3</v>
      </c>
      <c r="T30" s="35">
        <v>2.0334922257372771E-2</v>
      </c>
      <c r="U30" s="35">
        <v>2.0294573757922912E-2</v>
      </c>
      <c r="V30" s="35">
        <v>1.472730424252466E-2</v>
      </c>
      <c r="W30" s="5">
        <v>1.2935685000000001E-2</v>
      </c>
      <c r="X30" s="21">
        <v>-7.7646999999999994E-2</v>
      </c>
      <c r="Y30" s="35">
        <v>8.6261000000000004E-2</v>
      </c>
      <c r="Z30" s="35">
        <v>-1.2803668215090921E-3</v>
      </c>
      <c r="AA30" s="35">
        <v>-5.62E-3</v>
      </c>
      <c r="AB30" s="35">
        <v>2.0334922257372771E-2</v>
      </c>
      <c r="AC30" s="35">
        <v>2.0294573757922912E-2</v>
      </c>
      <c r="AD30" s="35">
        <v>1.472730424252466E-2</v>
      </c>
      <c r="AE30" s="35">
        <v>1.2935685000000001E-2</v>
      </c>
      <c r="AF30" s="41">
        <v>5</v>
      </c>
      <c r="AG30" s="35">
        <v>0.10167461128686391</v>
      </c>
      <c r="AH30" s="35"/>
      <c r="AI30" s="4">
        <v>4224725</v>
      </c>
      <c r="AJ30" s="35">
        <v>1365364</v>
      </c>
      <c r="AK30" s="35">
        <v>2859181</v>
      </c>
      <c r="AL30" s="35">
        <v>0</v>
      </c>
      <c r="AM30" s="35">
        <v>0</v>
      </c>
      <c r="AN30">
        <v>0</v>
      </c>
      <c r="AO30" s="35"/>
      <c r="AP30" s="5"/>
      <c r="AQ30" s="35">
        <v>-2.4257999999999998E-2</v>
      </c>
      <c r="AR30" s="35">
        <v>-1.3726E-2</v>
      </c>
      <c r="AS30" s="35">
        <v>4.2389999999999997E-3</v>
      </c>
      <c r="AT30" s="35">
        <v>4.8815999999999998E-2</v>
      </c>
      <c r="AU30" s="5">
        <v>1.7964999999999998E-2</v>
      </c>
      <c r="AV30" s="21">
        <v>-2.4257999999999998E-2</v>
      </c>
      <c r="AW30" s="35">
        <v>-1.3726E-2</v>
      </c>
      <c r="AX30" s="35">
        <v>4.2389999999999997E-3</v>
      </c>
      <c r="AY30" s="35">
        <v>4.8815999999999998E-2</v>
      </c>
      <c r="AZ30" s="5">
        <v>1.7964999999999998E-2</v>
      </c>
      <c r="BA30" s="21">
        <v>-1.2803668215090921E-3</v>
      </c>
      <c r="BB30" s="35">
        <v>2.0294573757922912E-2</v>
      </c>
      <c r="BC30" s="35">
        <v>3504386.0878312858</v>
      </c>
      <c r="BD30" s="35">
        <v>3.6526035644021819</v>
      </c>
      <c r="BE30" s="35">
        <v>8.4154691594398687E-2</v>
      </c>
      <c r="BF30" s="35">
        <v>-7.7648692588186324E-2</v>
      </c>
      <c r="BG30" s="35">
        <v>-5.508193141818829E-4</v>
      </c>
      <c r="BH30" s="35">
        <v>-1.189603938781511E-2</v>
      </c>
      <c r="BI30" s="35">
        <v>2953163.88135819</v>
      </c>
      <c r="BJ30" s="35">
        <v>1.4448509687596021</v>
      </c>
      <c r="BK30" s="5">
        <v>2.353973480590835</v>
      </c>
      <c r="BL30" s="4" t="s">
        <v>99</v>
      </c>
      <c r="BM30" s="24" t="s">
        <v>100</v>
      </c>
    </row>
    <row r="31" spans="1:65" x14ac:dyDescent="0.25">
      <c r="A31" s="6"/>
      <c r="B31" s="38"/>
      <c r="C31" s="38" t="s">
        <v>86</v>
      </c>
      <c r="D31" s="38">
        <f t="shared" ref="D31:AE31" si="16">D30-D29</f>
        <v>0</v>
      </c>
      <c r="E31" s="37">
        <f t="shared" si="16"/>
        <v>0</v>
      </c>
      <c r="F31" s="7">
        <f t="shared" si="16"/>
        <v>0</v>
      </c>
      <c r="G31" s="6">
        <f t="shared" si="16"/>
        <v>4536</v>
      </c>
      <c r="H31" s="15">
        <f t="shared" si="16"/>
        <v>9.5285990312589386E-4</v>
      </c>
      <c r="I31" s="15">
        <f t="shared" si="16"/>
        <v>-9.5285990312587998E-4</v>
      </c>
      <c r="J31" s="38">
        <f t="shared" si="16"/>
        <v>-4536</v>
      </c>
      <c r="K31" s="16">
        <f t="shared" si="16"/>
        <v>-4270.250603999998</v>
      </c>
      <c r="L31" s="17">
        <f t="shared" si="16"/>
        <v>359.48091986284794</v>
      </c>
      <c r="M31" s="6">
        <f t="shared" si="16"/>
        <v>-4536</v>
      </c>
      <c r="N31" s="16">
        <f t="shared" si="16"/>
        <v>-4270.250603999998</v>
      </c>
      <c r="O31" s="17">
        <f t="shared" si="16"/>
        <v>359.48091986284794</v>
      </c>
      <c r="P31" s="22">
        <f t="shared" si="16"/>
        <v>5.295000000000008E-3</v>
      </c>
      <c r="Q31" s="37">
        <f t="shared" si="16"/>
        <v>9.1200000000001002E-4</v>
      </c>
      <c r="R31" s="37">
        <f t="shared" si="16"/>
        <v>-1.0110651359427486E-3</v>
      </c>
      <c r="S31" s="37">
        <f t="shared" si="16"/>
        <v>-1.2640000000000004E-3</v>
      </c>
      <c r="T31" s="37">
        <f t="shared" si="16"/>
        <v>2.2223011155874522E-3</v>
      </c>
      <c r="U31" s="37">
        <f t="shared" si="16"/>
        <v>2.1839547395679712E-3</v>
      </c>
      <c r="V31" s="37">
        <f t="shared" si="16"/>
        <v>2.0151819213910099E-3</v>
      </c>
      <c r="W31" s="7">
        <f t="shared" si="16"/>
        <v>2.0786051999999999E-3</v>
      </c>
      <c r="X31" s="22">
        <f t="shared" si="16"/>
        <v>5.295000000000008E-3</v>
      </c>
      <c r="Y31" s="37">
        <f t="shared" si="16"/>
        <v>9.1200000000001002E-4</v>
      </c>
      <c r="Z31" s="37">
        <f t="shared" si="16"/>
        <v>-1.0110651359427486E-3</v>
      </c>
      <c r="AA31" s="37">
        <f t="shared" si="16"/>
        <v>-1.2640000000000004E-3</v>
      </c>
      <c r="AB31" s="37">
        <f t="shared" si="16"/>
        <v>2.2223011155874522E-3</v>
      </c>
      <c r="AC31" s="37">
        <f t="shared" si="16"/>
        <v>2.1839547395679712E-3</v>
      </c>
      <c r="AD31" s="37">
        <f t="shared" si="16"/>
        <v>2.0151819213910099E-3</v>
      </c>
      <c r="AE31" s="37">
        <f t="shared" si="16"/>
        <v>2.0786051999999999E-3</v>
      </c>
      <c r="AF31" s="42"/>
      <c r="AG31" s="37"/>
      <c r="AH31" s="37"/>
      <c r="AI31" s="6">
        <f t="shared" ref="AI31:BK31" si="17">AI30-AI29</f>
        <v>-4536</v>
      </c>
      <c r="AJ31" s="37">
        <f t="shared" si="17"/>
        <v>-118537</v>
      </c>
      <c r="AK31" s="37">
        <f t="shared" si="17"/>
        <v>113974</v>
      </c>
      <c r="AL31" s="37">
        <f t="shared" si="17"/>
        <v>0</v>
      </c>
      <c r="AM31" s="37">
        <f t="shared" si="17"/>
        <v>0</v>
      </c>
      <c r="AN31" s="38">
        <f t="shared" si="17"/>
        <v>0</v>
      </c>
      <c r="AO31" s="37">
        <f t="shared" si="17"/>
        <v>0</v>
      </c>
      <c r="AP31" s="7">
        <f t="shared" si="17"/>
        <v>0</v>
      </c>
      <c r="AQ31" s="37">
        <f t="shared" si="17"/>
        <v>-4.0309999999999999E-3</v>
      </c>
      <c r="AR31" s="37">
        <f t="shared" si="17"/>
        <v>-3.1750000000000007E-3</v>
      </c>
      <c r="AS31" s="37">
        <f t="shared" si="17"/>
        <v>-2.9800000000000052E-4</v>
      </c>
      <c r="AT31" s="37">
        <f t="shared" si="17"/>
        <v>6.0039999999999955E-3</v>
      </c>
      <c r="AU31" s="7">
        <f t="shared" si="17"/>
        <v>2.8769999999999976E-3</v>
      </c>
      <c r="AV31" s="22">
        <f t="shared" si="17"/>
        <v>-4.0309999999999999E-3</v>
      </c>
      <c r="AW31" s="37">
        <f t="shared" si="17"/>
        <v>-3.1750000000000007E-3</v>
      </c>
      <c r="AX31" s="37">
        <f t="shared" si="17"/>
        <v>-2.9800000000000052E-4</v>
      </c>
      <c r="AY31" s="37">
        <f t="shared" si="17"/>
        <v>6.0039999999999955E-3</v>
      </c>
      <c r="AZ31" s="7">
        <f t="shared" si="17"/>
        <v>2.8769999999999976E-3</v>
      </c>
      <c r="BA31" s="22">
        <f t="shared" si="17"/>
        <v>-1.0110651359427486E-3</v>
      </c>
      <c r="BB31" s="37">
        <f t="shared" si="17"/>
        <v>2.1839547395679712E-3</v>
      </c>
      <c r="BC31" s="37">
        <f t="shared" si="17"/>
        <v>-899343.78318207059</v>
      </c>
      <c r="BD31" s="37">
        <f t="shared" si="17"/>
        <v>-0.62451390027257148</v>
      </c>
      <c r="BE31" s="37">
        <f t="shared" si="17"/>
        <v>-5.9231995597039122E-3</v>
      </c>
      <c r="BF31" s="37">
        <f t="shared" si="17"/>
        <v>5.2957465651470997E-3</v>
      </c>
      <c r="BG31" s="37">
        <f t="shared" si="17"/>
        <v>-2.2466087773239658E-3</v>
      </c>
      <c r="BH31" s="37">
        <f t="shared" si="17"/>
        <v>0.12804548229076779</v>
      </c>
      <c r="BI31" s="37">
        <f t="shared" si="17"/>
        <v>-1005493.7545506959</v>
      </c>
      <c r="BJ31" s="37">
        <f t="shared" si="17"/>
        <v>-4.282658028462194E-2</v>
      </c>
      <c r="BK31" s="7">
        <f t="shared" si="17"/>
        <v>-0.50782274284295692</v>
      </c>
      <c r="BL31" s="6"/>
      <c r="BM31" s="25"/>
    </row>
    <row r="32" spans="1:65" x14ac:dyDescent="0.25">
      <c r="A32" s="4" t="s">
        <v>129</v>
      </c>
      <c r="B32" t="s">
        <v>102</v>
      </c>
      <c r="C32" t="s">
        <v>79</v>
      </c>
      <c r="D32">
        <v>107169</v>
      </c>
      <c r="E32" s="35">
        <v>0.29895734707679322</v>
      </c>
      <c r="F32" s="5">
        <v>0.29895734707679322</v>
      </c>
      <c r="G32" s="4">
        <v>6481</v>
      </c>
      <c r="H32" s="12">
        <v>6.0474577536414449E-2</v>
      </c>
      <c r="I32" s="12">
        <v>0.9395254224635855</v>
      </c>
      <c r="J32">
        <v>100688</v>
      </c>
      <c r="K32" s="13">
        <v>387.46354099999991</v>
      </c>
      <c r="L32" s="14">
        <v>254.320707150435</v>
      </c>
      <c r="M32" s="4">
        <v>99827</v>
      </c>
      <c r="N32" s="13">
        <v>130.91928899999999</v>
      </c>
      <c r="O32" s="14">
        <v>177.79976160176699</v>
      </c>
      <c r="P32" s="21">
        <v>-0.142371</v>
      </c>
      <c r="Q32" s="35">
        <v>0.32458700000000001</v>
      </c>
      <c r="R32" s="35">
        <v>3.8481600687271561E-3</v>
      </c>
      <c r="S32" s="35">
        <v>-1.7589999999999999E-3</v>
      </c>
      <c r="T32" s="35">
        <v>5.0257629922927302E-2</v>
      </c>
      <c r="U32" s="35">
        <v>5.0110089099455517E-2</v>
      </c>
      <c r="V32" s="35">
        <v>3.4316526110360721E-2</v>
      </c>
      <c r="W32" s="5">
        <v>3.5954532599999998E-2</v>
      </c>
      <c r="X32" s="21">
        <v>-0.142371</v>
      </c>
      <c r="Y32" s="35">
        <v>0.24787500000000001</v>
      </c>
      <c r="Z32" s="35">
        <v>1.3114617187734779E-3</v>
      </c>
      <c r="AA32" s="35">
        <v>-2.1410000000000001E-3</v>
      </c>
      <c r="AB32" s="35">
        <v>4.2202830266279162E-2</v>
      </c>
      <c r="AC32" s="35">
        <v>4.2182448371859117E-2</v>
      </c>
      <c r="AD32" s="35">
        <v>3.2042615013974172E-2</v>
      </c>
      <c r="AE32" s="35">
        <v>3.5555713199999998E-2</v>
      </c>
      <c r="AF32" s="41">
        <v>5</v>
      </c>
      <c r="AG32" s="35">
        <v>0.25128814961463652</v>
      </c>
      <c r="AH32" s="35"/>
      <c r="AI32" s="4">
        <v>99827</v>
      </c>
      <c r="AJ32" s="35">
        <v>47681</v>
      </c>
      <c r="AK32" s="35">
        <v>52146</v>
      </c>
      <c r="AL32" s="35">
        <v>861</v>
      </c>
      <c r="AM32" s="35">
        <v>0</v>
      </c>
      <c r="AN32">
        <v>861</v>
      </c>
      <c r="AO32" s="35">
        <v>0.29796080371660849</v>
      </c>
      <c r="AP32" s="5">
        <v>9.6881714744219225E-3</v>
      </c>
      <c r="AQ32" s="35">
        <v>-6.3786999999999996E-2</v>
      </c>
      <c r="AR32" s="35">
        <v>-2.464775E-2</v>
      </c>
      <c r="AS32" s="35">
        <v>2.4497000000000001E-2</v>
      </c>
      <c r="AT32" s="35">
        <v>8.0587000000000006E-2</v>
      </c>
      <c r="AU32" s="5">
        <v>4.9144750000000001E-2</v>
      </c>
      <c r="AV32" s="21">
        <v>-6.3933000000000004E-2</v>
      </c>
      <c r="AW32" s="35">
        <v>-2.4837000000000001E-2</v>
      </c>
      <c r="AX32" s="35">
        <v>2.3684E-2</v>
      </c>
      <c r="AY32" s="35">
        <v>7.5281000000000001E-2</v>
      </c>
      <c r="AZ32" s="5">
        <v>4.8520999999999988E-2</v>
      </c>
      <c r="BA32" s="21">
        <v>3.8481600687271561E-3</v>
      </c>
      <c r="BB32" s="35">
        <v>5.0110089099455517E-2</v>
      </c>
      <c r="BC32" s="35">
        <v>2923929221.3252072</v>
      </c>
      <c r="BD32" s="35">
        <v>2.8320609793475811</v>
      </c>
      <c r="BE32" s="35">
        <v>0.1629165920718858</v>
      </c>
      <c r="BF32" s="35">
        <v>-0.14244778381206541</v>
      </c>
      <c r="BG32" s="35">
        <v>-2.7556262811856691E-3</v>
      </c>
      <c r="BH32" s="35">
        <v>0.22560868243121471</v>
      </c>
      <c r="BI32" s="35">
        <v>123670007.1303025</v>
      </c>
      <c r="BJ32" s="35">
        <v>1.92818300776416</v>
      </c>
      <c r="BK32" s="5">
        <v>9.2613629614079542</v>
      </c>
      <c r="BL32" s="4" t="s">
        <v>103</v>
      </c>
      <c r="BM32" s="24" t="s">
        <v>104</v>
      </c>
    </row>
    <row r="33" spans="1:65" x14ac:dyDescent="0.25">
      <c r="A33" s="4" t="s">
        <v>130</v>
      </c>
      <c r="B33" t="s">
        <v>102</v>
      </c>
      <c r="C33" t="s">
        <v>83</v>
      </c>
      <c r="D33">
        <v>107169</v>
      </c>
      <c r="E33" s="35">
        <v>0.29895734707679322</v>
      </c>
      <c r="F33" s="5">
        <v>0.29895734707679322</v>
      </c>
      <c r="G33" s="4">
        <v>173</v>
      </c>
      <c r="H33" s="12">
        <v>1.614272784107345E-3</v>
      </c>
      <c r="I33" s="12">
        <v>0.99838572721589269</v>
      </c>
      <c r="J33">
        <v>106996</v>
      </c>
      <c r="K33" s="13">
        <v>351.66841299999999</v>
      </c>
      <c r="L33" s="14">
        <v>273.70836638904098</v>
      </c>
      <c r="M33" s="4">
        <v>106996</v>
      </c>
      <c r="N33" s="13">
        <v>351.66841299999999</v>
      </c>
      <c r="O33" s="14">
        <v>273.70836638904098</v>
      </c>
      <c r="P33" s="21">
        <v>-0.13201499999999999</v>
      </c>
      <c r="Q33" s="35">
        <v>0.24235300000000001</v>
      </c>
      <c r="R33" s="35">
        <v>3.286743551160791E-3</v>
      </c>
      <c r="S33" s="35">
        <v>-1.021E-3</v>
      </c>
      <c r="T33" s="35">
        <v>5.0577838490344633E-2</v>
      </c>
      <c r="U33" s="35">
        <v>5.0470932854310209E-2</v>
      </c>
      <c r="V33" s="35">
        <v>3.7079219849340157E-2</v>
      </c>
      <c r="W33" s="5">
        <v>3.9158431200000003E-2</v>
      </c>
      <c r="X33" s="21">
        <v>-0.13201499999999999</v>
      </c>
      <c r="Y33" s="35">
        <v>0.24235300000000001</v>
      </c>
      <c r="Z33" s="35">
        <v>3.286743551160791E-3</v>
      </c>
      <c r="AA33" s="35">
        <v>-1.021E-3</v>
      </c>
      <c r="AB33" s="35">
        <v>5.0577838490344633E-2</v>
      </c>
      <c r="AC33" s="35">
        <v>5.0470932854310209E-2</v>
      </c>
      <c r="AD33" s="35">
        <v>3.7079219849340157E-2</v>
      </c>
      <c r="AE33" s="35">
        <v>3.9158431200000003E-2</v>
      </c>
      <c r="AF33" s="41">
        <v>5</v>
      </c>
      <c r="AG33" s="35">
        <v>0.25288919245172309</v>
      </c>
      <c r="AH33" s="35"/>
      <c r="AI33" s="4">
        <v>106996</v>
      </c>
      <c r="AJ33" s="35">
        <v>52205</v>
      </c>
      <c r="AK33" s="35">
        <v>54791</v>
      </c>
      <c r="AL33" s="35">
        <v>0</v>
      </c>
      <c r="AM33" s="35">
        <v>0</v>
      </c>
      <c r="AN33">
        <v>0</v>
      </c>
      <c r="AO33" s="35"/>
      <c r="AP33" s="5"/>
      <c r="AQ33" s="35">
        <v>-7.9687250000000001E-2</v>
      </c>
      <c r="AR33" s="35">
        <v>-2.6851E-2</v>
      </c>
      <c r="AS33" s="35">
        <v>2.5967E-2</v>
      </c>
      <c r="AT33" s="35">
        <v>9.7172000000000008E-2</v>
      </c>
      <c r="AU33" s="5">
        <v>5.2817999999999997E-2</v>
      </c>
      <c r="AV33" s="21">
        <v>-7.9687250000000001E-2</v>
      </c>
      <c r="AW33" s="35">
        <v>-2.6851E-2</v>
      </c>
      <c r="AX33" s="35">
        <v>2.5967E-2</v>
      </c>
      <c r="AY33" s="35">
        <v>9.7172000000000008E-2</v>
      </c>
      <c r="AZ33" s="5">
        <v>5.2817999999999997E-2</v>
      </c>
      <c r="BA33" s="21">
        <v>3.286743551160791E-3</v>
      </c>
      <c r="BB33" s="35">
        <v>5.0470932854310209E-2</v>
      </c>
      <c r="BC33" s="35">
        <v>32964.279910677811</v>
      </c>
      <c r="BD33" s="35">
        <v>2.8328681864393368</v>
      </c>
      <c r="BE33" s="35">
        <v>0.1530122898190715</v>
      </c>
      <c r="BF33" s="35">
        <v>-0.1334809517417522</v>
      </c>
      <c r="BG33" s="35">
        <v>-2.26824427147243E-3</v>
      </c>
      <c r="BH33" s="35">
        <v>0.2253183562047627</v>
      </c>
      <c r="BI33" s="35">
        <v>24618.1070801436</v>
      </c>
      <c r="BJ33" s="35">
        <v>0.63531091275841245</v>
      </c>
      <c r="BK33" s="5">
        <v>1.334540595635983</v>
      </c>
      <c r="BL33" s="4" t="s">
        <v>106</v>
      </c>
      <c r="BM33" s="24" t="s">
        <v>107</v>
      </c>
    </row>
    <row r="34" spans="1:65" x14ac:dyDescent="0.25">
      <c r="A34" s="6"/>
      <c r="B34" s="38"/>
      <c r="C34" s="38" t="s">
        <v>86</v>
      </c>
      <c r="D34" s="38">
        <f t="shared" ref="D34:AE34" si="18">D33-D32</f>
        <v>0</v>
      </c>
      <c r="E34" s="37">
        <f t="shared" si="18"/>
        <v>0</v>
      </c>
      <c r="F34" s="7">
        <f t="shared" si="18"/>
        <v>0</v>
      </c>
      <c r="G34" s="6">
        <f t="shared" si="18"/>
        <v>-6308</v>
      </c>
      <c r="H34" s="15">
        <f t="shared" si="18"/>
        <v>-5.8860304752307108E-2</v>
      </c>
      <c r="I34" s="15">
        <f t="shared" si="18"/>
        <v>5.8860304752307191E-2</v>
      </c>
      <c r="J34" s="38">
        <f t="shared" si="18"/>
        <v>6308</v>
      </c>
      <c r="K34" s="16">
        <f t="shared" si="18"/>
        <v>-35.79512799999992</v>
      </c>
      <c r="L34" s="17">
        <f t="shared" si="18"/>
        <v>19.387659238605977</v>
      </c>
      <c r="M34" s="6">
        <f t="shared" si="18"/>
        <v>7169</v>
      </c>
      <c r="N34" s="16">
        <f t="shared" si="18"/>
        <v>220.74912399999999</v>
      </c>
      <c r="O34" s="17">
        <f t="shared" si="18"/>
        <v>95.908604787273987</v>
      </c>
      <c r="P34" s="22">
        <f t="shared" si="18"/>
        <v>1.0356000000000004E-2</v>
      </c>
      <c r="Q34" s="37">
        <f t="shared" si="18"/>
        <v>-8.2234000000000002E-2</v>
      </c>
      <c r="R34" s="37">
        <f t="shared" si="18"/>
        <v>-5.6141651756636511E-4</v>
      </c>
      <c r="S34" s="37">
        <f t="shared" si="18"/>
        <v>7.3799999999999994E-4</v>
      </c>
      <c r="T34" s="37">
        <f t="shared" si="18"/>
        <v>3.2020856741733078E-4</v>
      </c>
      <c r="U34" s="37">
        <f t="shared" si="18"/>
        <v>3.6084375485469222E-4</v>
      </c>
      <c r="V34" s="37">
        <f t="shared" si="18"/>
        <v>2.7626937389794368E-3</v>
      </c>
      <c r="W34" s="7">
        <f t="shared" si="18"/>
        <v>3.2038986000000047E-3</v>
      </c>
      <c r="X34" s="22">
        <f t="shared" si="18"/>
        <v>1.0356000000000004E-2</v>
      </c>
      <c r="Y34" s="37">
        <f t="shared" si="18"/>
        <v>-5.5219999999999991E-3</v>
      </c>
      <c r="Z34" s="37">
        <f t="shared" si="18"/>
        <v>1.9752818323873133E-3</v>
      </c>
      <c r="AA34" s="37">
        <f t="shared" si="18"/>
        <v>1.1200000000000001E-3</v>
      </c>
      <c r="AB34" s="37">
        <f t="shared" si="18"/>
        <v>8.3750082240654708E-3</v>
      </c>
      <c r="AC34" s="37">
        <f t="shared" si="18"/>
        <v>8.2884844824510917E-3</v>
      </c>
      <c r="AD34" s="37">
        <f t="shared" si="18"/>
        <v>5.0366048353659848E-3</v>
      </c>
      <c r="AE34" s="37">
        <f t="shared" si="18"/>
        <v>3.6027180000000047E-3</v>
      </c>
      <c r="AF34" s="42"/>
      <c r="AG34" s="37"/>
      <c r="AH34" s="37"/>
      <c r="AI34" s="6">
        <f t="shared" ref="AI34:BK34" si="19">AI33-AI32</f>
        <v>7169</v>
      </c>
      <c r="AJ34" s="37">
        <f t="shared" si="19"/>
        <v>4524</v>
      </c>
      <c r="AK34" s="37">
        <f t="shared" si="19"/>
        <v>2645</v>
      </c>
      <c r="AL34" s="37">
        <f t="shared" si="19"/>
        <v>-861</v>
      </c>
      <c r="AM34" s="37">
        <f t="shared" si="19"/>
        <v>0</v>
      </c>
      <c r="AN34" s="38">
        <f t="shared" si="19"/>
        <v>-861</v>
      </c>
      <c r="AO34" s="37">
        <f t="shared" si="19"/>
        <v>-0.29796080371660849</v>
      </c>
      <c r="AP34" s="7">
        <f t="shared" si="19"/>
        <v>-9.6881714744219225E-3</v>
      </c>
      <c r="AQ34" s="37">
        <f t="shared" si="19"/>
        <v>-1.5900250000000005E-2</v>
      </c>
      <c r="AR34" s="37">
        <f t="shared" si="19"/>
        <v>-2.2032500000000003E-3</v>
      </c>
      <c r="AS34" s="37">
        <f t="shared" si="19"/>
        <v>1.4699999999999991E-3</v>
      </c>
      <c r="AT34" s="37">
        <f t="shared" si="19"/>
        <v>1.6585000000000003E-2</v>
      </c>
      <c r="AU34" s="7">
        <f t="shared" si="19"/>
        <v>3.673249999999996E-3</v>
      </c>
      <c r="AV34" s="22">
        <f t="shared" si="19"/>
        <v>-1.5754249999999997E-2</v>
      </c>
      <c r="AW34" s="37">
        <f t="shared" si="19"/>
        <v>-2.0139999999999984E-3</v>
      </c>
      <c r="AX34" s="37">
        <f t="shared" si="19"/>
        <v>2.2830000000000003E-3</v>
      </c>
      <c r="AY34" s="37">
        <f t="shared" si="19"/>
        <v>2.1891000000000008E-2</v>
      </c>
      <c r="AZ34" s="7">
        <f t="shared" si="19"/>
        <v>4.2970000000000091E-3</v>
      </c>
      <c r="BA34" s="22">
        <f t="shared" si="19"/>
        <v>-5.6141651756636511E-4</v>
      </c>
      <c r="BB34" s="37">
        <f t="shared" si="19"/>
        <v>3.6084375485469222E-4</v>
      </c>
      <c r="BC34" s="37">
        <f t="shared" si="19"/>
        <v>-2923896257.0452967</v>
      </c>
      <c r="BD34" s="37">
        <f t="shared" si="19"/>
        <v>8.0720709175574612E-4</v>
      </c>
      <c r="BE34" s="37">
        <f t="shared" si="19"/>
        <v>-9.904302252814301E-3</v>
      </c>
      <c r="BF34" s="37">
        <f t="shared" si="19"/>
        <v>8.9668320703132076E-3</v>
      </c>
      <c r="BG34" s="37">
        <f t="shared" si="19"/>
        <v>4.8738200971323907E-4</v>
      </c>
      <c r="BH34" s="37">
        <f t="shared" si="19"/>
        <v>-2.9032622645200346E-4</v>
      </c>
      <c r="BI34" s="37">
        <f t="shared" si="19"/>
        <v>-123645389.02322236</v>
      </c>
      <c r="BJ34" s="37">
        <f t="shared" si="19"/>
        <v>-1.2928720950057475</v>
      </c>
      <c r="BK34" s="7">
        <f t="shared" si="19"/>
        <v>-7.9268223657719714</v>
      </c>
      <c r="BL34" s="6"/>
      <c r="BM34" s="25"/>
    </row>
    <row r="35" spans="1:65" x14ac:dyDescent="0.25">
      <c r="A35" s="4" t="s">
        <v>131</v>
      </c>
      <c r="B35" t="s">
        <v>109</v>
      </c>
      <c r="C35" t="s">
        <v>79</v>
      </c>
      <c r="D35">
        <v>525255</v>
      </c>
      <c r="E35" s="35">
        <v>2.2271024134316871E-2</v>
      </c>
      <c r="F35" s="5">
        <v>4.4542048268633741E-2</v>
      </c>
      <c r="G35" s="4">
        <v>83160</v>
      </c>
      <c r="H35" s="12">
        <v>0.15832310020847021</v>
      </c>
      <c r="I35" s="12">
        <v>0.84167689979152982</v>
      </c>
      <c r="J35">
        <v>442095</v>
      </c>
      <c r="K35" s="13">
        <v>-1456.1032929999999</v>
      </c>
      <c r="L35" s="14">
        <v>26.426364000355001</v>
      </c>
      <c r="M35" s="4">
        <v>442023</v>
      </c>
      <c r="N35" s="13">
        <v>-1455.052543</v>
      </c>
      <c r="O35" s="14">
        <v>26.300735194021001</v>
      </c>
      <c r="P35" s="21">
        <v>-5.0102000000000001E-2</v>
      </c>
      <c r="Q35" s="35">
        <v>4.3809000000000001E-2</v>
      </c>
      <c r="R35" s="35">
        <v>-3.2936434318415731E-3</v>
      </c>
      <c r="S35" s="35">
        <v>-2.8730000000000001E-3</v>
      </c>
      <c r="T35" s="35">
        <v>7.7314491664414791E-3</v>
      </c>
      <c r="U35" s="35">
        <v>6.9947994365210731E-3</v>
      </c>
      <c r="V35" s="35">
        <v>5.8325065314016218E-3</v>
      </c>
      <c r="W35" s="5">
        <v>6.0149081999999986E-3</v>
      </c>
      <c r="X35" s="21">
        <v>-3.8351000000000003E-2</v>
      </c>
      <c r="Y35" s="35">
        <v>3.6972999999999999E-2</v>
      </c>
      <c r="Z35" s="35">
        <v>-3.2918027862803519E-3</v>
      </c>
      <c r="AA35" s="35">
        <v>-2.8730000000000001E-3</v>
      </c>
      <c r="AB35" s="35">
        <v>7.7136780838529713E-3</v>
      </c>
      <c r="AC35" s="35">
        <v>6.9760206419957329E-3</v>
      </c>
      <c r="AD35" s="35">
        <v>5.8266699900231438E-3</v>
      </c>
      <c r="AE35" s="35">
        <v>6.0149081999999986E-3</v>
      </c>
      <c r="AF35" s="41">
        <v>5</v>
      </c>
      <c r="AG35" s="35">
        <v>3.8657245832207393E-2</v>
      </c>
      <c r="AH35" s="35"/>
      <c r="AI35" s="4">
        <v>442023</v>
      </c>
      <c r="AJ35" s="35">
        <v>139127</v>
      </c>
      <c r="AK35" s="35">
        <v>302788</v>
      </c>
      <c r="AL35" s="35">
        <v>24</v>
      </c>
      <c r="AM35" s="35">
        <v>48</v>
      </c>
      <c r="AN35">
        <v>72</v>
      </c>
      <c r="AO35" s="35">
        <v>-1.4593750000000001E-2</v>
      </c>
      <c r="AP35" s="5">
        <v>3.9139072464152318E-2</v>
      </c>
      <c r="AQ35" s="35">
        <v>-1.6209999999999999E-2</v>
      </c>
      <c r="AR35" s="35">
        <v>-7.1590000000000004E-3</v>
      </c>
      <c r="AS35" s="35">
        <v>1.0150000000000001E-3</v>
      </c>
      <c r="AT35" s="35">
        <v>7.0292999999999883E-3</v>
      </c>
      <c r="AU35" s="5">
        <v>8.1740000000000007E-3</v>
      </c>
      <c r="AV35" s="21">
        <v>-1.6201E-2</v>
      </c>
      <c r="AW35" s="35">
        <v>-7.1590000000000004E-3</v>
      </c>
      <c r="AX35" s="35">
        <v>1.0145E-3</v>
      </c>
      <c r="AY35" s="35">
        <v>7.0270000000000003E-3</v>
      </c>
      <c r="AZ35" s="5">
        <v>8.1735000000000002E-3</v>
      </c>
      <c r="BA35" s="21">
        <v>-3.2936434318415731E-3</v>
      </c>
      <c r="BB35" s="35">
        <v>6.9947994365210731E-3</v>
      </c>
      <c r="BC35" s="35">
        <v>42346256.512709357</v>
      </c>
      <c r="BD35" s="35">
        <v>6.9640525477484747</v>
      </c>
      <c r="BE35" s="35">
        <v>4.9820458084163848E-2</v>
      </c>
      <c r="BF35" s="35">
        <v>-5.0167721484305761E-2</v>
      </c>
      <c r="BG35" s="35">
        <v>-1.443955549093656E-3</v>
      </c>
      <c r="BH35" s="35">
        <v>-0.46033665049684608</v>
      </c>
      <c r="BI35" s="35">
        <v>12522282637492.26</v>
      </c>
      <c r="BJ35" s="35">
        <v>-0.1029800365371982</v>
      </c>
      <c r="BK35" s="5">
        <v>1.3016263988541741</v>
      </c>
      <c r="BL35" s="4" t="s">
        <v>110</v>
      </c>
      <c r="BM35" s="24" t="s">
        <v>111</v>
      </c>
    </row>
    <row r="36" spans="1:65" x14ac:dyDescent="0.25">
      <c r="A36" s="4" t="s">
        <v>132</v>
      </c>
      <c r="B36" t="s">
        <v>109</v>
      </c>
      <c r="C36" t="s">
        <v>83</v>
      </c>
      <c r="D36">
        <v>525255</v>
      </c>
      <c r="E36" s="35">
        <v>2.2271024134316871E-2</v>
      </c>
      <c r="F36" s="5">
        <v>4.4542048268633741E-2</v>
      </c>
      <c r="G36" s="4">
        <v>71420</v>
      </c>
      <c r="H36" s="12">
        <v>0.1359720516701412</v>
      </c>
      <c r="I36" s="12">
        <v>0.86402794832985885</v>
      </c>
      <c r="J36">
        <v>453835</v>
      </c>
      <c r="K36" s="13">
        <v>-1505.403425</v>
      </c>
      <c r="L36" s="14">
        <v>32.928042210065001</v>
      </c>
      <c r="M36" s="4">
        <v>453781</v>
      </c>
      <c r="N36" s="13">
        <v>-1507.830473</v>
      </c>
      <c r="O36" s="14">
        <v>32.818859318356999</v>
      </c>
      <c r="P36" s="21">
        <v>-3.3947999999999999E-2</v>
      </c>
      <c r="Q36" s="35">
        <v>4.8226999999999999E-2</v>
      </c>
      <c r="R36" s="35">
        <v>-3.317072118721562E-3</v>
      </c>
      <c r="S36" s="35">
        <v>-3.1210000000000001E-3</v>
      </c>
      <c r="T36" s="35">
        <v>8.5179279451013216E-3</v>
      </c>
      <c r="U36" s="35">
        <v>7.8455164926942867E-3</v>
      </c>
      <c r="V36" s="35">
        <v>6.5908523868806936E-3</v>
      </c>
      <c r="W36" s="5">
        <v>7.2691878000000001E-3</v>
      </c>
      <c r="X36" s="21">
        <v>-3.3947999999999999E-2</v>
      </c>
      <c r="Y36" s="35">
        <v>4.2229000000000003E-2</v>
      </c>
      <c r="Z36" s="35">
        <v>-3.3228153514580821E-3</v>
      </c>
      <c r="AA36" s="35">
        <v>-3.1220000000000002E-3</v>
      </c>
      <c r="AB36" s="35">
        <v>8.5043002962934804E-3</v>
      </c>
      <c r="AC36" s="35">
        <v>7.8282834433643176E-3</v>
      </c>
      <c r="AD36" s="35">
        <v>6.5862881984922244E-3</v>
      </c>
      <c r="AE36" s="35">
        <v>7.2677051999999994E-3</v>
      </c>
      <c r="AF36" s="41">
        <v>5</v>
      </c>
      <c r="AG36" s="35">
        <v>4.2589639725506612E-2</v>
      </c>
      <c r="AH36" s="35"/>
      <c r="AI36" s="4">
        <v>453781</v>
      </c>
      <c r="AJ36" s="35">
        <v>149589</v>
      </c>
      <c r="AK36" s="35">
        <v>304066</v>
      </c>
      <c r="AL36" s="35">
        <v>54</v>
      </c>
      <c r="AM36" s="35">
        <v>0</v>
      </c>
      <c r="AN36">
        <v>54</v>
      </c>
      <c r="AO36" s="35">
        <v>4.494533333333333E-2</v>
      </c>
      <c r="AP36" s="5">
        <v>1.3499679831594359E-3</v>
      </c>
      <c r="AQ36" s="35">
        <v>-1.685E-2</v>
      </c>
      <c r="AR36" s="35">
        <v>-8.0070000000000002E-3</v>
      </c>
      <c r="AS36" s="35">
        <v>1.794E-3</v>
      </c>
      <c r="AT36" s="35">
        <v>8.5830000000000004E-3</v>
      </c>
      <c r="AU36" s="5">
        <v>9.8010000000000007E-3</v>
      </c>
      <c r="AV36" s="21">
        <v>-1.6851000000000001E-2</v>
      </c>
      <c r="AW36" s="35">
        <v>-8.0079999999999995E-3</v>
      </c>
      <c r="AX36" s="35">
        <v>1.7930000000000001E-3</v>
      </c>
      <c r="AY36" s="35">
        <v>8.5780000000000006E-3</v>
      </c>
      <c r="AZ36" s="5">
        <v>9.8009999999999989E-3</v>
      </c>
      <c r="BA36" s="21">
        <v>-3.317072118721562E-3</v>
      </c>
      <c r="BB36" s="35">
        <v>7.8455164926942867E-3</v>
      </c>
      <c r="BC36" s="35">
        <v>27412219.093740199</v>
      </c>
      <c r="BD36" s="35">
        <v>4.2419836292054116</v>
      </c>
      <c r="BE36" s="35">
        <v>3.3646294205044412E-2</v>
      </c>
      <c r="BF36" s="35">
        <v>-3.4027168955779542E-2</v>
      </c>
      <c r="BG36" s="35">
        <v>-2.447119147039802E-3</v>
      </c>
      <c r="BH36" s="35">
        <v>-0.13357718315426939</v>
      </c>
      <c r="BI36" s="35">
        <v>1676855811376.3491</v>
      </c>
      <c r="BJ36" s="35">
        <v>-3.1925691466302558E-2</v>
      </c>
      <c r="BK36" s="5">
        <v>0.96100174351933854</v>
      </c>
      <c r="BL36" s="4" t="s">
        <v>113</v>
      </c>
      <c r="BM36" s="24" t="s">
        <v>114</v>
      </c>
    </row>
    <row r="37" spans="1:65" x14ac:dyDescent="0.25">
      <c r="A37" s="6"/>
      <c r="B37" s="38"/>
      <c r="C37" s="38" t="s">
        <v>86</v>
      </c>
      <c r="D37" s="38">
        <f t="shared" ref="D37:AE37" si="20">D36-D35</f>
        <v>0</v>
      </c>
      <c r="E37" s="37">
        <f t="shared" si="20"/>
        <v>0</v>
      </c>
      <c r="F37" s="7">
        <f t="shared" si="20"/>
        <v>0</v>
      </c>
      <c r="G37" s="6">
        <f t="shared" si="20"/>
        <v>-11740</v>
      </c>
      <c r="H37" s="15">
        <f t="shared" si="20"/>
        <v>-2.2351048538329005E-2</v>
      </c>
      <c r="I37" s="15">
        <f t="shared" si="20"/>
        <v>2.2351048538329032E-2</v>
      </c>
      <c r="J37" s="38">
        <f t="shared" si="20"/>
        <v>11740</v>
      </c>
      <c r="K37" s="16">
        <f t="shared" si="20"/>
        <v>-49.300132000000076</v>
      </c>
      <c r="L37" s="17">
        <f t="shared" si="20"/>
        <v>6.5016782097100005</v>
      </c>
      <c r="M37" s="6">
        <f t="shared" si="20"/>
        <v>11758</v>
      </c>
      <c r="N37" s="16">
        <f t="shared" si="20"/>
        <v>-52.777929999999969</v>
      </c>
      <c r="O37" s="17">
        <f t="shared" si="20"/>
        <v>6.5181241243359977</v>
      </c>
      <c r="P37" s="22">
        <f t="shared" si="20"/>
        <v>1.6154000000000002E-2</v>
      </c>
      <c r="Q37" s="37">
        <f t="shared" si="20"/>
        <v>4.4179999999999983E-3</v>
      </c>
      <c r="R37" s="37">
        <f t="shared" si="20"/>
        <v>-2.3428686879988902E-5</v>
      </c>
      <c r="S37" s="37">
        <f t="shared" si="20"/>
        <v>-2.4799999999999996E-4</v>
      </c>
      <c r="T37" s="37">
        <f t="shared" si="20"/>
        <v>7.8647877865984251E-4</v>
      </c>
      <c r="U37" s="37">
        <f t="shared" si="20"/>
        <v>8.5071705617321362E-4</v>
      </c>
      <c r="V37" s="37">
        <f t="shared" si="20"/>
        <v>7.5834585547907181E-4</v>
      </c>
      <c r="W37" s="7">
        <f t="shared" si="20"/>
        <v>1.2542796000000016E-3</v>
      </c>
      <c r="X37" s="22">
        <f t="shared" si="20"/>
        <v>4.4030000000000041E-3</v>
      </c>
      <c r="Y37" s="37">
        <f t="shared" si="20"/>
        <v>5.2560000000000037E-3</v>
      </c>
      <c r="Z37" s="37">
        <f t="shared" si="20"/>
        <v>-3.1012565177730104E-5</v>
      </c>
      <c r="AA37" s="37">
        <f t="shared" si="20"/>
        <v>-2.4900000000000009E-4</v>
      </c>
      <c r="AB37" s="37">
        <f t="shared" si="20"/>
        <v>7.9062221244050913E-4</v>
      </c>
      <c r="AC37" s="37">
        <f t="shared" si="20"/>
        <v>8.5226280136858467E-4</v>
      </c>
      <c r="AD37" s="37">
        <f t="shared" si="20"/>
        <v>7.5961820846908064E-4</v>
      </c>
      <c r="AE37" s="37">
        <f t="shared" si="20"/>
        <v>1.2527970000000008E-3</v>
      </c>
      <c r="AF37" s="42"/>
      <c r="AG37" s="37"/>
      <c r="AH37" s="37"/>
      <c r="AI37" s="6">
        <f t="shared" ref="AI37:BK37" si="21">AI36-AI35</f>
        <v>11758</v>
      </c>
      <c r="AJ37" s="37">
        <f t="shared" si="21"/>
        <v>10462</v>
      </c>
      <c r="AK37" s="37">
        <f t="shared" si="21"/>
        <v>1278</v>
      </c>
      <c r="AL37" s="37">
        <f t="shared" si="21"/>
        <v>30</v>
      </c>
      <c r="AM37" s="37">
        <f t="shared" si="21"/>
        <v>-48</v>
      </c>
      <c r="AN37" s="38">
        <f t="shared" si="21"/>
        <v>-18</v>
      </c>
      <c r="AO37" s="37">
        <f t="shared" si="21"/>
        <v>5.9539083333333333E-2</v>
      </c>
      <c r="AP37" s="7">
        <f t="shared" si="21"/>
        <v>-3.7789104480992881E-2</v>
      </c>
      <c r="AQ37" s="37">
        <f t="shared" si="21"/>
        <v>-6.4000000000000168E-4</v>
      </c>
      <c r="AR37" s="37">
        <f t="shared" si="21"/>
        <v>-8.479999999999998E-4</v>
      </c>
      <c r="AS37" s="37">
        <f t="shared" si="21"/>
        <v>7.7899999999999996E-4</v>
      </c>
      <c r="AT37" s="37">
        <f t="shared" si="21"/>
        <v>1.553700000000012E-3</v>
      </c>
      <c r="AU37" s="7">
        <f t="shared" si="21"/>
        <v>1.627E-3</v>
      </c>
      <c r="AV37" s="22">
        <f t="shared" si="21"/>
        <v>-6.5000000000000127E-4</v>
      </c>
      <c r="AW37" s="37">
        <f t="shared" si="21"/>
        <v>-8.4899999999999906E-4</v>
      </c>
      <c r="AX37" s="37">
        <f t="shared" si="21"/>
        <v>7.7850000000000011E-4</v>
      </c>
      <c r="AY37" s="37">
        <f t="shared" si="21"/>
        <v>1.5510000000000003E-3</v>
      </c>
      <c r="AZ37" s="7">
        <f t="shared" si="21"/>
        <v>1.6274999999999987E-3</v>
      </c>
      <c r="BA37" s="22">
        <f t="shared" si="21"/>
        <v>-2.3428686879988902E-5</v>
      </c>
      <c r="BB37" s="37">
        <f t="shared" si="21"/>
        <v>8.5071705617321362E-4</v>
      </c>
      <c r="BC37" s="37">
        <f t="shared" si="21"/>
        <v>-14934037.418969158</v>
      </c>
      <c r="BD37" s="37">
        <f t="shared" si="21"/>
        <v>-2.7220689185430631</v>
      </c>
      <c r="BE37" s="37">
        <f t="shared" si="21"/>
        <v>-1.6174163879119435E-2</v>
      </c>
      <c r="BF37" s="37">
        <f t="shared" si="21"/>
        <v>1.6140552528526218E-2</v>
      </c>
      <c r="BG37" s="37">
        <f t="shared" si="21"/>
        <v>-1.003163597946146E-3</v>
      </c>
      <c r="BH37" s="37">
        <f t="shared" si="21"/>
        <v>0.32675946734257666</v>
      </c>
      <c r="BI37" s="37">
        <f t="shared" si="21"/>
        <v>-10845426826115.91</v>
      </c>
      <c r="BJ37" s="37">
        <f t="shared" si="21"/>
        <v>7.1054345070895641E-2</v>
      </c>
      <c r="BK37" s="7">
        <f t="shared" si="21"/>
        <v>-0.34062465533483555</v>
      </c>
      <c r="BL37" s="6"/>
      <c r="BM37" s="25"/>
    </row>
    <row r="38" spans="1:65" x14ac:dyDescent="0.25">
      <c r="A38" s="4" t="s">
        <v>133</v>
      </c>
      <c r="B38" t="s">
        <v>116</v>
      </c>
      <c r="C38" t="s">
        <v>79</v>
      </c>
      <c r="D38">
        <v>456945</v>
      </c>
      <c r="E38" s="35">
        <v>0.34297222223311308</v>
      </c>
      <c r="F38" s="5">
        <v>0.68594444446622627</v>
      </c>
      <c r="G38" s="4">
        <v>46325</v>
      </c>
      <c r="H38" s="12">
        <v>0.1013798159515916</v>
      </c>
      <c r="I38" s="12">
        <v>0.89862018404840849</v>
      </c>
      <c r="J38">
        <v>410620</v>
      </c>
      <c r="K38" s="13">
        <v>-5631.1502039999996</v>
      </c>
      <c r="L38" s="14">
        <v>5283.1663353958338</v>
      </c>
      <c r="M38" s="4">
        <v>410612</v>
      </c>
      <c r="N38" s="13">
        <v>-5624.6087060000009</v>
      </c>
      <c r="O38" s="14">
        <v>5277.687945003996</v>
      </c>
      <c r="P38" s="21">
        <v>-0.89114099999999996</v>
      </c>
      <c r="Q38" s="35">
        <v>0.54703999999999997</v>
      </c>
      <c r="R38" s="35">
        <v>-1.371377478934294E-2</v>
      </c>
      <c r="S38" s="35">
        <v>-1.0096000000000001E-2</v>
      </c>
      <c r="T38" s="35">
        <v>0.1134297807928205</v>
      </c>
      <c r="U38" s="35">
        <v>0.1125977244518489</v>
      </c>
      <c r="V38" s="35">
        <v>8.5899874248697106E-2</v>
      </c>
      <c r="W38" s="5">
        <v>9.6914596800000002E-2</v>
      </c>
      <c r="X38" s="21">
        <v>-0.53408100000000003</v>
      </c>
      <c r="Y38" s="35">
        <v>0.54703999999999997</v>
      </c>
      <c r="Z38" s="35">
        <v>-1.369811088326693E-2</v>
      </c>
      <c r="AA38" s="35">
        <v>-1.0095E-2</v>
      </c>
      <c r="AB38" s="35">
        <v>0.11337205931881519</v>
      </c>
      <c r="AC38" s="35">
        <v>0.1125414838733641</v>
      </c>
      <c r="AD38" s="35">
        <v>8.5885616752554725E-2</v>
      </c>
      <c r="AE38" s="35">
        <v>9.6913114200000011E-2</v>
      </c>
      <c r="AF38" s="41">
        <v>5</v>
      </c>
      <c r="AG38" s="35">
        <v>0.56714890396410245</v>
      </c>
      <c r="AH38" s="35"/>
      <c r="AI38" s="4">
        <v>410612</v>
      </c>
      <c r="AJ38" s="35">
        <v>185351</v>
      </c>
      <c r="AK38" s="35">
        <v>225193</v>
      </c>
      <c r="AL38" s="35">
        <v>0</v>
      </c>
      <c r="AM38" s="35">
        <v>8</v>
      </c>
      <c r="AN38">
        <v>8</v>
      </c>
      <c r="AO38" s="35">
        <v>-0.81768724999999998</v>
      </c>
      <c r="AP38" s="5">
        <v>0.12722562700646239</v>
      </c>
      <c r="AQ38" s="35">
        <v>-0.1924053</v>
      </c>
      <c r="AR38" s="35">
        <v>-8.2670999999999994E-2</v>
      </c>
      <c r="AS38" s="35">
        <v>4.9258000000000003E-2</v>
      </c>
      <c r="AT38" s="35">
        <v>0.17862900000000001</v>
      </c>
      <c r="AU38" s="5">
        <v>0.13192899999999999</v>
      </c>
      <c r="AV38" s="21">
        <v>-0.19239200000000001</v>
      </c>
      <c r="AW38" s="35">
        <v>-8.2666000000000003E-2</v>
      </c>
      <c r="AX38" s="35">
        <v>4.9258000000000003E-2</v>
      </c>
      <c r="AY38" s="35">
        <v>0.17862900000000001</v>
      </c>
      <c r="AZ38" s="5">
        <v>0.13192400000000001</v>
      </c>
      <c r="BA38" s="21">
        <v>-1.371377478934294E-2</v>
      </c>
      <c r="BB38" s="35">
        <v>0.1125977244518489</v>
      </c>
      <c r="BC38" s="35">
        <v>55344718622.404007</v>
      </c>
      <c r="BD38" s="35">
        <v>5.4694069616729326</v>
      </c>
      <c r="BE38" s="35">
        <v>0.62986771565061139</v>
      </c>
      <c r="BF38" s="35">
        <v>-0.59754292917833096</v>
      </c>
      <c r="BG38" s="35">
        <v>9.4958980923621761E-3</v>
      </c>
      <c r="BH38" s="35">
        <v>-0.31456408692735333</v>
      </c>
      <c r="BI38" s="35">
        <v>31354953.9692882</v>
      </c>
      <c r="BJ38" s="35">
        <v>0.12572777430172941</v>
      </c>
      <c r="BK38" s="5">
        <v>0.80532796204470003</v>
      </c>
      <c r="BL38" s="4" t="s">
        <v>117</v>
      </c>
      <c r="BM38" s="24" t="s">
        <v>118</v>
      </c>
    </row>
    <row r="39" spans="1:65" x14ac:dyDescent="0.25">
      <c r="A39" s="4" t="s">
        <v>134</v>
      </c>
      <c r="B39" t="s">
        <v>116</v>
      </c>
      <c r="C39" t="s">
        <v>83</v>
      </c>
      <c r="D39">
        <v>456945</v>
      </c>
      <c r="E39" s="35">
        <v>0.34297222223311308</v>
      </c>
      <c r="F39" s="5">
        <v>0.68594444446622627</v>
      </c>
      <c r="G39" s="4">
        <v>46247</v>
      </c>
      <c r="H39" s="12">
        <v>0.1012091170709823</v>
      </c>
      <c r="I39" s="12">
        <v>0.89879088292901765</v>
      </c>
      <c r="J39">
        <v>410698</v>
      </c>
      <c r="K39" s="13">
        <v>-10609.961491</v>
      </c>
      <c r="L39" s="14">
        <v>5864.8852567357226</v>
      </c>
      <c r="M39" s="4">
        <v>410698</v>
      </c>
      <c r="N39" s="13">
        <v>-10609.961491</v>
      </c>
      <c r="O39" s="14">
        <v>5864.8852567357226</v>
      </c>
      <c r="P39" s="21">
        <v>-0.59364499999999998</v>
      </c>
      <c r="Q39" s="35">
        <v>0.55220599999999997</v>
      </c>
      <c r="R39" s="35">
        <v>-2.5833974090450899E-2</v>
      </c>
      <c r="S39" s="35">
        <v>-2.6103000000000001E-2</v>
      </c>
      <c r="T39" s="35">
        <v>0.11950015426565</v>
      </c>
      <c r="U39" s="35">
        <v>0.11667430159297321</v>
      </c>
      <c r="V39" s="35">
        <v>9.1635107814014169E-2</v>
      </c>
      <c r="W39" s="5">
        <v>9.9571415999999996E-2</v>
      </c>
      <c r="X39" s="21">
        <v>-0.59364499999999998</v>
      </c>
      <c r="Y39" s="35">
        <v>0.55220599999999997</v>
      </c>
      <c r="Z39" s="35">
        <v>-2.5833974090450899E-2</v>
      </c>
      <c r="AA39" s="35">
        <v>-2.6103000000000001E-2</v>
      </c>
      <c r="AB39" s="35">
        <v>0.11950015426565</v>
      </c>
      <c r="AC39" s="35">
        <v>0.11667430159297321</v>
      </c>
      <c r="AD39" s="35">
        <v>9.1635107814014169E-2</v>
      </c>
      <c r="AE39" s="35">
        <v>9.9571415999999996E-2</v>
      </c>
      <c r="AF39" s="41">
        <v>5</v>
      </c>
      <c r="AG39" s="35">
        <v>0.59750077132825008</v>
      </c>
      <c r="AH39" s="35"/>
      <c r="AI39" s="4">
        <v>410698</v>
      </c>
      <c r="AJ39" s="35">
        <v>158967</v>
      </c>
      <c r="AK39" s="35">
        <v>251671</v>
      </c>
      <c r="AL39" s="35">
        <v>0</v>
      </c>
      <c r="AM39" s="35">
        <v>0</v>
      </c>
      <c r="AN39">
        <v>0</v>
      </c>
      <c r="AO39" s="35"/>
      <c r="AP39" s="5"/>
      <c r="AQ39" s="35">
        <v>-0.19952705000000001</v>
      </c>
      <c r="AR39" s="35">
        <v>-0.103399</v>
      </c>
      <c r="AS39" s="35">
        <v>3.3741E-2</v>
      </c>
      <c r="AT39" s="35">
        <v>0.18593000000000001</v>
      </c>
      <c r="AU39" s="5">
        <v>0.13714000000000001</v>
      </c>
      <c r="AV39" s="21">
        <v>-0.19952705000000001</v>
      </c>
      <c r="AW39" s="35">
        <v>-0.103399</v>
      </c>
      <c r="AX39" s="35">
        <v>3.3741E-2</v>
      </c>
      <c r="AY39" s="35">
        <v>0.18593000000000001</v>
      </c>
      <c r="AZ39" s="5">
        <v>0.13714000000000001</v>
      </c>
      <c r="BA39" s="21">
        <v>-2.5833974090450899E-2</v>
      </c>
      <c r="BB39" s="35">
        <v>0.11667430159297321</v>
      </c>
      <c r="BC39" s="35">
        <v>47495.867491109762</v>
      </c>
      <c r="BD39" s="35">
        <v>5.0244464228598513</v>
      </c>
      <c r="BE39" s="35">
        <v>0.61543401723172897</v>
      </c>
      <c r="BF39" s="35">
        <v>-0.5937890083506836</v>
      </c>
      <c r="BG39" s="35">
        <v>-4.9468810753692249E-3</v>
      </c>
      <c r="BH39" s="35">
        <v>-0.2574889898994292</v>
      </c>
      <c r="BI39" s="35">
        <v>1765701.9735737289</v>
      </c>
      <c r="BJ39" s="35">
        <v>0.38219950031406502</v>
      </c>
      <c r="BK39" s="5">
        <v>0.80676709263299484</v>
      </c>
      <c r="BL39" s="4" t="s">
        <v>120</v>
      </c>
      <c r="BM39" s="24" t="s">
        <v>121</v>
      </c>
    </row>
    <row r="40" spans="1:65" x14ac:dyDescent="0.25">
      <c r="A40" s="8"/>
      <c r="B40" s="9"/>
      <c r="C40" s="9" t="s">
        <v>86</v>
      </c>
      <c r="D40" s="9">
        <f t="shared" ref="D40:AE40" si="22">D39-D38</f>
        <v>0</v>
      </c>
      <c r="E40" s="10">
        <f t="shared" si="22"/>
        <v>0</v>
      </c>
      <c r="F40" s="11">
        <f t="shared" si="22"/>
        <v>0</v>
      </c>
      <c r="G40" s="8">
        <f t="shared" si="22"/>
        <v>-78</v>
      </c>
      <c r="H40" s="18">
        <f t="shared" si="22"/>
        <v>-1.7069888060929073E-4</v>
      </c>
      <c r="I40" s="18">
        <f t="shared" si="22"/>
        <v>1.7069888060916583E-4</v>
      </c>
      <c r="J40" s="9">
        <f t="shared" si="22"/>
        <v>78</v>
      </c>
      <c r="K40" s="19">
        <f t="shared" si="22"/>
        <v>-4978.8112870000004</v>
      </c>
      <c r="L40" s="20">
        <f t="shared" si="22"/>
        <v>581.71892133988877</v>
      </c>
      <c r="M40" s="8">
        <f t="shared" si="22"/>
        <v>86</v>
      </c>
      <c r="N40" s="19">
        <f t="shared" si="22"/>
        <v>-4985.3527849999991</v>
      </c>
      <c r="O40" s="20">
        <f t="shared" si="22"/>
        <v>587.19731173172659</v>
      </c>
      <c r="P40" s="23">
        <f t="shared" si="22"/>
        <v>0.29749599999999998</v>
      </c>
      <c r="Q40" s="10">
        <f t="shared" si="22"/>
        <v>5.1660000000000039E-3</v>
      </c>
      <c r="R40" s="10">
        <f t="shared" si="22"/>
        <v>-1.212019930110796E-2</v>
      </c>
      <c r="S40" s="10">
        <f t="shared" si="22"/>
        <v>-1.6007E-2</v>
      </c>
      <c r="T40" s="10">
        <f t="shared" si="22"/>
        <v>6.0703734728295017E-3</v>
      </c>
      <c r="U40" s="10">
        <f t="shared" si="22"/>
        <v>4.0765771411243046E-3</v>
      </c>
      <c r="V40" s="10">
        <f t="shared" si="22"/>
        <v>5.7352335653170633E-3</v>
      </c>
      <c r="W40" s="11">
        <f t="shared" si="22"/>
        <v>2.6568191999999935E-3</v>
      </c>
      <c r="X40" s="23">
        <f t="shared" si="22"/>
        <v>-5.956399999999995E-2</v>
      </c>
      <c r="Y40" s="10">
        <f t="shared" si="22"/>
        <v>5.1660000000000039E-3</v>
      </c>
      <c r="Z40" s="10">
        <f t="shared" si="22"/>
        <v>-1.213586320718397E-2</v>
      </c>
      <c r="AA40" s="10">
        <f t="shared" si="22"/>
        <v>-1.6008000000000001E-2</v>
      </c>
      <c r="AB40" s="10">
        <f t="shared" si="22"/>
        <v>6.1280949468348056E-3</v>
      </c>
      <c r="AC40" s="10">
        <f t="shared" si="22"/>
        <v>4.1328177196091054E-3</v>
      </c>
      <c r="AD40" s="10">
        <f t="shared" si="22"/>
        <v>5.7494910614594441E-3</v>
      </c>
      <c r="AE40" s="10">
        <f t="shared" si="22"/>
        <v>2.6583017999999847E-3</v>
      </c>
      <c r="AF40" s="23"/>
      <c r="AG40" s="10"/>
      <c r="AH40" s="10"/>
      <c r="AI40" s="8">
        <f t="shared" ref="AI40:BK40" si="23">AI39-AI38</f>
        <v>86</v>
      </c>
      <c r="AJ40" s="10">
        <f t="shared" si="23"/>
        <v>-26384</v>
      </c>
      <c r="AK40" s="10">
        <f t="shared" si="23"/>
        <v>26478</v>
      </c>
      <c r="AL40" s="10">
        <f t="shared" si="23"/>
        <v>0</v>
      </c>
      <c r="AM40" s="10">
        <f t="shared" si="23"/>
        <v>-8</v>
      </c>
      <c r="AN40" s="9">
        <f t="shared" si="23"/>
        <v>-8</v>
      </c>
      <c r="AO40" s="10">
        <f t="shared" si="23"/>
        <v>0.81768724999999998</v>
      </c>
      <c r="AP40" s="11">
        <f t="shared" si="23"/>
        <v>-0.12722562700646239</v>
      </c>
      <c r="AQ40" s="10">
        <f t="shared" si="23"/>
        <v>-7.12175000000001E-3</v>
      </c>
      <c r="AR40" s="10">
        <f t="shared" si="23"/>
        <v>-2.072800000000001E-2</v>
      </c>
      <c r="AS40" s="10">
        <f t="shared" si="23"/>
        <v>-1.5517000000000003E-2</v>
      </c>
      <c r="AT40" s="10">
        <f t="shared" si="23"/>
        <v>7.3010000000000019E-3</v>
      </c>
      <c r="AU40" s="11">
        <f t="shared" si="23"/>
        <v>5.2110000000000212E-3</v>
      </c>
      <c r="AV40" s="23">
        <f t="shared" si="23"/>
        <v>-7.1350500000000039E-3</v>
      </c>
      <c r="AW40" s="10">
        <f t="shared" si="23"/>
        <v>-2.0733000000000001E-2</v>
      </c>
      <c r="AX40" s="10">
        <f t="shared" si="23"/>
        <v>-1.5517000000000003E-2</v>
      </c>
      <c r="AY40" s="10">
        <f t="shared" si="23"/>
        <v>7.3010000000000019E-3</v>
      </c>
      <c r="AZ40" s="11">
        <f t="shared" si="23"/>
        <v>5.2159999999999984E-3</v>
      </c>
      <c r="BA40" s="23">
        <f t="shared" si="23"/>
        <v>-1.212019930110796E-2</v>
      </c>
      <c r="BB40" s="10">
        <f t="shared" si="23"/>
        <v>4.0765771411243046E-3</v>
      </c>
      <c r="BC40" s="10">
        <f t="shared" si="23"/>
        <v>-55344671126.536514</v>
      </c>
      <c r="BD40" s="10">
        <f t="shared" si="23"/>
        <v>-0.44496053881308129</v>
      </c>
      <c r="BE40" s="10">
        <f t="shared" si="23"/>
        <v>-1.4433698418882424E-2</v>
      </c>
      <c r="BF40" s="10">
        <f t="shared" si="23"/>
        <v>3.7539208276473612E-3</v>
      </c>
      <c r="BG40" s="10">
        <f t="shared" si="23"/>
        <v>-1.4442779167731401E-2</v>
      </c>
      <c r="BH40" s="10">
        <f t="shared" si="23"/>
        <v>5.7075097027924127E-2</v>
      </c>
      <c r="BI40" s="10">
        <f t="shared" si="23"/>
        <v>-29589251.995714471</v>
      </c>
      <c r="BJ40" s="10">
        <f t="shared" si="23"/>
        <v>0.25647172601233559</v>
      </c>
      <c r="BK40" s="11">
        <f t="shared" si="23"/>
        <v>1.4391305882948124E-3</v>
      </c>
      <c r="BL40" s="8"/>
      <c r="BM40" s="26"/>
    </row>
    <row r="41" spans="1:65" x14ac:dyDescent="0.25">
      <c r="A41" s="4" t="s">
        <v>135</v>
      </c>
      <c r="B41" t="s">
        <v>78</v>
      </c>
      <c r="C41" t="s">
        <v>79</v>
      </c>
      <c r="D41">
        <v>709128</v>
      </c>
      <c r="E41" s="35">
        <v>6.2279407493949161E-2</v>
      </c>
      <c r="F41" s="5">
        <v>0.12455881498789829</v>
      </c>
      <c r="G41" s="4">
        <v>9634</v>
      </c>
      <c r="H41" s="12">
        <v>1.358569961981476E-2</v>
      </c>
      <c r="I41" s="12">
        <v>0.98641430038018529</v>
      </c>
      <c r="J41">
        <v>699494</v>
      </c>
      <c r="K41" s="13">
        <v>-621.70365199999992</v>
      </c>
      <c r="L41" s="14">
        <v>143.81279132049801</v>
      </c>
      <c r="M41" s="4">
        <v>683750</v>
      </c>
      <c r="N41" s="13">
        <v>-1245.9625109999999</v>
      </c>
      <c r="O41" s="14">
        <v>89.312606690801005</v>
      </c>
      <c r="P41" s="21">
        <v>-0.11556</v>
      </c>
      <c r="Q41" s="35">
        <v>0.132246</v>
      </c>
      <c r="R41" s="35">
        <v>-8.887905428781375E-4</v>
      </c>
      <c r="S41" s="35">
        <v>-2.101E-3</v>
      </c>
      <c r="T41" s="39">
        <v>1.433860038117433E-2</v>
      </c>
      <c r="U41" s="35">
        <v>1.4311027645207841E-2</v>
      </c>
      <c r="V41" s="35">
        <v>9.3187749887776016E-3</v>
      </c>
      <c r="W41" s="5">
        <v>8.4093071999999987E-3</v>
      </c>
      <c r="X41" s="53">
        <v>-4.2930000000000003E-2</v>
      </c>
      <c r="Y41" s="39">
        <v>4.2925999999999999E-2</v>
      </c>
      <c r="Z41" s="35">
        <v>-1.822248644972578E-3</v>
      </c>
      <c r="AA41" s="35">
        <v>-2.2490000000000001E-3</v>
      </c>
      <c r="AB41" s="35">
        <v>1.1428986317683659E-2</v>
      </c>
      <c r="AC41" s="35">
        <v>1.12827806025685E-2</v>
      </c>
      <c r="AD41" s="35">
        <v>8.2098794661791593E-3</v>
      </c>
      <c r="AE41" s="35">
        <v>8.1750563999999984E-3</v>
      </c>
      <c r="AF41" s="41">
        <v>3</v>
      </c>
      <c r="AG41" s="39">
        <v>4.2933082935623521E-2</v>
      </c>
      <c r="AH41" s="39"/>
      <c r="AI41" s="4">
        <v>683750</v>
      </c>
      <c r="AJ41" s="35">
        <v>264016</v>
      </c>
      <c r="AK41" s="35">
        <v>419664</v>
      </c>
      <c r="AL41" s="35">
        <v>12962</v>
      </c>
      <c r="AM41" s="35">
        <v>2782</v>
      </c>
      <c r="AN41">
        <v>15744</v>
      </c>
      <c r="AO41" s="35">
        <v>3.9650588097052852E-2</v>
      </c>
      <c r="AP41" s="5">
        <v>4.3468135103860953E-2</v>
      </c>
      <c r="AQ41" s="35">
        <v>-1.8881999999999999E-2</v>
      </c>
      <c r="AR41" s="35">
        <v>-7.8480000000000008E-3</v>
      </c>
      <c r="AS41" s="35">
        <v>3.5040000000000002E-3</v>
      </c>
      <c r="AT41" s="35">
        <v>2.4597000000000001E-2</v>
      </c>
      <c r="AU41" s="5">
        <v>1.1351999999999999E-2</v>
      </c>
      <c r="AV41" s="21">
        <v>-1.8412999999999999E-2</v>
      </c>
      <c r="AW41" s="35">
        <v>-7.8879999999999992E-3</v>
      </c>
      <c r="AX41" s="35">
        <v>3.14E-3</v>
      </c>
      <c r="AY41" s="35">
        <v>1.8912999999999999E-2</v>
      </c>
      <c r="AZ41" s="5">
        <v>1.1028E-2</v>
      </c>
      <c r="BA41" s="21">
        <v>-8.887905428781375E-4</v>
      </c>
      <c r="BB41" s="35">
        <v>1.4311027645207841E-2</v>
      </c>
      <c r="BC41" s="35">
        <v>238689480875.46201</v>
      </c>
      <c r="BD41" s="35">
        <v>5.675151041459209</v>
      </c>
      <c r="BE41" s="35">
        <v>0.10357296720898609</v>
      </c>
      <c r="BF41" s="35">
        <v>-9.8134779444215711E-2</v>
      </c>
      <c r="BG41" s="35">
        <v>1.960367063261137E-3</v>
      </c>
      <c r="BH41" s="35">
        <v>-0.33841173714149497</v>
      </c>
      <c r="BI41" s="35">
        <v>9860681782068.0977</v>
      </c>
      <c r="BJ41" s="35">
        <v>1.5532511750329381</v>
      </c>
      <c r="BK41" s="5">
        <v>7.2190255905195828</v>
      </c>
      <c r="BL41" s="4" t="s">
        <v>80</v>
      </c>
      <c r="BM41" s="24" t="s">
        <v>81</v>
      </c>
    </row>
    <row r="42" spans="1:65" x14ac:dyDescent="0.25">
      <c r="A42" s="4" t="s">
        <v>136</v>
      </c>
      <c r="B42" t="s">
        <v>78</v>
      </c>
      <c r="C42" t="s">
        <v>83</v>
      </c>
      <c r="D42">
        <v>709128</v>
      </c>
      <c r="E42" s="35">
        <v>6.2279407493949161E-2</v>
      </c>
      <c r="F42" s="5">
        <v>0.12455881498789829</v>
      </c>
      <c r="G42" s="4">
        <v>22506</v>
      </c>
      <c r="H42" s="12">
        <v>3.1737570650150607E-2</v>
      </c>
      <c r="I42" s="12">
        <v>0.96826242934984941</v>
      </c>
      <c r="J42">
        <v>686622</v>
      </c>
      <c r="K42" s="13">
        <v>69903.962062000006</v>
      </c>
      <c r="L42" s="14">
        <v>7732.2765932328757</v>
      </c>
      <c r="M42" s="4">
        <v>99596</v>
      </c>
      <c r="N42" s="13">
        <v>4850.5844889999998</v>
      </c>
      <c r="O42" s="14">
        <v>390.50887203113302</v>
      </c>
      <c r="P42" s="21">
        <v>-0.17746200000000001</v>
      </c>
      <c r="Q42" s="35">
        <v>0.16966000000000001</v>
      </c>
      <c r="R42" s="35">
        <v>0.1018085089933035</v>
      </c>
      <c r="S42" s="35">
        <v>0.110818</v>
      </c>
      <c r="T42" s="39">
        <v>0.10611941157734101</v>
      </c>
      <c r="U42" s="35">
        <v>2.9939221935139499E-2</v>
      </c>
      <c r="V42" s="35">
        <v>0.10366198538060239</v>
      </c>
      <c r="W42" s="5">
        <v>1.08407712E-2</v>
      </c>
      <c r="X42" s="53">
        <v>-8.9716000000000004E-2</v>
      </c>
      <c r="Y42" s="39">
        <v>8.9816999999999994E-2</v>
      </c>
      <c r="Z42" s="35">
        <v>4.8702603407767379E-2</v>
      </c>
      <c r="AA42" s="35">
        <v>6.2258500000000001E-2</v>
      </c>
      <c r="AB42" s="35">
        <v>6.2617324077132483E-2</v>
      </c>
      <c r="AC42" s="35">
        <v>3.93571555868353E-2</v>
      </c>
      <c r="AD42" s="35">
        <v>5.7396149835334753E-2</v>
      </c>
      <c r="AE42" s="35">
        <v>2.9513376899999999E-2</v>
      </c>
      <c r="AF42" s="41">
        <v>3</v>
      </c>
      <c r="AG42" s="39">
        <v>8.9817665805418501E-2</v>
      </c>
      <c r="AH42" s="39"/>
      <c r="AI42" s="4">
        <v>99596</v>
      </c>
      <c r="AJ42" s="35">
        <v>87075</v>
      </c>
      <c r="AK42" s="35">
        <v>12451</v>
      </c>
      <c r="AL42" s="35">
        <v>585298</v>
      </c>
      <c r="AM42" s="35">
        <v>1728</v>
      </c>
      <c r="AN42">
        <v>587026</v>
      </c>
      <c r="AO42" s="35">
        <v>0.1108185626752478</v>
      </c>
      <c r="AP42" s="5">
        <v>1.5032052430706809E-2</v>
      </c>
      <c r="AQ42" s="35">
        <v>4.2818000000000002E-2</v>
      </c>
      <c r="AR42" s="35">
        <v>0.100664</v>
      </c>
      <c r="AS42" s="35">
        <v>0.116521</v>
      </c>
      <c r="AT42" s="35">
        <v>0.122748</v>
      </c>
      <c r="AU42" s="5">
        <v>1.5857E-2</v>
      </c>
      <c r="AV42" s="21">
        <v>-3.8450999999999999E-2</v>
      </c>
      <c r="AW42" s="35">
        <v>3.1147000000000001E-2</v>
      </c>
      <c r="AX42" s="35">
        <v>7.839974999999999E-2</v>
      </c>
      <c r="AY42" s="35">
        <v>8.7897000000000003E-2</v>
      </c>
      <c r="AZ42" s="5">
        <v>4.7252749999999989E-2</v>
      </c>
      <c r="BA42" s="21">
        <v>0.1018085089933035</v>
      </c>
      <c r="BB42" s="35">
        <v>2.9939221935139499E-2</v>
      </c>
      <c r="BC42" s="35">
        <v>376683105753783</v>
      </c>
      <c r="BD42" s="35">
        <v>3116461253.4148979</v>
      </c>
      <c r="BE42" s="35">
        <v>44696799.240242049</v>
      </c>
      <c r="BF42" s="35">
        <v>-44696799.128479257</v>
      </c>
      <c r="BG42" s="35">
        <v>0.11176279187202449</v>
      </c>
      <c r="BH42" s="35"/>
      <c r="BI42" s="35">
        <v>143288461696.11871</v>
      </c>
      <c r="BJ42" s="35">
        <v>-3.5111824078139828</v>
      </c>
      <c r="BK42" s="5">
        <v>15.830066289160451</v>
      </c>
      <c r="BL42" s="4" t="s">
        <v>84</v>
      </c>
      <c r="BM42" s="24" t="s">
        <v>85</v>
      </c>
    </row>
    <row r="43" spans="1:65" x14ac:dyDescent="0.25">
      <c r="A43" t="s">
        <v>137</v>
      </c>
      <c r="B43" t="s">
        <v>78</v>
      </c>
      <c r="C43" t="s">
        <v>79</v>
      </c>
      <c r="D43">
        <v>709128</v>
      </c>
      <c r="E43">
        <v>6.2279407493949161E-2</v>
      </c>
      <c r="F43">
        <v>0.12455881498789829</v>
      </c>
      <c r="G43">
        <v>9634</v>
      </c>
      <c r="H43">
        <v>1.358569961981476E-2</v>
      </c>
      <c r="I43">
        <v>0.98641430038018529</v>
      </c>
      <c r="J43">
        <v>699494</v>
      </c>
      <c r="K43">
        <v>-621.70365199999992</v>
      </c>
      <c r="L43">
        <v>143.81279132049801</v>
      </c>
      <c r="M43">
        <v>683858</v>
      </c>
      <c r="N43">
        <v>-1245.446727</v>
      </c>
      <c r="O43">
        <v>89.512016083193004</v>
      </c>
      <c r="P43">
        <v>-0.11556</v>
      </c>
      <c r="Q43">
        <v>0.132246</v>
      </c>
      <c r="R43">
        <v>-8.887905428781375E-4</v>
      </c>
      <c r="S43">
        <v>-2.101E-3</v>
      </c>
      <c r="T43">
        <v>1.433860038117433E-2</v>
      </c>
      <c r="U43">
        <v>1.4311027645207841E-2</v>
      </c>
      <c r="V43">
        <v>9.3187749887776016E-3</v>
      </c>
      <c r="W43">
        <v>8.4093071999999987E-3</v>
      </c>
      <c r="X43">
        <v>-4.3001999999999999E-2</v>
      </c>
      <c r="Y43">
        <v>4.3008999999999999E-2</v>
      </c>
      <c r="Z43">
        <v>-1.821206635003173E-3</v>
      </c>
      <c r="AA43">
        <v>-2.2490000000000001E-3</v>
      </c>
      <c r="AB43">
        <v>1.144083450710502E-2</v>
      </c>
      <c r="AC43">
        <v>1.12949502261668E-2</v>
      </c>
      <c r="AD43">
        <v>8.2153689757230308E-3</v>
      </c>
      <c r="AE43">
        <v>8.176539E-3</v>
      </c>
      <c r="AF43">
        <v>3</v>
      </c>
      <c r="AG43">
        <v>4.3015801143522991E-2</v>
      </c>
      <c r="AI43">
        <v>683858</v>
      </c>
      <c r="AJ43">
        <v>264076</v>
      </c>
      <c r="AK43">
        <v>419712</v>
      </c>
      <c r="AL43">
        <v>12902</v>
      </c>
      <c r="AM43">
        <v>2734</v>
      </c>
      <c r="AN43">
        <v>15636</v>
      </c>
      <c r="AO43">
        <v>3.989147320286518E-2</v>
      </c>
      <c r="AP43">
        <v>4.3375974067922908E-2</v>
      </c>
      <c r="AQ43">
        <v>-1.8881999999999999E-2</v>
      </c>
      <c r="AR43">
        <v>-7.8480000000000008E-3</v>
      </c>
      <c r="AS43">
        <v>3.5040000000000002E-3</v>
      </c>
      <c r="AT43">
        <v>2.4597000000000001E-2</v>
      </c>
      <c r="AU43">
        <v>1.1351999999999999E-2</v>
      </c>
      <c r="AV43">
        <v>-1.8423999999999999E-2</v>
      </c>
      <c r="AW43">
        <v>-7.8890000000000002E-3</v>
      </c>
      <c r="AX43">
        <v>3.1410000000000001E-3</v>
      </c>
      <c r="AY43">
        <v>1.8931E-2</v>
      </c>
      <c r="AZ43">
        <v>1.103E-2</v>
      </c>
      <c r="BA43">
        <v>-8.887905428781375E-4</v>
      </c>
      <c r="BB43">
        <v>1.4311027645207841E-2</v>
      </c>
      <c r="BC43">
        <v>238689480875.46201</v>
      </c>
      <c r="BD43">
        <v>5.675151041459209</v>
      </c>
      <c r="BE43">
        <v>0.10357296720898609</v>
      </c>
      <c r="BF43">
        <v>-9.8134779444215711E-2</v>
      </c>
      <c r="BG43">
        <v>1.960367063261137E-3</v>
      </c>
      <c r="BH43">
        <v>-0.33841173714149497</v>
      </c>
      <c r="BI43">
        <v>9860681782068.0977</v>
      </c>
      <c r="BJ43">
        <v>1.5532511750329381</v>
      </c>
      <c r="BK43">
        <v>7.2190255905195828</v>
      </c>
      <c r="BL43" t="s">
        <v>80</v>
      </c>
      <c r="BM43" t="s">
        <v>81</v>
      </c>
    </row>
    <row r="44" spans="1:65" x14ac:dyDescent="0.25">
      <c r="A44" t="s">
        <v>138</v>
      </c>
      <c r="B44" t="s">
        <v>78</v>
      </c>
      <c r="C44" t="s">
        <v>83</v>
      </c>
      <c r="D44">
        <v>709128</v>
      </c>
      <c r="E44">
        <v>6.2279407493949161E-2</v>
      </c>
      <c r="F44">
        <v>0.12455881498789829</v>
      </c>
      <c r="G44">
        <v>22506</v>
      </c>
      <c r="H44">
        <v>3.1737570650150607E-2</v>
      </c>
      <c r="I44">
        <v>0.96826242934984941</v>
      </c>
      <c r="J44">
        <v>686622</v>
      </c>
      <c r="K44">
        <v>69903.962062000006</v>
      </c>
      <c r="L44">
        <v>7732.2765932328757</v>
      </c>
      <c r="M44">
        <v>686622</v>
      </c>
      <c r="N44">
        <v>69903.962062000006</v>
      </c>
      <c r="O44">
        <v>7732.2765932328757</v>
      </c>
      <c r="P44">
        <v>-0.17746200000000001</v>
      </c>
      <c r="Q44">
        <v>0.16966000000000001</v>
      </c>
      <c r="R44">
        <v>0.1018085089933035</v>
      </c>
      <c r="S44">
        <v>0.110818</v>
      </c>
      <c r="T44">
        <v>0.10611941157734101</v>
      </c>
      <c r="U44">
        <v>2.9939221935139499E-2</v>
      </c>
      <c r="V44">
        <v>0.10366198538060239</v>
      </c>
      <c r="W44">
        <v>1.08407712E-2</v>
      </c>
      <c r="X44">
        <v>-0.17746200000000001</v>
      </c>
      <c r="Y44">
        <v>0.16966000000000001</v>
      </c>
      <c r="Z44">
        <v>0.1018085089933035</v>
      </c>
      <c r="AA44">
        <v>0.110818</v>
      </c>
      <c r="AB44">
        <v>0.10611941157734101</v>
      </c>
      <c r="AC44">
        <v>2.9939221935139499E-2</v>
      </c>
      <c r="AD44">
        <v>0.10366198538060239</v>
      </c>
      <c r="AE44">
        <v>1.08407712E-2</v>
      </c>
      <c r="AF44">
        <v>3</v>
      </c>
      <c r="AG44">
        <v>0.3183582347320229</v>
      </c>
      <c r="AI44">
        <v>686622</v>
      </c>
      <c r="AJ44">
        <v>672373</v>
      </c>
      <c r="AK44">
        <v>14179</v>
      </c>
      <c r="AL44">
        <v>0</v>
      </c>
      <c r="AM44">
        <v>0</v>
      </c>
      <c r="AN44">
        <v>0</v>
      </c>
      <c r="AQ44">
        <v>4.2818000000000002E-2</v>
      </c>
      <c r="AR44">
        <v>0.100664</v>
      </c>
      <c r="AS44">
        <v>0.116521</v>
      </c>
      <c r="AT44">
        <v>0.122748</v>
      </c>
      <c r="AU44">
        <v>1.5857E-2</v>
      </c>
      <c r="AV44">
        <v>4.2818000000000002E-2</v>
      </c>
      <c r="AW44">
        <v>0.100664</v>
      </c>
      <c r="AX44">
        <v>0.116521</v>
      </c>
      <c r="AY44">
        <v>0.122748</v>
      </c>
      <c r="AZ44">
        <v>1.5857E-2</v>
      </c>
      <c r="BA44">
        <v>0.1018085089933035</v>
      </c>
      <c r="BB44">
        <v>2.9939221935139499E-2</v>
      </c>
      <c r="BC44">
        <v>376683105753783</v>
      </c>
      <c r="BD44">
        <v>3116461253.4148979</v>
      </c>
      <c r="BE44">
        <v>44696799.240242049</v>
      </c>
      <c r="BF44">
        <v>-44696799.128479257</v>
      </c>
      <c r="BG44">
        <v>0.11176279187202449</v>
      </c>
      <c r="BI44">
        <v>143288461696.11871</v>
      </c>
      <c r="BJ44">
        <v>-3.5111824078139828</v>
      </c>
      <c r="BK44">
        <v>15.830066289160451</v>
      </c>
      <c r="BL44" t="s">
        <v>84</v>
      </c>
      <c r="BM44" t="s">
        <v>85</v>
      </c>
    </row>
    <row r="45" spans="1:65" x14ac:dyDescent="0.25">
      <c r="A45" t="s">
        <v>139</v>
      </c>
      <c r="B45" t="s">
        <v>78</v>
      </c>
      <c r="C45" t="s">
        <v>79</v>
      </c>
      <c r="D45">
        <v>709128</v>
      </c>
      <c r="E45">
        <v>6.2279407493949161E-2</v>
      </c>
      <c r="F45">
        <v>0.12455881498789829</v>
      </c>
      <c r="G45">
        <v>9634</v>
      </c>
      <c r="H45">
        <v>1.358569961981476E-2</v>
      </c>
      <c r="I45">
        <v>0.98641430038018529</v>
      </c>
      <c r="J45">
        <v>699494</v>
      </c>
      <c r="K45">
        <v>-621.70365199999992</v>
      </c>
      <c r="L45">
        <v>143.81279132049801</v>
      </c>
      <c r="M45">
        <v>570237</v>
      </c>
      <c r="N45">
        <v>-1090.2283179999999</v>
      </c>
      <c r="O45">
        <v>23.984948149531998</v>
      </c>
      <c r="P45">
        <v>-0.11556</v>
      </c>
      <c r="Q45">
        <v>0.132246</v>
      </c>
      <c r="R45">
        <v>-8.887905428781375E-4</v>
      </c>
      <c r="S45">
        <v>-2.101E-3</v>
      </c>
      <c r="T45">
        <v>1.433860038117433E-2</v>
      </c>
      <c r="U45">
        <v>1.4311027645207841E-2</v>
      </c>
      <c r="V45">
        <v>9.3187749887776016E-3</v>
      </c>
      <c r="W45">
        <v>8.4093071999999987E-3</v>
      </c>
      <c r="X45">
        <v>-1.4338E-2</v>
      </c>
      <c r="Y45">
        <v>1.4334E-2</v>
      </c>
      <c r="Z45">
        <v>-1.9118863174434489E-3</v>
      </c>
      <c r="AA45">
        <v>-1.9959999999999999E-3</v>
      </c>
      <c r="AB45">
        <v>6.48547359324956E-3</v>
      </c>
      <c r="AC45">
        <v>6.1972621727590226E-3</v>
      </c>
      <c r="AD45">
        <v>5.3019776829633996E-3</v>
      </c>
      <c r="AE45">
        <v>6.5679179999999998E-3</v>
      </c>
      <c r="AF45">
        <v>1</v>
      </c>
      <c r="AG45">
        <v>1.433860038117433E-2</v>
      </c>
      <c r="AI45">
        <v>570237</v>
      </c>
      <c r="AJ45">
        <v>215817</v>
      </c>
      <c r="AK45">
        <v>354350</v>
      </c>
      <c r="AL45">
        <v>61161</v>
      </c>
      <c r="AM45">
        <v>68096</v>
      </c>
      <c r="AN45">
        <v>129257</v>
      </c>
      <c r="AO45">
        <v>3.6247527484004729E-3</v>
      </c>
      <c r="AP45">
        <v>3.0230981804204391E-2</v>
      </c>
      <c r="AQ45">
        <v>-1.8881999999999999E-2</v>
      </c>
      <c r="AR45">
        <v>-7.8480000000000008E-3</v>
      </c>
      <c r="AS45">
        <v>3.5040000000000002E-3</v>
      </c>
      <c r="AT45">
        <v>2.4597000000000001E-2</v>
      </c>
      <c r="AU45">
        <v>1.1351999999999999E-2</v>
      </c>
      <c r="AV45">
        <v>-1.2059E-2</v>
      </c>
      <c r="AW45">
        <v>-6.4689999999999999E-3</v>
      </c>
      <c r="AX45">
        <v>2.395E-3</v>
      </c>
      <c r="AY45">
        <v>8.7250000000000001E-3</v>
      </c>
      <c r="AZ45">
        <v>8.8640000000000004E-3</v>
      </c>
      <c r="BA45">
        <v>-8.887905428781375E-4</v>
      </c>
      <c r="BB45">
        <v>1.4311027645207841E-2</v>
      </c>
      <c r="BC45">
        <v>238689480875.46201</v>
      </c>
      <c r="BD45">
        <v>5.675151041459209</v>
      </c>
      <c r="BE45">
        <v>0.10357296720898609</v>
      </c>
      <c r="BF45">
        <v>-9.8134779444215711E-2</v>
      </c>
      <c r="BG45">
        <v>1.960367063261137E-3</v>
      </c>
      <c r="BH45">
        <v>-0.33841173714149497</v>
      </c>
      <c r="BI45">
        <v>9860681782068.0977</v>
      </c>
      <c r="BJ45">
        <v>1.5532511750329381</v>
      </c>
      <c r="BK45">
        <v>7.2190255905195828</v>
      </c>
      <c r="BL45" t="s">
        <v>80</v>
      </c>
      <c r="BM45" t="s">
        <v>81</v>
      </c>
    </row>
    <row r="46" spans="1:65" x14ac:dyDescent="0.25">
      <c r="A46" t="s">
        <v>140</v>
      </c>
      <c r="B46" t="s">
        <v>78</v>
      </c>
      <c r="C46" t="s">
        <v>83</v>
      </c>
      <c r="D46">
        <v>709128</v>
      </c>
      <c r="E46">
        <v>6.2279407493949161E-2</v>
      </c>
      <c r="F46">
        <v>0.12455881498789829</v>
      </c>
      <c r="G46">
        <v>22506</v>
      </c>
      <c r="H46">
        <v>3.1737570650150607E-2</v>
      </c>
      <c r="I46">
        <v>0.96826242934984941</v>
      </c>
      <c r="J46">
        <v>686622</v>
      </c>
      <c r="K46">
        <v>69903.962062000006</v>
      </c>
      <c r="L46">
        <v>7732.2765932328757</v>
      </c>
      <c r="M46">
        <v>249146</v>
      </c>
      <c r="N46">
        <v>19696.244814999998</v>
      </c>
      <c r="O46">
        <v>1892.188227232951</v>
      </c>
      <c r="P46">
        <v>-0.17746200000000001</v>
      </c>
      <c r="Q46">
        <v>0.16966000000000001</v>
      </c>
      <c r="R46">
        <v>0.1018085089933035</v>
      </c>
      <c r="S46">
        <v>0.110818</v>
      </c>
      <c r="T46">
        <v>0.10611941157734101</v>
      </c>
      <c r="U46">
        <v>2.9939221935139499E-2</v>
      </c>
      <c r="V46">
        <v>0.10366198538060239</v>
      </c>
      <c r="W46">
        <v>1.08407712E-2</v>
      </c>
      <c r="X46">
        <v>-0.105841</v>
      </c>
      <c r="Y46">
        <v>0.106119</v>
      </c>
      <c r="Z46">
        <v>7.9055031246738849E-2</v>
      </c>
      <c r="AA46">
        <v>9.5240000000000005E-2</v>
      </c>
      <c r="AB46">
        <v>8.7147555283015335E-2</v>
      </c>
      <c r="AC46">
        <v>3.6674220187801629E-2</v>
      </c>
      <c r="AD46">
        <v>8.3038380576047788E-2</v>
      </c>
      <c r="AE46">
        <v>1.3140283799999991E-2</v>
      </c>
      <c r="AF46">
        <v>1</v>
      </c>
      <c r="AG46">
        <v>0.10611941157734101</v>
      </c>
      <c r="AI46">
        <v>249146</v>
      </c>
      <c r="AJ46">
        <v>235979</v>
      </c>
      <c r="AK46">
        <v>13097</v>
      </c>
      <c r="AL46">
        <v>436394</v>
      </c>
      <c r="AM46">
        <v>1082</v>
      </c>
      <c r="AN46">
        <v>437476</v>
      </c>
      <c r="AO46">
        <v>0.11476679234289421</v>
      </c>
      <c r="AP46">
        <v>1.3345002775023341E-2</v>
      </c>
      <c r="AQ46">
        <v>4.2818000000000002E-2</v>
      </c>
      <c r="AR46">
        <v>0.100664</v>
      </c>
      <c r="AS46">
        <v>0.116521</v>
      </c>
      <c r="AT46">
        <v>0.122748</v>
      </c>
      <c r="AU46">
        <v>1.5857E-2</v>
      </c>
      <c r="AV46">
        <v>-2.0990000000000002E-3</v>
      </c>
      <c r="AW46">
        <v>7.0526000000000005E-2</v>
      </c>
      <c r="AX46">
        <v>0.101934</v>
      </c>
      <c r="AY46">
        <v>0.10538500000000001</v>
      </c>
      <c r="AZ46">
        <v>3.1407999999999991E-2</v>
      </c>
      <c r="BA46">
        <v>0.1018085089933035</v>
      </c>
      <c r="BB46">
        <v>2.9939221935139499E-2</v>
      </c>
      <c r="BC46">
        <v>376683105753783</v>
      </c>
      <c r="BD46">
        <v>3116461253.4148979</v>
      </c>
      <c r="BE46">
        <v>44696799.240242049</v>
      </c>
      <c r="BF46">
        <v>-44696799.128479257</v>
      </c>
      <c r="BG46">
        <v>0.11176279187202449</v>
      </c>
      <c r="BI46">
        <v>143288461696.11871</v>
      </c>
      <c r="BJ46">
        <v>-3.5111824078139828</v>
      </c>
      <c r="BK46">
        <v>15.830066289160451</v>
      </c>
      <c r="BL46" t="s">
        <v>84</v>
      </c>
      <c r="BM46" t="s">
        <v>85</v>
      </c>
    </row>
    <row r="47" spans="1:65" x14ac:dyDescent="0.25">
      <c r="A47" t="s">
        <v>141</v>
      </c>
      <c r="B47" t="s">
        <v>78</v>
      </c>
      <c r="C47" t="s">
        <v>79</v>
      </c>
      <c r="D47">
        <v>709128</v>
      </c>
      <c r="E47">
        <v>6.2279407493949161E-2</v>
      </c>
      <c r="F47">
        <v>0.12455881498789829</v>
      </c>
      <c r="G47">
        <v>9634</v>
      </c>
      <c r="H47">
        <v>1.358569961981476E-2</v>
      </c>
      <c r="I47">
        <v>0.98641430038018529</v>
      </c>
      <c r="J47">
        <v>699494</v>
      </c>
      <c r="K47">
        <v>-621.70365199999992</v>
      </c>
      <c r="L47">
        <v>143.81279132049801</v>
      </c>
      <c r="M47">
        <v>659311</v>
      </c>
      <c r="N47">
        <v>-1517.350068</v>
      </c>
      <c r="O47">
        <v>59.470951417005999</v>
      </c>
      <c r="P47">
        <v>-0.11556</v>
      </c>
      <c r="Q47">
        <v>0.132246</v>
      </c>
      <c r="R47">
        <v>-8.887905428781375E-4</v>
      </c>
      <c r="S47">
        <v>-2.101E-3</v>
      </c>
      <c r="T47">
        <v>1.433860038117433E-2</v>
      </c>
      <c r="U47">
        <v>1.4311027645207841E-2</v>
      </c>
      <c r="V47">
        <v>9.3187749887776016E-3</v>
      </c>
      <c r="W47">
        <v>8.4093071999999987E-3</v>
      </c>
      <c r="X47">
        <v>-2.8674999999999999E-2</v>
      </c>
      <c r="Y47">
        <v>2.8676E-2</v>
      </c>
      <c r="Z47">
        <v>-2.3014177952438231E-3</v>
      </c>
      <c r="AA47">
        <v>-2.3600000000000001E-3</v>
      </c>
      <c r="AB47">
        <v>9.4974558288411937E-3</v>
      </c>
      <c r="AC47">
        <v>9.2143986972848448E-3</v>
      </c>
      <c r="AD47">
        <v>7.2278139603313149E-3</v>
      </c>
      <c r="AE47">
        <v>7.819232399999999E-3</v>
      </c>
      <c r="AF47">
        <v>2</v>
      </c>
      <c r="AG47">
        <v>2.867720076234866E-2</v>
      </c>
      <c r="AI47">
        <v>659311</v>
      </c>
      <c r="AJ47">
        <v>248142</v>
      </c>
      <c r="AK47">
        <v>411099</v>
      </c>
      <c r="AL47">
        <v>28836</v>
      </c>
      <c r="AM47">
        <v>11347</v>
      </c>
      <c r="AN47">
        <v>40183</v>
      </c>
      <c r="AO47">
        <v>2.2289187367792351E-2</v>
      </c>
      <c r="AP47">
        <v>4.0026684328427188E-2</v>
      </c>
      <c r="AQ47">
        <v>-1.8881999999999999E-2</v>
      </c>
      <c r="AR47">
        <v>-7.8480000000000008E-3</v>
      </c>
      <c r="AS47">
        <v>3.5040000000000002E-3</v>
      </c>
      <c r="AT47">
        <v>2.4597000000000001E-2</v>
      </c>
      <c r="AU47">
        <v>1.1351999999999999E-2</v>
      </c>
      <c r="AV47">
        <v>-1.7096E-2</v>
      </c>
      <c r="AW47">
        <v>-7.7889999999999999E-3</v>
      </c>
      <c r="AX47">
        <v>2.7699999999999999E-3</v>
      </c>
      <c r="AY47">
        <v>1.4177E-2</v>
      </c>
      <c r="AZ47">
        <v>1.0559000000000001E-2</v>
      </c>
      <c r="BA47">
        <v>-8.887905428781375E-4</v>
      </c>
      <c r="BB47">
        <v>1.4311027645207841E-2</v>
      </c>
      <c r="BC47">
        <v>238689480875.46201</v>
      </c>
      <c r="BD47">
        <v>5.675151041459209</v>
      </c>
      <c r="BE47">
        <v>0.10357296720898609</v>
      </c>
      <c r="BF47">
        <v>-9.8134779444215711E-2</v>
      </c>
      <c r="BG47">
        <v>1.960367063261137E-3</v>
      </c>
      <c r="BH47">
        <v>-0.33841173714149497</v>
      </c>
      <c r="BI47">
        <v>9860681782068.0977</v>
      </c>
      <c r="BJ47">
        <v>1.5532511750329381</v>
      </c>
      <c r="BK47">
        <v>7.2190255905195828</v>
      </c>
      <c r="BL47" t="s">
        <v>80</v>
      </c>
      <c r="BM47" t="s">
        <v>81</v>
      </c>
    </row>
    <row r="48" spans="1:65" x14ac:dyDescent="0.25">
      <c r="A48" t="s">
        <v>142</v>
      </c>
      <c r="B48" t="s">
        <v>78</v>
      </c>
      <c r="C48" t="s">
        <v>83</v>
      </c>
      <c r="D48">
        <v>709128</v>
      </c>
      <c r="E48">
        <v>6.2279407493949161E-2</v>
      </c>
      <c r="F48">
        <v>0.12455881498789829</v>
      </c>
      <c r="G48">
        <v>22506</v>
      </c>
      <c r="H48">
        <v>3.1737570650150607E-2</v>
      </c>
      <c r="I48">
        <v>0.96826242934984941</v>
      </c>
      <c r="J48">
        <v>686622</v>
      </c>
      <c r="K48">
        <v>69903.962062000006</v>
      </c>
      <c r="L48">
        <v>7732.2765932328757</v>
      </c>
      <c r="M48">
        <v>686622</v>
      </c>
      <c r="N48">
        <v>69903.962062000006</v>
      </c>
      <c r="O48">
        <v>7732.2765932328757</v>
      </c>
      <c r="P48">
        <v>-0.17746200000000001</v>
      </c>
      <c r="Q48">
        <v>0.16966000000000001</v>
      </c>
      <c r="R48">
        <v>0.1018085089933035</v>
      </c>
      <c r="S48">
        <v>0.110818</v>
      </c>
      <c r="T48">
        <v>0.10611941157734101</v>
      </c>
      <c r="U48">
        <v>2.9939221935139499E-2</v>
      </c>
      <c r="V48">
        <v>0.10366198538060239</v>
      </c>
      <c r="W48">
        <v>1.08407712E-2</v>
      </c>
      <c r="X48">
        <v>-0.17746200000000001</v>
      </c>
      <c r="Y48">
        <v>0.16966000000000001</v>
      </c>
      <c r="Z48">
        <v>0.1018085089933035</v>
      </c>
      <c r="AA48">
        <v>0.110818</v>
      </c>
      <c r="AB48">
        <v>0.10611941157734101</v>
      </c>
      <c r="AC48">
        <v>2.9939221935139499E-2</v>
      </c>
      <c r="AD48">
        <v>0.10366198538060239</v>
      </c>
      <c r="AE48">
        <v>1.08407712E-2</v>
      </c>
      <c r="AF48">
        <v>2</v>
      </c>
      <c r="AG48">
        <v>0.2122388231546819</v>
      </c>
      <c r="AI48">
        <v>686622</v>
      </c>
      <c r="AJ48">
        <v>672373</v>
      </c>
      <c r="AK48">
        <v>14179</v>
      </c>
      <c r="AL48">
        <v>0</v>
      </c>
      <c r="AM48">
        <v>0</v>
      </c>
      <c r="AN48">
        <v>0</v>
      </c>
      <c r="AQ48">
        <v>4.2818000000000002E-2</v>
      </c>
      <c r="AR48">
        <v>0.100664</v>
      </c>
      <c r="AS48">
        <v>0.116521</v>
      </c>
      <c r="AT48">
        <v>0.122748</v>
      </c>
      <c r="AU48">
        <v>1.5857E-2</v>
      </c>
      <c r="AV48">
        <v>4.2818000000000002E-2</v>
      </c>
      <c r="AW48">
        <v>0.100664</v>
      </c>
      <c r="AX48">
        <v>0.116521</v>
      </c>
      <c r="AY48">
        <v>0.122748</v>
      </c>
      <c r="AZ48">
        <v>1.5857E-2</v>
      </c>
      <c r="BA48">
        <v>0.1018085089933035</v>
      </c>
      <c r="BB48">
        <v>2.9939221935139499E-2</v>
      </c>
      <c r="BC48">
        <v>376683105753783</v>
      </c>
      <c r="BD48">
        <v>3116461253.4148979</v>
      </c>
      <c r="BE48">
        <v>44696799.240242049</v>
      </c>
      <c r="BF48">
        <v>-44696799.128479257</v>
      </c>
      <c r="BG48">
        <v>0.11176279187202449</v>
      </c>
      <c r="BI48">
        <v>143288461696.11871</v>
      </c>
      <c r="BJ48">
        <v>-3.5111824078139828</v>
      </c>
      <c r="BK48">
        <v>15.830066289160451</v>
      </c>
      <c r="BL48" t="s">
        <v>84</v>
      </c>
      <c r="BM48" t="s">
        <v>85</v>
      </c>
    </row>
    <row r="49" spans="1:65" x14ac:dyDescent="0.25">
      <c r="A49" t="s">
        <v>143</v>
      </c>
      <c r="B49" t="s">
        <v>78</v>
      </c>
      <c r="C49" t="s">
        <v>79</v>
      </c>
      <c r="D49">
        <v>709128</v>
      </c>
      <c r="E49">
        <v>6.2279407493949161E-2</v>
      </c>
      <c r="F49">
        <v>0.12455881498789829</v>
      </c>
      <c r="G49">
        <v>9634</v>
      </c>
      <c r="H49">
        <v>1.358569961981476E-2</v>
      </c>
      <c r="I49">
        <v>0.98641430038018529</v>
      </c>
      <c r="J49">
        <v>699494</v>
      </c>
      <c r="K49">
        <v>-621.70365199999992</v>
      </c>
      <c r="L49">
        <v>143.81279132049801</v>
      </c>
      <c r="M49">
        <v>674448</v>
      </c>
      <c r="N49">
        <v>-1436.2169240000001</v>
      </c>
      <c r="O49">
        <v>74.984211351850007</v>
      </c>
      <c r="P49">
        <v>-0.11556</v>
      </c>
      <c r="Q49">
        <v>0.132246</v>
      </c>
      <c r="R49">
        <v>-8.887905428781375E-4</v>
      </c>
      <c r="S49">
        <v>-2.101E-3</v>
      </c>
      <c r="T49">
        <v>1.433860038117433E-2</v>
      </c>
      <c r="U49">
        <v>1.4311027645207841E-2</v>
      </c>
      <c r="V49">
        <v>9.3187749887776016E-3</v>
      </c>
      <c r="W49">
        <v>8.4093071999999987E-3</v>
      </c>
      <c r="X49">
        <v>-3.5845000000000002E-2</v>
      </c>
      <c r="Y49">
        <v>3.5844000000000001E-2</v>
      </c>
      <c r="Z49">
        <v>-2.129470209712239E-3</v>
      </c>
      <c r="AA49">
        <v>-2.3240000000000001E-3</v>
      </c>
      <c r="AB49">
        <v>1.0544128221070139E-2</v>
      </c>
      <c r="AC49">
        <v>1.0326858020149E-2</v>
      </c>
      <c r="AD49">
        <v>7.7825369072189411E-3</v>
      </c>
      <c r="AE49">
        <v>8.0371746000000004E-3</v>
      </c>
      <c r="AF49">
        <v>2.5</v>
      </c>
      <c r="AG49">
        <v>3.5846500952935817E-2</v>
      </c>
      <c r="AI49">
        <v>674448</v>
      </c>
      <c r="AJ49">
        <v>256940</v>
      </c>
      <c r="AK49">
        <v>417438</v>
      </c>
      <c r="AL49">
        <v>20038</v>
      </c>
      <c r="AM49">
        <v>5008</v>
      </c>
      <c r="AN49">
        <v>25046</v>
      </c>
      <c r="AO49">
        <v>3.2520692805238373E-2</v>
      </c>
      <c r="AP49">
        <v>4.1115584133634073E-2</v>
      </c>
      <c r="AQ49">
        <v>-1.8881999999999999E-2</v>
      </c>
      <c r="AR49">
        <v>-7.8480000000000008E-3</v>
      </c>
      <c r="AS49">
        <v>3.5040000000000002E-3</v>
      </c>
      <c r="AT49">
        <v>2.4597000000000001E-2</v>
      </c>
      <c r="AU49">
        <v>1.1351999999999999E-2</v>
      </c>
      <c r="AV49">
        <v>-1.8054000000000001E-2</v>
      </c>
      <c r="AW49">
        <v>-7.8910000000000004E-3</v>
      </c>
      <c r="AX49">
        <v>2.9629999999999999E-3</v>
      </c>
      <c r="AY49">
        <v>1.6633999999999999E-2</v>
      </c>
      <c r="AZ49">
        <v>1.0854000000000001E-2</v>
      </c>
      <c r="BA49">
        <v>-8.887905428781375E-4</v>
      </c>
      <c r="BB49">
        <v>1.4311027645207841E-2</v>
      </c>
      <c r="BC49">
        <v>238689480875.46201</v>
      </c>
      <c r="BD49">
        <v>5.675151041459209</v>
      </c>
      <c r="BE49">
        <v>0.10357296720898609</v>
      </c>
      <c r="BF49">
        <v>-9.8134779444215711E-2</v>
      </c>
      <c r="BG49">
        <v>1.960367063261137E-3</v>
      </c>
      <c r="BH49">
        <v>-0.33841173714149497</v>
      </c>
      <c r="BI49">
        <v>9860681782068.0977</v>
      </c>
      <c r="BJ49">
        <v>1.5532511750329381</v>
      </c>
      <c r="BK49">
        <v>7.2190255905195828</v>
      </c>
      <c r="BL49" t="s">
        <v>80</v>
      </c>
      <c r="BM49" t="s">
        <v>81</v>
      </c>
    </row>
    <row r="50" spans="1:65" x14ac:dyDescent="0.25">
      <c r="A50" t="s">
        <v>144</v>
      </c>
      <c r="B50" t="s">
        <v>78</v>
      </c>
      <c r="C50" t="s">
        <v>83</v>
      </c>
      <c r="D50">
        <v>709128</v>
      </c>
      <c r="E50">
        <v>6.2279407493949161E-2</v>
      </c>
      <c r="F50">
        <v>0.12455881498789829</v>
      </c>
      <c r="G50">
        <v>22506</v>
      </c>
      <c r="H50">
        <v>3.1737570650150607E-2</v>
      </c>
      <c r="I50">
        <v>0.96826242934984941</v>
      </c>
      <c r="J50">
        <v>686622</v>
      </c>
      <c r="K50">
        <v>69903.962062000006</v>
      </c>
      <c r="L50">
        <v>7732.2765932328757</v>
      </c>
      <c r="M50">
        <v>686622</v>
      </c>
      <c r="N50">
        <v>69903.962062000006</v>
      </c>
      <c r="O50">
        <v>7732.2765932328757</v>
      </c>
      <c r="P50">
        <v>-0.17746200000000001</v>
      </c>
      <c r="Q50">
        <v>0.16966000000000001</v>
      </c>
      <c r="R50">
        <v>0.1018085089933035</v>
      </c>
      <c r="S50">
        <v>0.110818</v>
      </c>
      <c r="T50">
        <v>0.10611941157734101</v>
      </c>
      <c r="U50">
        <v>2.9939221935139499E-2</v>
      </c>
      <c r="V50">
        <v>0.10366198538060239</v>
      </c>
      <c r="W50">
        <v>1.08407712E-2</v>
      </c>
      <c r="X50">
        <v>-0.17746200000000001</v>
      </c>
      <c r="Y50">
        <v>0.16966000000000001</v>
      </c>
      <c r="Z50">
        <v>0.1018085089933035</v>
      </c>
      <c r="AA50">
        <v>0.110818</v>
      </c>
      <c r="AB50">
        <v>0.10611941157734101</v>
      </c>
      <c r="AC50">
        <v>2.9939221935139499E-2</v>
      </c>
      <c r="AD50">
        <v>0.10366198538060239</v>
      </c>
      <c r="AE50">
        <v>1.08407712E-2</v>
      </c>
      <c r="AF50">
        <v>2.5</v>
      </c>
      <c r="AG50">
        <v>0.26529852894335237</v>
      </c>
      <c r="AI50">
        <v>686622</v>
      </c>
      <c r="AJ50">
        <v>672373</v>
      </c>
      <c r="AK50">
        <v>14179</v>
      </c>
      <c r="AL50">
        <v>0</v>
      </c>
      <c r="AM50">
        <v>0</v>
      </c>
      <c r="AN50">
        <v>0</v>
      </c>
      <c r="AQ50">
        <v>4.2818000000000002E-2</v>
      </c>
      <c r="AR50">
        <v>0.100664</v>
      </c>
      <c r="AS50">
        <v>0.116521</v>
      </c>
      <c r="AT50">
        <v>0.122748</v>
      </c>
      <c r="AU50">
        <v>1.5857E-2</v>
      </c>
      <c r="AV50">
        <v>4.2818000000000002E-2</v>
      </c>
      <c r="AW50">
        <v>0.100664</v>
      </c>
      <c r="AX50">
        <v>0.116521</v>
      </c>
      <c r="AY50">
        <v>0.122748</v>
      </c>
      <c r="AZ50">
        <v>1.5857E-2</v>
      </c>
      <c r="BA50">
        <v>0.1018085089933035</v>
      </c>
      <c r="BB50">
        <v>2.9939221935139499E-2</v>
      </c>
      <c r="BC50">
        <v>376683105753783</v>
      </c>
      <c r="BD50">
        <v>3116461253.4148979</v>
      </c>
      <c r="BE50">
        <v>44696799.240242049</v>
      </c>
      <c r="BF50">
        <v>-44696799.128479257</v>
      </c>
      <c r="BG50">
        <v>0.11176279187202449</v>
      </c>
      <c r="BI50">
        <v>143288461696.11871</v>
      </c>
      <c r="BJ50">
        <v>-3.5111824078139828</v>
      </c>
      <c r="BK50">
        <v>15.830066289160451</v>
      </c>
      <c r="BL50" t="s">
        <v>84</v>
      </c>
      <c r="BM50" t="s">
        <v>85</v>
      </c>
    </row>
    <row r="51" spans="1:65" x14ac:dyDescent="0.25">
      <c r="A51" t="s">
        <v>145</v>
      </c>
      <c r="B51" t="s">
        <v>78</v>
      </c>
      <c r="C51" t="s">
        <v>79</v>
      </c>
      <c r="D51">
        <v>709128</v>
      </c>
      <c r="E51">
        <v>6.2279407493949161E-2</v>
      </c>
      <c r="F51">
        <v>0.12455881498789829</v>
      </c>
      <c r="G51">
        <v>9634</v>
      </c>
      <c r="H51">
        <v>1.358569961981476E-2</v>
      </c>
      <c r="I51">
        <v>0.98641430038018529</v>
      </c>
      <c r="J51">
        <v>699494</v>
      </c>
      <c r="K51">
        <v>-621.70365199999992</v>
      </c>
      <c r="L51">
        <v>143.81279132049801</v>
      </c>
      <c r="M51">
        <v>683858</v>
      </c>
      <c r="N51">
        <v>-1245.446727</v>
      </c>
      <c r="O51">
        <v>89.512016083193004</v>
      </c>
      <c r="P51">
        <v>-0.11556</v>
      </c>
      <c r="Q51">
        <v>0.132246</v>
      </c>
      <c r="R51">
        <v>-8.887905428781375E-4</v>
      </c>
      <c r="S51">
        <v>-2.101E-3</v>
      </c>
      <c r="T51">
        <v>1.433860038117433E-2</v>
      </c>
      <c r="U51">
        <v>1.4311027645207841E-2</v>
      </c>
      <c r="V51">
        <v>9.3187749887776016E-3</v>
      </c>
      <c r="W51">
        <v>8.4093071999999987E-3</v>
      </c>
      <c r="X51">
        <v>-4.3001999999999999E-2</v>
      </c>
      <c r="Y51">
        <v>4.3008999999999999E-2</v>
      </c>
      <c r="Z51">
        <v>-1.821206635003173E-3</v>
      </c>
      <c r="AA51">
        <v>-2.2490000000000001E-3</v>
      </c>
      <c r="AB51">
        <v>1.144083450710502E-2</v>
      </c>
      <c r="AC51">
        <v>1.12949502261668E-2</v>
      </c>
      <c r="AD51">
        <v>8.2153689757230308E-3</v>
      </c>
      <c r="AE51">
        <v>8.176539E-3</v>
      </c>
      <c r="AF51">
        <v>3</v>
      </c>
      <c r="AG51">
        <v>4.3015801143522991E-2</v>
      </c>
      <c r="AI51">
        <v>683858</v>
      </c>
      <c r="AJ51">
        <v>264076</v>
      </c>
      <c r="AK51">
        <v>419712</v>
      </c>
      <c r="AL51">
        <v>12902</v>
      </c>
      <c r="AM51">
        <v>2734</v>
      </c>
      <c r="AN51">
        <v>15636</v>
      </c>
      <c r="AO51">
        <v>3.989147320286518E-2</v>
      </c>
      <c r="AP51">
        <v>4.3375974067922908E-2</v>
      </c>
      <c r="AQ51">
        <v>-1.8881999999999999E-2</v>
      </c>
      <c r="AR51">
        <v>-7.8480000000000008E-3</v>
      </c>
      <c r="AS51">
        <v>3.5040000000000002E-3</v>
      </c>
      <c r="AT51">
        <v>2.4597000000000001E-2</v>
      </c>
      <c r="AU51">
        <v>1.1351999999999999E-2</v>
      </c>
      <c r="AV51">
        <v>-1.8423999999999999E-2</v>
      </c>
      <c r="AW51">
        <v>-7.8890000000000002E-3</v>
      </c>
      <c r="AX51">
        <v>3.1410000000000001E-3</v>
      </c>
      <c r="AY51">
        <v>1.8931E-2</v>
      </c>
      <c r="AZ51">
        <v>1.103E-2</v>
      </c>
      <c r="BA51">
        <v>-8.887905428781375E-4</v>
      </c>
      <c r="BB51">
        <v>1.4311027645207841E-2</v>
      </c>
      <c r="BC51">
        <v>238689480875.46201</v>
      </c>
      <c r="BD51">
        <v>5.675151041459209</v>
      </c>
      <c r="BE51">
        <v>0.10357296720898609</v>
      </c>
      <c r="BF51">
        <v>-9.8134779444215711E-2</v>
      </c>
      <c r="BG51">
        <v>1.960367063261137E-3</v>
      </c>
      <c r="BH51">
        <v>-0.33841173714149497</v>
      </c>
      <c r="BI51">
        <v>9860681782068.0977</v>
      </c>
      <c r="BJ51">
        <v>1.5532511750329381</v>
      </c>
      <c r="BK51">
        <v>7.2190255905195828</v>
      </c>
      <c r="BL51" t="s">
        <v>80</v>
      </c>
      <c r="BM51" t="s">
        <v>81</v>
      </c>
    </row>
    <row r="52" spans="1:65" x14ac:dyDescent="0.25">
      <c r="A52" t="s">
        <v>146</v>
      </c>
      <c r="B52" t="s">
        <v>78</v>
      </c>
      <c r="C52" t="s">
        <v>83</v>
      </c>
      <c r="D52">
        <v>709128</v>
      </c>
      <c r="E52">
        <v>6.2279407493949161E-2</v>
      </c>
      <c r="F52">
        <v>0.12455881498789829</v>
      </c>
      <c r="G52">
        <v>22506</v>
      </c>
      <c r="H52">
        <v>3.1737570650150607E-2</v>
      </c>
      <c r="I52">
        <v>0.96826242934984941</v>
      </c>
      <c r="J52">
        <v>686622</v>
      </c>
      <c r="K52">
        <v>69903.962062000006</v>
      </c>
      <c r="L52">
        <v>7732.2765932328757</v>
      </c>
      <c r="M52">
        <v>686622</v>
      </c>
      <c r="N52">
        <v>69903.962062000006</v>
      </c>
      <c r="O52">
        <v>7732.2765932328757</v>
      </c>
      <c r="P52">
        <v>-0.17746200000000001</v>
      </c>
      <c r="Q52">
        <v>0.16966000000000001</v>
      </c>
      <c r="R52">
        <v>0.1018085089933035</v>
      </c>
      <c r="S52">
        <v>0.110818</v>
      </c>
      <c r="T52">
        <v>0.10611941157734101</v>
      </c>
      <c r="U52">
        <v>2.9939221935139499E-2</v>
      </c>
      <c r="V52">
        <v>0.10366198538060239</v>
      </c>
      <c r="W52">
        <v>1.08407712E-2</v>
      </c>
      <c r="X52">
        <v>-0.17746200000000001</v>
      </c>
      <c r="Y52">
        <v>0.16966000000000001</v>
      </c>
      <c r="Z52">
        <v>0.1018085089933035</v>
      </c>
      <c r="AA52">
        <v>0.110818</v>
      </c>
      <c r="AB52">
        <v>0.10611941157734101</v>
      </c>
      <c r="AC52">
        <v>2.9939221935139499E-2</v>
      </c>
      <c r="AD52">
        <v>0.10366198538060239</v>
      </c>
      <c r="AE52">
        <v>1.08407712E-2</v>
      </c>
      <c r="AF52">
        <v>3</v>
      </c>
      <c r="AG52">
        <v>0.3183582347320229</v>
      </c>
      <c r="AI52">
        <v>686622</v>
      </c>
      <c r="AJ52">
        <v>672373</v>
      </c>
      <c r="AK52">
        <v>14179</v>
      </c>
      <c r="AL52">
        <v>0</v>
      </c>
      <c r="AM52">
        <v>0</v>
      </c>
      <c r="AN52">
        <v>0</v>
      </c>
      <c r="AQ52">
        <v>4.2818000000000002E-2</v>
      </c>
      <c r="AR52">
        <v>0.100664</v>
      </c>
      <c r="AS52">
        <v>0.116521</v>
      </c>
      <c r="AT52">
        <v>0.122748</v>
      </c>
      <c r="AU52">
        <v>1.5857E-2</v>
      </c>
      <c r="AV52">
        <v>4.2818000000000002E-2</v>
      </c>
      <c r="AW52">
        <v>0.100664</v>
      </c>
      <c r="AX52">
        <v>0.116521</v>
      </c>
      <c r="AY52">
        <v>0.122748</v>
      </c>
      <c r="AZ52">
        <v>1.5857E-2</v>
      </c>
      <c r="BA52">
        <v>0.1018085089933035</v>
      </c>
      <c r="BB52">
        <v>2.9939221935139499E-2</v>
      </c>
      <c r="BC52">
        <v>376683105753783</v>
      </c>
      <c r="BD52">
        <v>3116461253.4148979</v>
      </c>
      <c r="BE52">
        <v>44696799.240242049</v>
      </c>
      <c r="BF52">
        <v>-44696799.128479257</v>
      </c>
      <c r="BG52">
        <v>0.11176279187202449</v>
      </c>
      <c r="BI52">
        <v>143288461696.11871</v>
      </c>
      <c r="BJ52">
        <v>-3.5111824078139828</v>
      </c>
      <c r="BK52">
        <v>15.830066289160451</v>
      </c>
      <c r="BL52" t="s">
        <v>84</v>
      </c>
      <c r="BM52" t="s">
        <v>85</v>
      </c>
    </row>
    <row r="53" spans="1:65" x14ac:dyDescent="0.25">
      <c r="A53" t="s">
        <v>147</v>
      </c>
      <c r="B53" t="s">
        <v>78</v>
      </c>
      <c r="C53" t="s">
        <v>83</v>
      </c>
      <c r="D53">
        <v>709128</v>
      </c>
      <c r="E53">
        <v>6.2279407493949161E-2</v>
      </c>
      <c r="F53">
        <v>0.12455881498789829</v>
      </c>
      <c r="G53">
        <v>22506</v>
      </c>
      <c r="H53">
        <v>3.1737570650150607E-2</v>
      </c>
      <c r="I53">
        <v>0.96826242934984941</v>
      </c>
      <c r="J53">
        <v>686622</v>
      </c>
      <c r="K53">
        <v>69903.962062000006</v>
      </c>
      <c r="L53">
        <v>7732.2765932328757</v>
      </c>
      <c r="M53">
        <v>686622</v>
      </c>
      <c r="N53">
        <v>69903.962062000006</v>
      </c>
      <c r="O53">
        <v>7732.2765932328757</v>
      </c>
      <c r="P53">
        <v>-0.17746200000000001</v>
      </c>
      <c r="Q53">
        <v>0.16966000000000001</v>
      </c>
      <c r="R53">
        <v>0.1018085089933035</v>
      </c>
      <c r="S53">
        <v>0.110818</v>
      </c>
      <c r="T53">
        <v>0.10611941157734101</v>
      </c>
      <c r="U53">
        <v>2.9939221935139499E-2</v>
      </c>
      <c r="V53">
        <v>0.10366198538060239</v>
      </c>
      <c r="W53">
        <v>1.08407712E-2</v>
      </c>
      <c r="X53">
        <v>-0.17746200000000001</v>
      </c>
      <c r="Y53">
        <v>0.16966000000000001</v>
      </c>
      <c r="Z53">
        <v>0.1018085089933035</v>
      </c>
      <c r="AA53">
        <v>0.110818</v>
      </c>
      <c r="AB53">
        <v>0.10611941157734101</v>
      </c>
      <c r="AC53">
        <v>2.9939221935139499E-2</v>
      </c>
      <c r="AD53">
        <v>0.10366198538060239</v>
      </c>
      <c r="AE53">
        <v>1.08407712E-2</v>
      </c>
      <c r="AF53">
        <v>3</v>
      </c>
      <c r="AG53">
        <v>0.3183582347320229</v>
      </c>
      <c r="AI53">
        <v>686622</v>
      </c>
      <c r="AJ53">
        <v>672373</v>
      </c>
      <c r="AK53">
        <v>14179</v>
      </c>
      <c r="AL53">
        <v>0</v>
      </c>
      <c r="AM53">
        <v>0</v>
      </c>
      <c r="AN53">
        <v>0</v>
      </c>
      <c r="AQ53">
        <v>4.2818000000000002E-2</v>
      </c>
      <c r="AR53">
        <v>0.100664</v>
      </c>
      <c r="AS53">
        <v>0.116521</v>
      </c>
      <c r="AT53">
        <v>0.122748</v>
      </c>
      <c r="AU53">
        <v>1.5857E-2</v>
      </c>
      <c r="AV53">
        <v>4.2818000000000002E-2</v>
      </c>
      <c r="AW53">
        <v>0.100664</v>
      </c>
      <c r="AX53">
        <v>0.116521</v>
      </c>
      <c r="AY53">
        <v>0.122748</v>
      </c>
      <c r="AZ53">
        <v>1.5857E-2</v>
      </c>
      <c r="BA53">
        <v>0.1018085089933035</v>
      </c>
      <c r="BB53">
        <v>2.9939221935139499E-2</v>
      </c>
      <c r="BC53">
        <v>376683105753783</v>
      </c>
      <c r="BD53">
        <v>3116461253.4148979</v>
      </c>
      <c r="BE53">
        <v>44696799.240242049</v>
      </c>
      <c r="BF53">
        <v>-44696799.128479257</v>
      </c>
      <c r="BG53">
        <v>0.11176279187202449</v>
      </c>
      <c r="BI53">
        <v>143288461696.11871</v>
      </c>
      <c r="BJ53">
        <v>-3.5111824078139828</v>
      </c>
      <c r="BK53">
        <v>15.830066289160451</v>
      </c>
      <c r="BL53" t="s">
        <v>84</v>
      </c>
      <c r="BM53" t="s">
        <v>85</v>
      </c>
    </row>
    <row r="54" spans="1:65" x14ac:dyDescent="0.25">
      <c r="A54" t="s">
        <v>148</v>
      </c>
      <c r="B54" t="s">
        <v>78</v>
      </c>
      <c r="C54" t="s">
        <v>83</v>
      </c>
      <c r="D54">
        <v>709128</v>
      </c>
      <c r="E54">
        <v>6.2279407493949161E-2</v>
      </c>
      <c r="F54">
        <v>0.12455881498789829</v>
      </c>
      <c r="G54">
        <v>22506</v>
      </c>
      <c r="H54">
        <v>3.1737570650150607E-2</v>
      </c>
      <c r="I54">
        <v>0.96826242934984941</v>
      </c>
      <c r="J54">
        <v>686622</v>
      </c>
      <c r="K54">
        <v>69903.962062000006</v>
      </c>
      <c r="L54">
        <v>7732.2765932328757</v>
      </c>
      <c r="M54">
        <v>686622</v>
      </c>
      <c r="N54">
        <v>69903.962062000006</v>
      </c>
      <c r="O54">
        <v>7732.2765932328757</v>
      </c>
      <c r="P54">
        <v>-0.17746200000000001</v>
      </c>
      <c r="Q54">
        <v>0.16966000000000001</v>
      </c>
      <c r="R54">
        <v>0.1018085089933035</v>
      </c>
      <c r="S54">
        <v>0.110818</v>
      </c>
      <c r="T54">
        <v>0.10611941157734101</v>
      </c>
      <c r="U54">
        <v>2.9939221935139499E-2</v>
      </c>
      <c r="V54">
        <v>0.10366198538060239</v>
      </c>
      <c r="W54">
        <v>1.08407712E-2</v>
      </c>
      <c r="X54">
        <v>-0.17746200000000001</v>
      </c>
      <c r="Y54">
        <v>0.16966000000000001</v>
      </c>
      <c r="Z54">
        <v>0.1018085089933035</v>
      </c>
      <c r="AA54">
        <v>0.110818</v>
      </c>
      <c r="AB54">
        <v>0.10611941157734101</v>
      </c>
      <c r="AC54">
        <v>2.9939221935139499E-2</v>
      </c>
      <c r="AD54">
        <v>0.10366198538060239</v>
      </c>
      <c r="AE54">
        <v>1.08407712E-2</v>
      </c>
      <c r="AF54">
        <v>3</v>
      </c>
      <c r="AG54">
        <v>0.3183582347320229</v>
      </c>
      <c r="AI54">
        <v>686622</v>
      </c>
      <c r="AJ54">
        <v>672373</v>
      </c>
      <c r="AK54">
        <v>14179</v>
      </c>
      <c r="AL54">
        <v>0</v>
      </c>
      <c r="AM54">
        <v>0</v>
      </c>
      <c r="AN54">
        <v>0</v>
      </c>
      <c r="AQ54">
        <v>4.2818000000000002E-2</v>
      </c>
      <c r="AR54">
        <v>0.100664</v>
      </c>
      <c r="AS54">
        <v>0.116521</v>
      </c>
      <c r="AT54">
        <v>0.122748</v>
      </c>
      <c r="AU54">
        <v>1.5857E-2</v>
      </c>
      <c r="AV54">
        <v>4.2818000000000002E-2</v>
      </c>
      <c r="AW54">
        <v>0.100664</v>
      </c>
      <c r="AX54">
        <v>0.116521</v>
      </c>
      <c r="AY54">
        <v>0.122748</v>
      </c>
      <c r="AZ54">
        <v>1.5857E-2</v>
      </c>
      <c r="BA54">
        <v>0.1018085089933035</v>
      </c>
      <c r="BB54">
        <v>2.9939221935139499E-2</v>
      </c>
      <c r="BC54">
        <v>376683105753783</v>
      </c>
      <c r="BD54">
        <v>3116461253.4148979</v>
      </c>
      <c r="BE54">
        <v>44696799.240242049</v>
      </c>
      <c r="BF54">
        <v>-44696799.128479257</v>
      </c>
      <c r="BG54">
        <v>0.11176279187202449</v>
      </c>
      <c r="BI54">
        <v>143288461696.11871</v>
      </c>
      <c r="BJ54">
        <v>-3.5111824078139828</v>
      </c>
      <c r="BK54">
        <v>15.830066289160451</v>
      </c>
      <c r="BL54" t="s">
        <v>84</v>
      </c>
      <c r="BM54" t="s">
        <v>85</v>
      </c>
    </row>
    <row r="55" spans="1:65" x14ac:dyDescent="0.25">
      <c r="A55" t="s">
        <v>149</v>
      </c>
      <c r="B55" t="s">
        <v>78</v>
      </c>
      <c r="C55" t="s">
        <v>79</v>
      </c>
      <c r="D55">
        <v>709128</v>
      </c>
      <c r="E55">
        <v>6.2279407493949161E-2</v>
      </c>
      <c r="F55">
        <v>0.12455881498789829</v>
      </c>
      <c r="G55">
        <v>9634</v>
      </c>
      <c r="H55">
        <v>1.358569961981476E-2</v>
      </c>
      <c r="I55">
        <v>0.98641430038018529</v>
      </c>
      <c r="J55">
        <v>699494</v>
      </c>
      <c r="K55">
        <v>-621.70365199999992</v>
      </c>
      <c r="L55">
        <v>143.81279132049801</v>
      </c>
      <c r="M55">
        <v>683858</v>
      </c>
      <c r="N55">
        <v>-1245.446727</v>
      </c>
      <c r="O55">
        <v>89.512016083193004</v>
      </c>
      <c r="P55">
        <v>-0.11556</v>
      </c>
      <c r="Q55">
        <v>0.132246</v>
      </c>
      <c r="R55">
        <v>-8.887905428781375E-4</v>
      </c>
      <c r="S55">
        <v>-2.101E-3</v>
      </c>
      <c r="T55">
        <v>1.433860038117433E-2</v>
      </c>
      <c r="U55">
        <v>1.4311027645207841E-2</v>
      </c>
      <c r="V55">
        <v>9.3187749887776016E-3</v>
      </c>
      <c r="W55">
        <v>8.4093071999999987E-3</v>
      </c>
      <c r="X55">
        <v>-4.3001999999999999E-2</v>
      </c>
      <c r="Y55">
        <v>4.3008999999999999E-2</v>
      </c>
      <c r="Z55">
        <v>-1.821206635003173E-3</v>
      </c>
      <c r="AA55">
        <v>-2.2490000000000001E-3</v>
      </c>
      <c r="AB55">
        <v>1.144083450710502E-2</v>
      </c>
      <c r="AC55">
        <v>1.12949502261668E-2</v>
      </c>
      <c r="AD55">
        <v>8.2153689757230308E-3</v>
      </c>
      <c r="AE55">
        <v>8.176539E-3</v>
      </c>
      <c r="AF55">
        <v>3</v>
      </c>
      <c r="AG55">
        <v>4.3015801143522991E-2</v>
      </c>
      <c r="AI55">
        <v>683858</v>
      </c>
      <c r="AJ55">
        <v>264076</v>
      </c>
      <c r="AK55">
        <v>419712</v>
      </c>
      <c r="AL55">
        <v>12902</v>
      </c>
      <c r="AM55">
        <v>2734</v>
      </c>
      <c r="AN55">
        <v>15636</v>
      </c>
      <c r="AO55">
        <v>3.989147320286518E-2</v>
      </c>
      <c r="AP55">
        <v>4.3375974067922908E-2</v>
      </c>
      <c r="AQ55">
        <v>-1.8881999999999999E-2</v>
      </c>
      <c r="AR55">
        <v>-7.8480000000000008E-3</v>
      </c>
      <c r="AS55">
        <v>3.5040000000000002E-3</v>
      </c>
      <c r="AT55">
        <v>2.4597000000000001E-2</v>
      </c>
      <c r="AU55">
        <v>1.1351999999999999E-2</v>
      </c>
      <c r="AV55">
        <v>-1.8423999999999999E-2</v>
      </c>
      <c r="AW55">
        <v>-7.8890000000000002E-3</v>
      </c>
      <c r="AX55">
        <v>3.1410000000000001E-3</v>
      </c>
      <c r="AY55">
        <v>1.8931E-2</v>
      </c>
      <c r="AZ55">
        <v>1.103E-2</v>
      </c>
      <c r="BA55">
        <v>-8.887905428781375E-4</v>
      </c>
      <c r="BB55">
        <v>1.4311027645207841E-2</v>
      </c>
      <c r="BC55">
        <v>238689480875.46201</v>
      </c>
      <c r="BD55">
        <v>5.675151041459209</v>
      </c>
      <c r="BE55">
        <v>0.10357296720898609</v>
      </c>
      <c r="BF55">
        <v>-9.8134779444215711E-2</v>
      </c>
      <c r="BG55">
        <v>1.960367063261137E-3</v>
      </c>
      <c r="BH55">
        <v>-0.33841173714149497</v>
      </c>
      <c r="BI55">
        <v>9860681782068.0977</v>
      </c>
      <c r="BJ55">
        <v>1.5532511750329381</v>
      </c>
      <c r="BK55">
        <v>7.2190255905195828</v>
      </c>
      <c r="BL55" t="s">
        <v>80</v>
      </c>
      <c r="BM55" t="s">
        <v>81</v>
      </c>
    </row>
    <row r="56" spans="1:65" x14ac:dyDescent="0.25">
      <c r="A56" t="s">
        <v>150</v>
      </c>
      <c r="B56" t="s">
        <v>78</v>
      </c>
      <c r="C56" t="s">
        <v>79</v>
      </c>
      <c r="D56">
        <v>709128</v>
      </c>
      <c r="E56">
        <v>6.2279407493949161E-2</v>
      </c>
      <c r="F56">
        <v>0.12455881498789829</v>
      </c>
      <c r="G56">
        <v>9634</v>
      </c>
      <c r="H56">
        <v>1.358569961981476E-2</v>
      </c>
      <c r="I56">
        <v>0.98641430038018529</v>
      </c>
      <c r="J56">
        <v>699494</v>
      </c>
      <c r="K56">
        <v>-621.70365199999992</v>
      </c>
      <c r="L56">
        <v>143.81279132049801</v>
      </c>
      <c r="M56">
        <v>683858</v>
      </c>
      <c r="N56">
        <v>-1245.446727</v>
      </c>
      <c r="O56">
        <v>89.512016083193004</v>
      </c>
      <c r="P56">
        <v>-0.11556</v>
      </c>
      <c r="Q56">
        <v>0.132246</v>
      </c>
      <c r="R56">
        <v>-8.887905428781375E-4</v>
      </c>
      <c r="S56">
        <v>-2.101E-3</v>
      </c>
      <c r="T56">
        <v>1.433860038117433E-2</v>
      </c>
      <c r="U56">
        <v>1.4311027645207841E-2</v>
      </c>
      <c r="V56">
        <v>9.3187749887776016E-3</v>
      </c>
      <c r="W56">
        <v>8.4093071999999987E-3</v>
      </c>
      <c r="X56">
        <v>-4.3001999999999999E-2</v>
      </c>
      <c r="Y56">
        <v>4.3008999999999999E-2</v>
      </c>
      <c r="Z56">
        <v>-1.821206635003173E-3</v>
      </c>
      <c r="AA56">
        <v>-2.2490000000000001E-3</v>
      </c>
      <c r="AB56">
        <v>1.144083450710502E-2</v>
      </c>
      <c r="AC56">
        <v>1.12949502261668E-2</v>
      </c>
      <c r="AD56">
        <v>8.2153689757230308E-3</v>
      </c>
      <c r="AE56">
        <v>8.176539E-3</v>
      </c>
      <c r="AF56">
        <v>3</v>
      </c>
      <c r="AG56">
        <v>4.3015801143522991E-2</v>
      </c>
      <c r="AI56">
        <v>683858</v>
      </c>
      <c r="AJ56">
        <v>264076</v>
      </c>
      <c r="AK56">
        <v>419712</v>
      </c>
      <c r="AL56">
        <v>12902</v>
      </c>
      <c r="AM56">
        <v>2734</v>
      </c>
      <c r="AN56">
        <v>15636</v>
      </c>
      <c r="AO56">
        <v>3.989147320286518E-2</v>
      </c>
      <c r="AP56">
        <v>4.3375974067922908E-2</v>
      </c>
      <c r="AQ56">
        <v>-1.8881999999999999E-2</v>
      </c>
      <c r="AR56">
        <v>-7.8480000000000008E-3</v>
      </c>
      <c r="AS56">
        <v>3.5040000000000002E-3</v>
      </c>
      <c r="AT56">
        <v>2.4597000000000001E-2</v>
      </c>
      <c r="AU56">
        <v>1.1351999999999999E-2</v>
      </c>
      <c r="AV56">
        <v>-1.8423999999999999E-2</v>
      </c>
      <c r="AW56">
        <v>-7.8890000000000002E-3</v>
      </c>
      <c r="AX56">
        <v>3.1410000000000001E-3</v>
      </c>
      <c r="AY56">
        <v>1.8931E-2</v>
      </c>
      <c r="AZ56">
        <v>1.103E-2</v>
      </c>
      <c r="BA56">
        <v>-8.887905428781375E-4</v>
      </c>
      <c r="BB56">
        <v>1.4311027645207841E-2</v>
      </c>
      <c r="BC56">
        <v>238689480875.46201</v>
      </c>
      <c r="BD56">
        <v>5.675151041459209</v>
      </c>
      <c r="BE56">
        <v>0.10357296720898609</v>
      </c>
      <c r="BF56">
        <v>-9.8134779444215711E-2</v>
      </c>
      <c r="BG56">
        <v>1.960367063261137E-3</v>
      </c>
      <c r="BH56">
        <v>-0.33841173714149497</v>
      </c>
      <c r="BI56">
        <v>9860681782068.0977</v>
      </c>
      <c r="BJ56">
        <v>1.5532511750329381</v>
      </c>
      <c r="BK56">
        <v>7.2190255905195828</v>
      </c>
      <c r="BL56" t="s">
        <v>80</v>
      </c>
      <c r="BM56" t="s">
        <v>81</v>
      </c>
    </row>
    <row r="57" spans="1:65" x14ac:dyDescent="0.25">
      <c r="A57" t="s">
        <v>151</v>
      </c>
      <c r="B57" t="s">
        <v>78</v>
      </c>
      <c r="C57" t="s">
        <v>83</v>
      </c>
      <c r="D57">
        <v>709128</v>
      </c>
      <c r="E57">
        <v>6.2279407493949161E-2</v>
      </c>
      <c r="F57">
        <v>0.12455881498789829</v>
      </c>
      <c r="G57">
        <v>22506</v>
      </c>
      <c r="H57">
        <v>3.1737570650150607E-2</v>
      </c>
      <c r="I57">
        <v>0.96826242934984941</v>
      </c>
      <c r="J57">
        <v>686622</v>
      </c>
      <c r="K57">
        <v>69903.962062000006</v>
      </c>
      <c r="L57">
        <v>7732.2765932328757</v>
      </c>
      <c r="M57">
        <v>686622</v>
      </c>
      <c r="N57">
        <v>69903.962062000006</v>
      </c>
      <c r="O57">
        <v>7732.2765932328757</v>
      </c>
      <c r="P57">
        <v>-0.17746200000000001</v>
      </c>
      <c r="Q57">
        <v>0.16966000000000001</v>
      </c>
      <c r="R57">
        <v>0.1018085089933035</v>
      </c>
      <c r="S57">
        <v>0.110818</v>
      </c>
      <c r="T57">
        <v>0.10611941157734101</v>
      </c>
      <c r="U57">
        <v>2.9939221935139499E-2</v>
      </c>
      <c r="V57">
        <v>0.10366198538060239</v>
      </c>
      <c r="W57">
        <v>1.08407712E-2</v>
      </c>
      <c r="X57">
        <v>-0.17746200000000001</v>
      </c>
      <c r="Y57">
        <v>0.16966000000000001</v>
      </c>
      <c r="Z57">
        <v>0.1018085089933035</v>
      </c>
      <c r="AA57">
        <v>0.110818</v>
      </c>
      <c r="AB57">
        <v>0.10611941157734101</v>
      </c>
      <c r="AC57">
        <v>2.9939221935139499E-2</v>
      </c>
      <c r="AD57">
        <v>0.10366198538060239</v>
      </c>
      <c r="AE57">
        <v>1.08407712E-2</v>
      </c>
      <c r="AF57">
        <v>3</v>
      </c>
      <c r="AG57">
        <v>0.3183582347320229</v>
      </c>
      <c r="AI57">
        <v>686622</v>
      </c>
      <c r="AJ57">
        <v>672373</v>
      </c>
      <c r="AK57">
        <v>14179</v>
      </c>
      <c r="AL57">
        <v>0</v>
      </c>
      <c r="AM57">
        <v>0</v>
      </c>
      <c r="AN57">
        <v>0</v>
      </c>
      <c r="AQ57">
        <v>4.2818000000000002E-2</v>
      </c>
      <c r="AR57">
        <v>0.100664</v>
      </c>
      <c r="AS57">
        <v>0.116521</v>
      </c>
      <c r="AT57">
        <v>0.122748</v>
      </c>
      <c r="AU57">
        <v>1.5857E-2</v>
      </c>
      <c r="AV57">
        <v>4.2818000000000002E-2</v>
      </c>
      <c r="AW57">
        <v>0.100664</v>
      </c>
      <c r="AX57">
        <v>0.116521</v>
      </c>
      <c r="AY57">
        <v>0.122748</v>
      </c>
      <c r="AZ57">
        <v>1.5857E-2</v>
      </c>
      <c r="BA57">
        <v>0.1018085089933035</v>
      </c>
      <c r="BB57">
        <v>2.9939221935139499E-2</v>
      </c>
      <c r="BC57">
        <v>376683105753783</v>
      </c>
      <c r="BD57">
        <v>3116461253.4148979</v>
      </c>
      <c r="BE57">
        <v>44696799.240242049</v>
      </c>
      <c r="BF57">
        <v>-44696799.128479257</v>
      </c>
      <c r="BG57">
        <v>0.11176279187202449</v>
      </c>
      <c r="BI57">
        <v>143288461696.11871</v>
      </c>
      <c r="BJ57">
        <v>-3.5111824078139828</v>
      </c>
      <c r="BK57">
        <v>15.830066289160451</v>
      </c>
      <c r="BL57" t="s">
        <v>84</v>
      </c>
      <c r="BM57" t="s">
        <v>85</v>
      </c>
    </row>
    <row r="58" spans="1:65" x14ac:dyDescent="0.25">
      <c r="A58" t="s">
        <v>152</v>
      </c>
      <c r="B58" t="s">
        <v>78</v>
      </c>
      <c r="C58" t="s">
        <v>79</v>
      </c>
      <c r="D58">
        <v>709128</v>
      </c>
      <c r="E58">
        <v>6.2279407493949161E-2</v>
      </c>
      <c r="F58">
        <v>0.12455881498789829</v>
      </c>
      <c r="G58">
        <v>9634</v>
      </c>
      <c r="H58">
        <v>1.358569961981476E-2</v>
      </c>
      <c r="I58">
        <v>0.98641430038018529</v>
      </c>
      <c r="J58">
        <v>699494</v>
      </c>
      <c r="K58">
        <v>-621.70365199999992</v>
      </c>
      <c r="L58">
        <v>143.81279132049801</v>
      </c>
      <c r="M58">
        <v>683246</v>
      </c>
      <c r="N58">
        <v>-1292.061424</v>
      </c>
      <c r="O58">
        <v>88.424307221909999</v>
      </c>
      <c r="P58">
        <v>-0.11556</v>
      </c>
      <c r="Q58">
        <v>0.132246</v>
      </c>
      <c r="R58">
        <v>-8.887905428781375E-4</v>
      </c>
      <c r="S58">
        <v>-2.101E-3</v>
      </c>
      <c r="T58">
        <v>1.433860038117433E-2</v>
      </c>
      <c r="U58">
        <v>1.4311027645207841E-2</v>
      </c>
      <c r="V58">
        <v>9.3187749887776016E-3</v>
      </c>
      <c r="W58">
        <v>8.4093071999999987E-3</v>
      </c>
      <c r="X58">
        <v>-4.3806999999999999E-2</v>
      </c>
      <c r="Y58">
        <v>4.2009999999999999E-2</v>
      </c>
      <c r="Z58">
        <v>-1.8910632832098539E-3</v>
      </c>
      <c r="AA58">
        <v>-2.2664999999999999E-3</v>
      </c>
      <c r="AB58">
        <v>1.1376201714548079E-2</v>
      </c>
      <c r="AC58">
        <v>1.121792516952143E-2</v>
      </c>
      <c r="AD58">
        <v>8.1849623298197137E-3</v>
      </c>
      <c r="AE58">
        <v>8.1654194999999999E-3</v>
      </c>
      <c r="AF58">
        <v>3</v>
      </c>
      <c r="AG58">
        <v>4.2933082935623521E-2</v>
      </c>
      <c r="AH58" t="s">
        <v>153</v>
      </c>
      <c r="AI58">
        <v>683246</v>
      </c>
      <c r="AJ58">
        <v>263224</v>
      </c>
      <c r="AK58">
        <v>419952</v>
      </c>
      <c r="AL58">
        <v>13754</v>
      </c>
      <c r="AM58">
        <v>2494</v>
      </c>
      <c r="AN58">
        <v>16248</v>
      </c>
      <c r="AO58">
        <v>4.1257863860167408E-2</v>
      </c>
      <c r="AP58">
        <v>4.1312592875793357E-2</v>
      </c>
      <c r="AQ58">
        <v>-1.8881999999999999E-2</v>
      </c>
      <c r="AR58">
        <v>-7.8480000000000008E-3</v>
      </c>
      <c r="AS58">
        <v>3.5040000000000002E-3</v>
      </c>
      <c r="AT58">
        <v>2.4597000000000001E-2</v>
      </c>
      <c r="AU58">
        <v>1.1351999999999999E-2</v>
      </c>
      <c r="AV58">
        <v>-1.8478000000000001E-2</v>
      </c>
      <c r="AW58">
        <v>-7.9039999999999996E-3</v>
      </c>
      <c r="AX58">
        <v>3.114E-3</v>
      </c>
      <c r="AY58">
        <v>1.8629E-2</v>
      </c>
      <c r="AZ58">
        <v>1.1018E-2</v>
      </c>
      <c r="BA58">
        <v>-8.887905428781375E-4</v>
      </c>
      <c r="BB58">
        <v>1.4311027645207841E-2</v>
      </c>
      <c r="BC58">
        <v>238689480875.46201</v>
      </c>
      <c r="BD58">
        <v>5.675151041459209</v>
      </c>
      <c r="BE58">
        <v>0.10357296720898609</v>
      </c>
      <c r="BF58">
        <v>-9.8134779444215711E-2</v>
      </c>
      <c r="BG58">
        <v>1.960367063261137E-3</v>
      </c>
      <c r="BH58">
        <v>-0.33841173714149497</v>
      </c>
      <c r="BI58">
        <v>9860681782068.0977</v>
      </c>
      <c r="BJ58">
        <v>1.5532511750329381</v>
      </c>
      <c r="BK58">
        <v>7.2190255905195828</v>
      </c>
      <c r="BL58" t="s">
        <v>80</v>
      </c>
      <c r="BM58" t="s">
        <v>81</v>
      </c>
    </row>
    <row r="59" spans="1:65" x14ac:dyDescent="0.25">
      <c r="A59" t="s">
        <v>154</v>
      </c>
      <c r="B59" t="s">
        <v>78</v>
      </c>
      <c r="C59" t="s">
        <v>83</v>
      </c>
      <c r="D59">
        <v>709128</v>
      </c>
      <c r="E59">
        <v>6.2279407493949161E-2</v>
      </c>
      <c r="F59">
        <v>0.12455881498789829</v>
      </c>
      <c r="G59">
        <v>22506</v>
      </c>
      <c r="H59">
        <v>3.1737570650150607E-2</v>
      </c>
      <c r="I59">
        <v>0.96826242934984941</v>
      </c>
      <c r="J59">
        <v>686622</v>
      </c>
      <c r="K59">
        <v>69903.962062000006</v>
      </c>
      <c r="L59">
        <v>7732.2765932328757</v>
      </c>
      <c r="M59">
        <v>668510</v>
      </c>
      <c r="N59">
        <v>70514.673091999997</v>
      </c>
      <c r="O59">
        <v>7685.1991108263273</v>
      </c>
      <c r="P59">
        <v>-0.17746200000000001</v>
      </c>
      <c r="Q59">
        <v>0.16966000000000001</v>
      </c>
      <c r="R59">
        <v>0.1018085089933035</v>
      </c>
      <c r="S59">
        <v>0.110818</v>
      </c>
      <c r="T59">
        <v>0.10611941157734101</v>
      </c>
      <c r="U59">
        <v>2.9939221935139499E-2</v>
      </c>
      <c r="V59">
        <v>0.10366198538060239</v>
      </c>
      <c r="W59">
        <v>1.08407712E-2</v>
      </c>
      <c r="X59">
        <v>1.2E-2</v>
      </c>
      <c r="Y59">
        <v>0.16966000000000001</v>
      </c>
      <c r="Z59">
        <v>0.10548035645240909</v>
      </c>
      <c r="AA59">
        <v>0.111097</v>
      </c>
      <c r="AB59">
        <v>0.10721945808726679</v>
      </c>
      <c r="AC59">
        <v>1.9232955966254239E-2</v>
      </c>
      <c r="AD59">
        <v>0.10548035645240909</v>
      </c>
      <c r="AE59">
        <v>1.0370786999999999E-2</v>
      </c>
      <c r="AF59">
        <v>3</v>
      </c>
      <c r="AG59">
        <v>8.9817665805418501E-2</v>
      </c>
      <c r="AH59" t="s">
        <v>153</v>
      </c>
      <c r="AI59">
        <v>668510</v>
      </c>
      <c r="AJ59">
        <v>668510</v>
      </c>
      <c r="AK59">
        <v>0</v>
      </c>
      <c r="AL59">
        <v>3863</v>
      </c>
      <c r="AM59">
        <v>14179</v>
      </c>
      <c r="AN59">
        <v>18112</v>
      </c>
      <c r="AO59">
        <v>-3.3718586020318027E-2</v>
      </c>
      <c r="AP59">
        <v>3.8240025899923938E-2</v>
      </c>
      <c r="AQ59">
        <v>4.2818000000000002E-2</v>
      </c>
      <c r="AR59">
        <v>0.100664</v>
      </c>
      <c r="AS59">
        <v>0.116521</v>
      </c>
      <c r="AT59">
        <v>0.122748</v>
      </c>
      <c r="AU59">
        <v>1.5857E-2</v>
      </c>
      <c r="AV59">
        <v>6.2286450000000007E-2</v>
      </c>
      <c r="AW59">
        <v>0.101757</v>
      </c>
      <c r="AX59">
        <v>0.116713</v>
      </c>
      <c r="AY59">
        <v>0.12280000000000001</v>
      </c>
      <c r="AZ59">
        <v>1.4956000000000001E-2</v>
      </c>
      <c r="BA59">
        <v>0.1018085089933035</v>
      </c>
      <c r="BB59">
        <v>2.9939221935139499E-2</v>
      </c>
      <c r="BC59">
        <v>376683105753783</v>
      </c>
      <c r="BD59">
        <v>3116461253.4148979</v>
      </c>
      <c r="BE59">
        <v>44696799.240242049</v>
      </c>
      <c r="BF59">
        <v>-44696799.128479257</v>
      </c>
      <c r="BG59">
        <v>0.11176279187202449</v>
      </c>
      <c r="BI59">
        <v>143288461696.11871</v>
      </c>
      <c r="BJ59">
        <v>-3.5111824078139828</v>
      </c>
      <c r="BK59">
        <v>15.830066289160451</v>
      </c>
      <c r="BL59" t="s">
        <v>84</v>
      </c>
      <c r="BM59" t="s">
        <v>85</v>
      </c>
    </row>
    <row r="60" spans="1:65" x14ac:dyDescent="0.25">
      <c r="A60" t="s">
        <v>155</v>
      </c>
      <c r="B60" t="s">
        <v>78</v>
      </c>
      <c r="C60" t="s">
        <v>79</v>
      </c>
      <c r="D60">
        <v>709128</v>
      </c>
      <c r="E60">
        <v>6.2279407493949161E-2</v>
      </c>
      <c r="F60">
        <v>0.12455881498789829</v>
      </c>
      <c r="G60">
        <v>9634</v>
      </c>
      <c r="H60">
        <v>1.358569961981476E-2</v>
      </c>
      <c r="I60">
        <v>0.98641430038018529</v>
      </c>
      <c r="J60">
        <v>699494</v>
      </c>
      <c r="K60">
        <v>-621.70365199999992</v>
      </c>
      <c r="L60">
        <v>143.81279132049801</v>
      </c>
      <c r="M60">
        <v>683246</v>
      </c>
      <c r="N60">
        <v>-1292.061424</v>
      </c>
      <c r="O60">
        <v>88.424307221909999</v>
      </c>
      <c r="P60">
        <v>-0.11556</v>
      </c>
      <c r="Q60">
        <v>0.132246</v>
      </c>
      <c r="R60">
        <v>-8.887905428781375E-4</v>
      </c>
      <c r="S60">
        <v>-2.101E-3</v>
      </c>
      <c r="T60">
        <v>1.433860038117433E-2</v>
      </c>
      <c r="U60">
        <v>1.4311027645207841E-2</v>
      </c>
      <c r="V60">
        <v>9.3187749887776016E-3</v>
      </c>
      <c r="W60">
        <v>8.4093071999999987E-3</v>
      </c>
      <c r="X60">
        <v>-4.3806999999999999E-2</v>
      </c>
      <c r="Y60">
        <v>4.2009999999999999E-2</v>
      </c>
      <c r="Z60">
        <v>-1.8910632832098539E-3</v>
      </c>
      <c r="AA60">
        <v>-2.2664999999999999E-3</v>
      </c>
      <c r="AB60">
        <v>1.1376201714548079E-2</v>
      </c>
      <c r="AC60">
        <v>1.121792516952143E-2</v>
      </c>
      <c r="AD60">
        <v>8.1849623298197137E-3</v>
      </c>
      <c r="AE60">
        <v>8.1654194999999999E-3</v>
      </c>
      <c r="AF60">
        <v>3</v>
      </c>
      <c r="AG60">
        <v>4.2933082935623521E-2</v>
      </c>
      <c r="AH60" t="s">
        <v>153</v>
      </c>
      <c r="AI60">
        <v>683246</v>
      </c>
      <c r="AJ60">
        <v>263224</v>
      </c>
      <c r="AK60">
        <v>419952</v>
      </c>
      <c r="AL60">
        <v>13754</v>
      </c>
      <c r="AM60">
        <v>2494</v>
      </c>
      <c r="AN60">
        <v>16248</v>
      </c>
      <c r="AO60">
        <v>4.1257863860167408E-2</v>
      </c>
      <c r="AP60">
        <v>4.1312592875793357E-2</v>
      </c>
      <c r="AQ60">
        <v>-1.8881999999999999E-2</v>
      </c>
      <c r="AR60">
        <v>-7.8480000000000008E-3</v>
      </c>
      <c r="AS60">
        <v>3.5040000000000002E-3</v>
      </c>
      <c r="AT60">
        <v>2.4597000000000001E-2</v>
      </c>
      <c r="AU60">
        <v>1.1351999999999999E-2</v>
      </c>
      <c r="AV60">
        <v>-1.8478000000000001E-2</v>
      </c>
      <c r="AW60">
        <v>-7.9039999999999996E-3</v>
      </c>
      <c r="AX60">
        <v>3.114E-3</v>
      </c>
      <c r="AY60">
        <v>1.8629E-2</v>
      </c>
      <c r="AZ60">
        <v>1.1018E-2</v>
      </c>
      <c r="BA60">
        <v>-8.887905428781375E-4</v>
      </c>
      <c r="BB60">
        <v>1.4311027645207841E-2</v>
      </c>
      <c r="BC60">
        <v>238689480875.46201</v>
      </c>
      <c r="BD60">
        <v>5.675151041459209</v>
      </c>
      <c r="BE60">
        <v>0.10357296720898609</v>
      </c>
      <c r="BF60">
        <v>-9.8134779444215711E-2</v>
      </c>
      <c r="BG60">
        <v>1.960367063261137E-3</v>
      </c>
      <c r="BH60">
        <v>-0.33841173714149497</v>
      </c>
      <c r="BI60">
        <v>9860681782068.0977</v>
      </c>
      <c r="BJ60">
        <v>1.5532511750329381</v>
      </c>
      <c r="BK60">
        <v>7.2190255905195828</v>
      </c>
      <c r="BL60" t="s">
        <v>80</v>
      </c>
      <c r="BM60" t="s">
        <v>81</v>
      </c>
    </row>
    <row r="61" spans="1:65" x14ac:dyDescent="0.25">
      <c r="A61" t="s">
        <v>156</v>
      </c>
      <c r="B61" t="s">
        <v>78</v>
      </c>
      <c r="C61" t="s">
        <v>83</v>
      </c>
      <c r="D61">
        <v>709128</v>
      </c>
      <c r="E61">
        <v>6.2279407493949161E-2</v>
      </c>
      <c r="F61">
        <v>0.12455881498789829</v>
      </c>
      <c r="G61">
        <v>22506</v>
      </c>
      <c r="H61">
        <v>3.1737570650150607E-2</v>
      </c>
      <c r="I61">
        <v>0.96826242934984941</v>
      </c>
      <c r="J61">
        <v>686622</v>
      </c>
      <c r="K61">
        <v>69903.962062000006</v>
      </c>
      <c r="L61">
        <v>7732.2765932328757</v>
      </c>
      <c r="M61">
        <v>668510</v>
      </c>
      <c r="N61">
        <v>70514.673091999997</v>
      </c>
      <c r="O61">
        <v>7685.1991108263273</v>
      </c>
      <c r="P61">
        <v>-0.17746200000000001</v>
      </c>
      <c r="Q61">
        <v>0.16966000000000001</v>
      </c>
      <c r="R61">
        <v>0.1018085089933035</v>
      </c>
      <c r="S61">
        <v>0.110818</v>
      </c>
      <c r="T61">
        <v>0.10611941157734101</v>
      </c>
      <c r="U61">
        <v>2.9939221935139499E-2</v>
      </c>
      <c r="V61">
        <v>0.10366198538060239</v>
      </c>
      <c r="W61">
        <v>1.08407712E-2</v>
      </c>
      <c r="X61">
        <v>1.2E-2</v>
      </c>
      <c r="Y61">
        <v>0.16966000000000001</v>
      </c>
      <c r="Z61">
        <v>0.10548035645240909</v>
      </c>
      <c r="AA61">
        <v>0.111097</v>
      </c>
      <c r="AB61">
        <v>0.10721945808726679</v>
      </c>
      <c r="AC61">
        <v>1.9232955966254239E-2</v>
      </c>
      <c r="AD61">
        <v>0.10548035645240909</v>
      </c>
      <c r="AE61">
        <v>1.0370786999999999E-2</v>
      </c>
      <c r="AF61">
        <v>3</v>
      </c>
      <c r="AG61">
        <v>8.9817665805418501E-2</v>
      </c>
      <c r="AH61" t="s">
        <v>153</v>
      </c>
      <c r="AI61">
        <v>668510</v>
      </c>
      <c r="AJ61">
        <v>668510</v>
      </c>
      <c r="AK61">
        <v>0</v>
      </c>
      <c r="AL61">
        <v>3863</v>
      </c>
      <c r="AM61">
        <v>14179</v>
      </c>
      <c r="AN61">
        <v>18112</v>
      </c>
      <c r="AO61">
        <v>-3.3718586020318027E-2</v>
      </c>
      <c r="AP61">
        <v>3.8240025899923938E-2</v>
      </c>
      <c r="AQ61">
        <v>4.2818000000000002E-2</v>
      </c>
      <c r="AR61">
        <v>0.100664</v>
      </c>
      <c r="AS61">
        <v>0.116521</v>
      </c>
      <c r="AT61">
        <v>0.122748</v>
      </c>
      <c r="AU61">
        <v>1.5857E-2</v>
      </c>
      <c r="AV61">
        <v>6.2286450000000007E-2</v>
      </c>
      <c r="AW61">
        <v>0.101757</v>
      </c>
      <c r="AX61">
        <v>0.116713</v>
      </c>
      <c r="AY61">
        <v>0.12280000000000001</v>
      </c>
      <c r="AZ61">
        <v>1.4956000000000001E-2</v>
      </c>
      <c r="BA61">
        <v>0.1018085089933035</v>
      </c>
      <c r="BB61">
        <v>2.9939221935139499E-2</v>
      </c>
      <c r="BC61">
        <v>376683105753783</v>
      </c>
      <c r="BD61">
        <v>3116461253.4148979</v>
      </c>
      <c r="BE61">
        <v>44696799.240242049</v>
      </c>
      <c r="BF61">
        <v>-44696799.128479257</v>
      </c>
      <c r="BG61">
        <v>0.11176279187202449</v>
      </c>
      <c r="BI61">
        <v>143288461696.11871</v>
      </c>
      <c r="BJ61">
        <v>-3.5111824078139828</v>
      </c>
      <c r="BK61">
        <v>15.830066289160451</v>
      </c>
      <c r="BL61" t="s">
        <v>84</v>
      </c>
      <c r="BM61" t="s">
        <v>85</v>
      </c>
    </row>
    <row r="62" spans="1:65" x14ac:dyDescent="0.25">
      <c r="A62" t="s">
        <v>157</v>
      </c>
      <c r="B62" t="s">
        <v>78</v>
      </c>
      <c r="C62" t="s">
        <v>79</v>
      </c>
      <c r="D62">
        <v>709128</v>
      </c>
      <c r="E62">
        <v>6.2279407493949161E-2</v>
      </c>
      <c r="F62">
        <v>0.12455881498789829</v>
      </c>
      <c r="G62">
        <v>9634</v>
      </c>
      <c r="H62">
        <v>1.358569961981476E-2</v>
      </c>
      <c r="I62">
        <v>0.98641430038018529</v>
      </c>
      <c r="J62">
        <v>699494</v>
      </c>
      <c r="K62">
        <v>-621.70365199999992</v>
      </c>
      <c r="L62">
        <v>143.81279132049801</v>
      </c>
      <c r="M62">
        <v>683246</v>
      </c>
      <c r="N62">
        <v>-1292.061424</v>
      </c>
      <c r="O62">
        <v>88.424307221909999</v>
      </c>
      <c r="P62">
        <v>-0.11556</v>
      </c>
      <c r="Q62">
        <v>0.132246</v>
      </c>
      <c r="R62">
        <v>-8.887905428781375E-4</v>
      </c>
      <c r="S62">
        <v>-2.101E-3</v>
      </c>
      <c r="T62">
        <v>1.433860038117433E-2</v>
      </c>
      <c r="U62">
        <v>1.4311027645207841E-2</v>
      </c>
      <c r="V62">
        <v>9.3187749887776016E-3</v>
      </c>
      <c r="W62">
        <v>8.4093071999999987E-3</v>
      </c>
      <c r="X62">
        <v>-4.3806999999999999E-2</v>
      </c>
      <c r="Y62">
        <v>4.2009999999999999E-2</v>
      </c>
      <c r="Z62">
        <v>-1.8910632832098539E-3</v>
      </c>
      <c r="AA62">
        <v>-2.2664999999999999E-3</v>
      </c>
      <c r="AB62">
        <v>1.1376201714548079E-2</v>
      </c>
      <c r="AC62">
        <v>1.121792516952143E-2</v>
      </c>
      <c r="AD62">
        <v>8.1849623298197137E-3</v>
      </c>
      <c r="AE62">
        <v>8.1654194999999999E-3</v>
      </c>
      <c r="AF62">
        <v>3</v>
      </c>
      <c r="AG62">
        <v>4.2933082935623521E-2</v>
      </c>
      <c r="AH62" t="s">
        <v>153</v>
      </c>
      <c r="AI62">
        <v>683246</v>
      </c>
      <c r="AJ62">
        <v>263224</v>
      </c>
      <c r="AK62">
        <v>419952</v>
      </c>
      <c r="AL62">
        <v>13754</v>
      </c>
      <c r="AM62">
        <v>2494</v>
      </c>
      <c r="AN62">
        <v>16248</v>
      </c>
      <c r="AO62">
        <v>4.1257863860167408E-2</v>
      </c>
      <c r="AP62">
        <v>4.1312592875793357E-2</v>
      </c>
      <c r="AQ62">
        <v>-1.8881999999999999E-2</v>
      </c>
      <c r="AR62">
        <v>-7.8480000000000008E-3</v>
      </c>
      <c r="AS62">
        <v>3.5040000000000002E-3</v>
      </c>
      <c r="AT62">
        <v>2.4597000000000001E-2</v>
      </c>
      <c r="AU62">
        <v>1.1351999999999999E-2</v>
      </c>
      <c r="AV62">
        <v>-1.8478000000000001E-2</v>
      </c>
      <c r="AW62">
        <v>-7.9039999999999996E-3</v>
      </c>
      <c r="AX62">
        <v>3.114E-3</v>
      </c>
      <c r="AY62">
        <v>1.8629E-2</v>
      </c>
      <c r="AZ62">
        <v>1.1018E-2</v>
      </c>
      <c r="BA62">
        <v>-8.887905428781375E-4</v>
      </c>
      <c r="BB62">
        <v>1.4311027645207841E-2</v>
      </c>
      <c r="BC62">
        <v>238689480875.46201</v>
      </c>
      <c r="BD62">
        <v>5.675151041459209</v>
      </c>
      <c r="BE62">
        <v>0.10357296720898609</v>
      </c>
      <c r="BF62">
        <v>-9.8134779444215711E-2</v>
      </c>
      <c r="BG62">
        <v>1.960367063261137E-3</v>
      </c>
      <c r="BH62">
        <v>-0.33841173714149497</v>
      </c>
      <c r="BI62">
        <v>9860681782068.0977</v>
      </c>
      <c r="BJ62">
        <v>1.5532511750329381</v>
      </c>
      <c r="BK62">
        <v>7.2190255905195828</v>
      </c>
      <c r="BL62" t="s">
        <v>80</v>
      </c>
      <c r="BM62" t="s">
        <v>81</v>
      </c>
    </row>
    <row r="63" spans="1:65" x14ac:dyDescent="0.25">
      <c r="A63" s="4" t="s">
        <v>158</v>
      </c>
      <c r="B63" s="36" t="s">
        <v>78</v>
      </c>
      <c r="C63" s="36" t="s">
        <v>83</v>
      </c>
      <c r="D63" s="36">
        <v>709128</v>
      </c>
      <c r="E63" s="35">
        <v>6.2279407493949161E-2</v>
      </c>
      <c r="F63" s="5">
        <v>0.12455881498789829</v>
      </c>
      <c r="G63" s="4">
        <v>22506</v>
      </c>
      <c r="H63" s="12">
        <v>3.1737570650150607E-2</v>
      </c>
      <c r="I63" s="12">
        <v>0.96826242934984941</v>
      </c>
      <c r="J63" s="36">
        <v>686622</v>
      </c>
      <c r="K63" s="13">
        <v>69903.962062000006</v>
      </c>
      <c r="L63" s="14">
        <v>7732.2765932328757</v>
      </c>
      <c r="M63" s="4">
        <v>668510</v>
      </c>
      <c r="N63" s="13">
        <v>70514.673091999997</v>
      </c>
      <c r="O63" s="14">
        <v>7685.1991108263273</v>
      </c>
      <c r="P63" s="21">
        <v>-0.17746200000000001</v>
      </c>
      <c r="Q63" s="35">
        <v>0.16966000000000001</v>
      </c>
      <c r="R63" s="35">
        <v>0.1018085089933035</v>
      </c>
      <c r="S63" s="35">
        <v>0.110818</v>
      </c>
      <c r="T63" s="35">
        <v>0.10611941157734101</v>
      </c>
      <c r="U63" s="35">
        <v>2.9939221935139499E-2</v>
      </c>
      <c r="V63" s="35">
        <v>0.10366198538060239</v>
      </c>
      <c r="W63" s="5">
        <v>1.08407712E-2</v>
      </c>
      <c r="X63" s="21">
        <v>1.2E-2</v>
      </c>
      <c r="Y63" s="35">
        <v>0.16966000000000001</v>
      </c>
      <c r="Z63" s="35">
        <v>0.10548035645240909</v>
      </c>
      <c r="AA63" s="35">
        <v>0.111097</v>
      </c>
      <c r="AB63" s="35">
        <v>0.10721945808726679</v>
      </c>
      <c r="AC63" s="35">
        <v>1.9232955966254239E-2</v>
      </c>
      <c r="AD63" s="35">
        <v>0.10548035645240909</v>
      </c>
      <c r="AE63" s="35">
        <v>1.0370786999999999E-2</v>
      </c>
      <c r="AF63" s="41">
        <v>3</v>
      </c>
      <c r="AG63" s="39">
        <v>8.9817665805418501E-2</v>
      </c>
      <c r="AH63" s="39" t="s">
        <v>153</v>
      </c>
      <c r="AI63" s="4">
        <v>668510</v>
      </c>
      <c r="AJ63" s="35">
        <v>668510</v>
      </c>
      <c r="AK63" s="35">
        <v>0</v>
      </c>
      <c r="AL63" s="35">
        <v>3863</v>
      </c>
      <c r="AM63" s="35">
        <v>14179</v>
      </c>
      <c r="AN63" s="36">
        <v>18112</v>
      </c>
      <c r="AO63" s="35">
        <v>-3.3718586020318027E-2</v>
      </c>
      <c r="AP63" s="5">
        <v>3.8240025899923938E-2</v>
      </c>
      <c r="AQ63" s="35">
        <v>4.2818000000000002E-2</v>
      </c>
      <c r="AR63" s="35">
        <v>0.100664</v>
      </c>
      <c r="AS63" s="35">
        <v>0.116521</v>
      </c>
      <c r="AT63" s="35">
        <v>0.122748</v>
      </c>
      <c r="AU63" s="5">
        <v>1.5857E-2</v>
      </c>
      <c r="AV63" s="21">
        <v>6.2286450000000007E-2</v>
      </c>
      <c r="AW63" s="35">
        <v>0.101757</v>
      </c>
      <c r="AX63" s="35">
        <v>0.116713</v>
      </c>
      <c r="AY63" s="35">
        <v>0.12280000000000001</v>
      </c>
      <c r="AZ63" s="5">
        <v>1.4956000000000001E-2</v>
      </c>
      <c r="BA63" s="21">
        <v>0.1018085089933035</v>
      </c>
      <c r="BB63" s="35">
        <v>2.9939221935139499E-2</v>
      </c>
      <c r="BC63" s="35">
        <v>376683105753783</v>
      </c>
      <c r="BD63" s="35">
        <v>3116461253.4148979</v>
      </c>
      <c r="BE63" s="35">
        <v>44696799.240242049</v>
      </c>
      <c r="BF63" s="35">
        <v>-44696799.128479257</v>
      </c>
      <c r="BG63" s="35">
        <v>0.11176279187202449</v>
      </c>
      <c r="BH63" s="35"/>
      <c r="BI63" s="35">
        <v>143288461696.11871</v>
      </c>
      <c r="BJ63" s="35">
        <v>-3.5111824078139828</v>
      </c>
      <c r="BK63" s="5">
        <v>15.830066289160451</v>
      </c>
      <c r="BL63" s="4" t="s">
        <v>84</v>
      </c>
      <c r="BM63" s="24" t="s">
        <v>85</v>
      </c>
    </row>
    <row r="64" spans="1:65" x14ac:dyDescent="0.25">
      <c r="A64" s="4" t="s">
        <v>159</v>
      </c>
      <c r="B64" s="36" t="s">
        <v>78</v>
      </c>
      <c r="C64" s="36" t="s">
        <v>79</v>
      </c>
      <c r="D64" s="36">
        <v>709128</v>
      </c>
      <c r="E64" s="35">
        <v>6.2279407493949161E-2</v>
      </c>
      <c r="F64" s="5">
        <v>0.12455881498789829</v>
      </c>
      <c r="G64" s="4">
        <v>9634</v>
      </c>
      <c r="H64" s="12">
        <v>1.358569961981476E-2</v>
      </c>
      <c r="I64" s="12">
        <v>0.98641430038018529</v>
      </c>
      <c r="J64" s="36">
        <v>699494</v>
      </c>
      <c r="K64" s="13">
        <v>-621.70365199999992</v>
      </c>
      <c r="L64" s="14">
        <v>143.81279132049801</v>
      </c>
      <c r="M64" s="4">
        <v>683858</v>
      </c>
      <c r="N64" s="13">
        <v>-1245.446727</v>
      </c>
      <c r="O64" s="14">
        <v>89.512016083193004</v>
      </c>
      <c r="P64" s="21">
        <v>-0.11556</v>
      </c>
      <c r="Q64" s="35">
        <v>0.132246</v>
      </c>
      <c r="R64" s="35">
        <v>-8.887905428781375E-4</v>
      </c>
      <c r="S64" s="35">
        <v>-2.101E-3</v>
      </c>
      <c r="T64" s="35">
        <v>1.433860038117433E-2</v>
      </c>
      <c r="U64" s="35">
        <v>1.4311027645207841E-2</v>
      </c>
      <c r="V64" s="35">
        <v>9.3187749887776016E-3</v>
      </c>
      <c r="W64" s="5">
        <v>8.4093071999999987E-3</v>
      </c>
      <c r="X64" s="21">
        <v>-4.3001999999999999E-2</v>
      </c>
      <c r="Y64" s="35">
        <v>4.3008999999999999E-2</v>
      </c>
      <c r="Z64" s="35">
        <v>-1.821206635003173E-3</v>
      </c>
      <c r="AA64" s="35">
        <v>-2.2490000000000001E-3</v>
      </c>
      <c r="AB64" s="35">
        <v>1.144083450710502E-2</v>
      </c>
      <c r="AC64" s="35">
        <v>1.12949502261668E-2</v>
      </c>
      <c r="AD64" s="35">
        <v>8.2153689757230308E-3</v>
      </c>
      <c r="AE64" s="35">
        <v>8.176539E-3</v>
      </c>
      <c r="AF64" s="41">
        <v>3</v>
      </c>
      <c r="AG64" s="39">
        <v>4.3015801143522991E-2</v>
      </c>
      <c r="AH64" s="39" t="s">
        <v>160</v>
      </c>
      <c r="AI64" s="4">
        <v>683858</v>
      </c>
      <c r="AJ64" s="35">
        <v>264076</v>
      </c>
      <c r="AK64" s="35">
        <v>419712</v>
      </c>
      <c r="AL64" s="35">
        <v>12902</v>
      </c>
      <c r="AM64" s="35">
        <v>2734</v>
      </c>
      <c r="AN64" s="36">
        <v>15636</v>
      </c>
      <c r="AO64" s="35">
        <v>3.989147320286518E-2</v>
      </c>
      <c r="AP64" s="5">
        <v>4.3375974067922908E-2</v>
      </c>
      <c r="AQ64" s="35">
        <v>-1.8881999999999999E-2</v>
      </c>
      <c r="AR64" s="35">
        <v>-7.8480000000000008E-3</v>
      </c>
      <c r="AS64" s="35">
        <v>3.5040000000000002E-3</v>
      </c>
      <c r="AT64" s="35">
        <v>2.4597000000000001E-2</v>
      </c>
      <c r="AU64" s="5">
        <v>1.1351999999999999E-2</v>
      </c>
      <c r="AV64" s="21">
        <v>-1.8423999999999999E-2</v>
      </c>
      <c r="AW64" s="35">
        <v>-7.8890000000000002E-3</v>
      </c>
      <c r="AX64" s="35">
        <v>3.1410000000000001E-3</v>
      </c>
      <c r="AY64" s="35">
        <v>1.8931E-2</v>
      </c>
      <c r="AZ64" s="5">
        <v>1.103E-2</v>
      </c>
      <c r="BA64" s="21">
        <v>-8.887905428781375E-4</v>
      </c>
      <c r="BB64" s="35">
        <v>1.4311027645207841E-2</v>
      </c>
      <c r="BC64" s="35">
        <v>238689480875.46201</v>
      </c>
      <c r="BD64" s="35">
        <v>5.675151041459209</v>
      </c>
      <c r="BE64" s="35">
        <v>0.10357296720898609</v>
      </c>
      <c r="BF64" s="35">
        <v>-9.8134779444215711E-2</v>
      </c>
      <c r="BG64" s="35">
        <v>1.960367063261137E-3</v>
      </c>
      <c r="BH64" s="35">
        <v>-0.33841173714149497</v>
      </c>
      <c r="BI64" s="35">
        <v>9860681782068.0977</v>
      </c>
      <c r="BJ64" s="35">
        <v>1.5532511750329381</v>
      </c>
      <c r="BK64" s="5">
        <v>7.2190255905195828</v>
      </c>
      <c r="BL64" s="4" t="s">
        <v>80</v>
      </c>
      <c r="BM64" s="24" t="s">
        <v>81</v>
      </c>
    </row>
    <row r="65" spans="1:65" x14ac:dyDescent="0.25">
      <c r="A65" s="4" t="s">
        <v>161</v>
      </c>
      <c r="B65" s="36" t="s">
        <v>78</v>
      </c>
      <c r="C65" s="36" t="s">
        <v>83</v>
      </c>
      <c r="D65" s="36">
        <v>709128</v>
      </c>
      <c r="E65" s="35">
        <v>6.2279407493949161E-2</v>
      </c>
      <c r="F65" s="5">
        <v>0.12455881498789829</v>
      </c>
      <c r="G65" s="4">
        <v>22506</v>
      </c>
      <c r="H65" s="12">
        <v>3.1737570650150607E-2</v>
      </c>
      <c r="I65" s="12">
        <v>0.96826242934984941</v>
      </c>
      <c r="J65" s="36">
        <v>686622</v>
      </c>
      <c r="K65" s="13">
        <v>69903.962062000006</v>
      </c>
      <c r="L65" s="14">
        <v>7732.2765932328757</v>
      </c>
      <c r="M65" s="4">
        <v>686622</v>
      </c>
      <c r="N65" s="13">
        <v>69903.962062000006</v>
      </c>
      <c r="O65" s="14">
        <v>7732.2765932328757</v>
      </c>
      <c r="P65" s="21">
        <v>-0.17746200000000001</v>
      </c>
      <c r="Q65" s="35">
        <v>0.16966000000000001</v>
      </c>
      <c r="R65" s="35">
        <v>0.1018085089933035</v>
      </c>
      <c r="S65" s="35">
        <v>0.110818</v>
      </c>
      <c r="T65" s="35">
        <v>0.10611941157734101</v>
      </c>
      <c r="U65" s="35">
        <v>2.9939221935139499E-2</v>
      </c>
      <c r="V65" s="35">
        <v>0.10366198538060239</v>
      </c>
      <c r="W65" s="5">
        <v>1.08407712E-2</v>
      </c>
      <c r="X65" s="21">
        <v>-0.17746200000000001</v>
      </c>
      <c r="Y65" s="35">
        <v>0.16966000000000001</v>
      </c>
      <c r="Z65" s="35">
        <v>0.1018085089933035</v>
      </c>
      <c r="AA65" s="35">
        <v>0.110818</v>
      </c>
      <c r="AB65" s="35">
        <v>0.10611941157734101</v>
      </c>
      <c r="AC65" s="35">
        <v>2.9939221935139499E-2</v>
      </c>
      <c r="AD65" s="35">
        <v>0.10366198538060239</v>
      </c>
      <c r="AE65" s="35">
        <v>1.08407712E-2</v>
      </c>
      <c r="AF65" s="41">
        <v>3</v>
      </c>
      <c r="AG65" s="39">
        <v>0.3183582347320229</v>
      </c>
      <c r="AH65" s="39" t="s">
        <v>160</v>
      </c>
      <c r="AI65" s="4">
        <v>686622</v>
      </c>
      <c r="AJ65" s="35">
        <v>672373</v>
      </c>
      <c r="AK65" s="35">
        <v>14179</v>
      </c>
      <c r="AL65" s="35">
        <v>0</v>
      </c>
      <c r="AM65" s="35">
        <v>0</v>
      </c>
      <c r="AN65" s="36">
        <v>0</v>
      </c>
      <c r="AO65" s="35"/>
      <c r="AP65" s="5"/>
      <c r="AQ65" s="35">
        <v>4.2818000000000002E-2</v>
      </c>
      <c r="AR65" s="35">
        <v>0.100664</v>
      </c>
      <c r="AS65" s="35">
        <v>0.116521</v>
      </c>
      <c r="AT65" s="35">
        <v>0.122748</v>
      </c>
      <c r="AU65" s="5">
        <v>1.5857E-2</v>
      </c>
      <c r="AV65" s="21">
        <v>4.2818000000000002E-2</v>
      </c>
      <c r="AW65" s="35">
        <v>0.100664</v>
      </c>
      <c r="AX65" s="35">
        <v>0.116521</v>
      </c>
      <c r="AY65" s="35">
        <v>0.122748</v>
      </c>
      <c r="AZ65" s="5">
        <v>1.5857E-2</v>
      </c>
      <c r="BA65" s="21">
        <v>0.1018085089933035</v>
      </c>
      <c r="BB65" s="35">
        <v>2.9939221935139499E-2</v>
      </c>
      <c r="BC65" s="35">
        <v>376683105753783</v>
      </c>
      <c r="BD65" s="35">
        <v>3116461253.4148979</v>
      </c>
      <c r="BE65" s="35">
        <v>44696799.240242049</v>
      </c>
      <c r="BF65" s="35">
        <v>-44696799.128479257</v>
      </c>
      <c r="BG65" s="35">
        <v>0.11176279187202449</v>
      </c>
      <c r="BH65" s="35"/>
      <c r="BI65" s="35">
        <v>143288461696.11871</v>
      </c>
      <c r="BJ65" s="35">
        <v>-3.5111824078139828</v>
      </c>
      <c r="BK65" s="5">
        <v>15.830066289160451</v>
      </c>
      <c r="BL65" s="4" t="s">
        <v>84</v>
      </c>
      <c r="BM65" s="24" t="s">
        <v>85</v>
      </c>
    </row>
    <row r="66" spans="1:65" x14ac:dyDescent="0.25">
      <c r="A66" s="4" t="s">
        <v>162</v>
      </c>
      <c r="B66" s="36" t="s">
        <v>78</v>
      </c>
      <c r="C66" s="36" t="s">
        <v>79</v>
      </c>
      <c r="D66" s="36">
        <v>709128</v>
      </c>
      <c r="E66" s="35">
        <v>6.2279407493949161E-2</v>
      </c>
      <c r="F66" s="5">
        <v>0.12455881498789829</v>
      </c>
      <c r="G66" s="4">
        <v>9634</v>
      </c>
      <c r="H66" s="12">
        <v>1.358569961981476E-2</v>
      </c>
      <c r="I66" s="12">
        <v>0.98641430038018529</v>
      </c>
      <c r="J66" s="36">
        <v>699494</v>
      </c>
      <c r="K66" s="13">
        <v>-621.70365199999992</v>
      </c>
      <c r="L66" s="14">
        <v>143.81279132049801</v>
      </c>
      <c r="M66" s="4">
        <v>638255</v>
      </c>
      <c r="N66" s="13">
        <v>-1690.5003690000001</v>
      </c>
      <c r="O66" s="14">
        <v>46.211566626535003</v>
      </c>
      <c r="P66" s="21">
        <v>-0.11556</v>
      </c>
      <c r="Q66" s="35">
        <v>0.132246</v>
      </c>
      <c r="R66" s="35">
        <v>-8.887905428781375E-4</v>
      </c>
      <c r="S66" s="35">
        <v>-2.101E-3</v>
      </c>
      <c r="T66" s="35">
        <v>1.433860038117433E-2</v>
      </c>
      <c r="U66" s="35">
        <v>1.4311027645207841E-2</v>
      </c>
      <c r="V66" s="35">
        <v>9.3187749887776016E-3</v>
      </c>
      <c r="W66" s="5">
        <v>8.4093071999999987E-3</v>
      </c>
      <c r="X66" s="21">
        <v>-2.4867E-2</v>
      </c>
      <c r="Y66" s="35">
        <v>2.0531000000000001E-2</v>
      </c>
      <c r="Z66" s="35">
        <v>-2.6486284776460821E-3</v>
      </c>
      <c r="AA66" s="35">
        <v>-2.4740000000000001E-3</v>
      </c>
      <c r="AB66" s="35">
        <v>8.508994306928282E-3</v>
      </c>
      <c r="AC66" s="35">
        <v>8.0862693068398436E-3</v>
      </c>
      <c r="AD66" s="35">
        <v>6.6419408621945768E-3</v>
      </c>
      <c r="AE66" s="35">
        <v>7.5256776000000008E-3</v>
      </c>
      <c r="AF66" s="41">
        <v>3</v>
      </c>
      <c r="AG66" s="39" t="s">
        <v>163</v>
      </c>
      <c r="AH66" s="39" t="s">
        <v>164</v>
      </c>
      <c r="AI66" s="4">
        <v>638255</v>
      </c>
      <c r="AJ66" s="35">
        <v>233703</v>
      </c>
      <c r="AK66" s="35">
        <v>404482</v>
      </c>
      <c r="AL66" s="35">
        <v>43275</v>
      </c>
      <c r="AM66" s="35">
        <v>17964</v>
      </c>
      <c r="AN66" s="36">
        <v>61239</v>
      </c>
      <c r="AO66" s="35">
        <v>1.7452876712552461E-2</v>
      </c>
      <c r="AP66" s="5">
        <v>3.5905051264473888E-2</v>
      </c>
      <c r="AQ66" s="35">
        <v>-1.8881999999999999E-2</v>
      </c>
      <c r="AR66" s="35">
        <v>-7.8480000000000008E-3</v>
      </c>
      <c r="AS66" s="35">
        <v>3.5040000000000002E-3</v>
      </c>
      <c r="AT66" s="35">
        <v>2.4597000000000001E-2</v>
      </c>
      <c r="AU66" s="5">
        <v>1.1351999999999999E-2</v>
      </c>
      <c r="AV66" s="21">
        <v>-1.6362999999999999E-2</v>
      </c>
      <c r="AW66" s="35">
        <v>-7.7340000000000004E-3</v>
      </c>
      <c r="AX66" s="35">
        <v>2.4269999999999999E-3</v>
      </c>
      <c r="AY66" s="35">
        <v>1.1132E-2</v>
      </c>
      <c r="AZ66" s="5">
        <v>1.0161E-2</v>
      </c>
      <c r="BA66" s="21">
        <v>-8.887905428781375E-4</v>
      </c>
      <c r="BB66" s="35">
        <v>1.4311027645207841E-2</v>
      </c>
      <c r="BC66" s="35">
        <v>238689480875.46201</v>
      </c>
      <c r="BD66" s="35">
        <v>5.675151041459209</v>
      </c>
      <c r="BE66" s="35">
        <v>0.10357296720898609</v>
      </c>
      <c r="BF66" s="35">
        <v>-9.8134779444215711E-2</v>
      </c>
      <c r="BG66" s="35">
        <v>1.960367063261137E-3</v>
      </c>
      <c r="BH66" s="35">
        <v>-0.33841173714149497</v>
      </c>
      <c r="BI66" s="35">
        <v>9860681782068.0977</v>
      </c>
      <c r="BJ66" s="35">
        <v>1.5532511750329381</v>
      </c>
      <c r="BK66" s="5">
        <v>7.2190255905195828</v>
      </c>
      <c r="BL66" s="4" t="s">
        <v>80</v>
      </c>
      <c r="BM66" s="24" t="s">
        <v>81</v>
      </c>
    </row>
    <row r="67" spans="1:65" x14ac:dyDescent="0.25">
      <c r="A67" s="4" t="s">
        <v>165</v>
      </c>
      <c r="B67" s="36" t="s">
        <v>78</v>
      </c>
      <c r="C67" s="36" t="s">
        <v>83</v>
      </c>
      <c r="D67" s="36">
        <v>709128</v>
      </c>
      <c r="E67" s="35">
        <v>6.2279407493949161E-2</v>
      </c>
      <c r="F67" s="5">
        <v>0.12455881498789829</v>
      </c>
      <c r="G67" s="4">
        <v>22506</v>
      </c>
      <c r="H67" s="12">
        <v>3.1737570650150607E-2</v>
      </c>
      <c r="I67" s="12">
        <v>0.96826242934984941</v>
      </c>
      <c r="J67" s="36">
        <v>686622</v>
      </c>
      <c r="K67" s="13">
        <v>69903.962062000006</v>
      </c>
      <c r="L67" s="14">
        <v>7732.2765932328757</v>
      </c>
      <c r="M67" s="4">
        <v>611676</v>
      </c>
      <c r="N67" s="13">
        <v>67387.651599999997</v>
      </c>
      <c r="O67" s="14">
        <v>7484.3867181461101</v>
      </c>
      <c r="P67" s="21">
        <v>-0.17746200000000001</v>
      </c>
      <c r="Q67" s="35">
        <v>0.16966000000000001</v>
      </c>
      <c r="R67" s="35">
        <v>0.1018085089933035</v>
      </c>
      <c r="S67" s="35">
        <v>0.110818</v>
      </c>
      <c r="T67" s="35">
        <v>0.10611941157734101</v>
      </c>
      <c r="U67" s="35">
        <v>2.9939221935139499E-2</v>
      </c>
      <c r="V67" s="35">
        <v>0.10366198538060239</v>
      </c>
      <c r="W67" s="5">
        <v>1.08407712E-2</v>
      </c>
      <c r="X67" s="21">
        <v>7.6879000000000003E-2</v>
      </c>
      <c r="Y67" s="35">
        <v>0.14029800000000001</v>
      </c>
      <c r="Z67" s="35">
        <v>0.1101688665241075</v>
      </c>
      <c r="AA67" s="35">
        <v>0.11193500000000001</v>
      </c>
      <c r="AB67" s="35">
        <v>0.1106158572481112</v>
      </c>
      <c r="AC67" s="35">
        <v>9.9342198248224128E-3</v>
      </c>
      <c r="AD67" s="35">
        <v>0.1101688665241075</v>
      </c>
      <c r="AE67" s="35">
        <v>9.0883379999999944E-3</v>
      </c>
      <c r="AF67" s="41">
        <v>3</v>
      </c>
      <c r="AG67" s="39" t="s">
        <v>166</v>
      </c>
      <c r="AH67" s="39" t="s">
        <v>164</v>
      </c>
      <c r="AI67" s="4">
        <v>611676</v>
      </c>
      <c r="AJ67" s="35">
        <v>611676</v>
      </c>
      <c r="AK67" s="35">
        <v>0</v>
      </c>
      <c r="AL67" s="35">
        <v>60697</v>
      </c>
      <c r="AM67" s="35">
        <v>14179</v>
      </c>
      <c r="AN67" s="36">
        <v>74946</v>
      </c>
      <c r="AO67" s="35">
        <v>3.3574980145704897E-2</v>
      </c>
      <c r="AP67" s="5">
        <v>4.6693688011935103E-2</v>
      </c>
      <c r="AQ67" s="35">
        <v>4.2818000000000002E-2</v>
      </c>
      <c r="AR67" s="35">
        <v>0.100664</v>
      </c>
      <c r="AS67" s="35">
        <v>0.116521</v>
      </c>
      <c r="AT67" s="35">
        <v>0.122748</v>
      </c>
      <c r="AU67" s="5">
        <v>1.5857E-2</v>
      </c>
      <c r="AV67" s="21">
        <v>9.0928999999999996E-2</v>
      </c>
      <c r="AW67" s="35">
        <v>0.104699</v>
      </c>
      <c r="AX67" s="35">
        <v>0.117243</v>
      </c>
      <c r="AY67" s="35">
        <v>0.122915</v>
      </c>
      <c r="AZ67" s="5">
        <v>1.2544E-2</v>
      </c>
      <c r="BA67" s="21">
        <v>0.1018085089933035</v>
      </c>
      <c r="BB67" s="35">
        <v>2.9939221935139499E-2</v>
      </c>
      <c r="BC67" s="35">
        <v>376683105753783</v>
      </c>
      <c r="BD67" s="35">
        <v>3116461253.4148979</v>
      </c>
      <c r="BE67" s="35">
        <v>44696799.240242049</v>
      </c>
      <c r="BF67" s="35">
        <v>-44696799.128479257</v>
      </c>
      <c r="BG67" s="35">
        <v>0.11176279187202449</v>
      </c>
      <c r="BH67" s="35"/>
      <c r="BI67" s="35">
        <v>143288461696.11871</v>
      </c>
      <c r="BJ67" s="35">
        <v>-3.5111824078139828</v>
      </c>
      <c r="BK67" s="5">
        <v>15.830066289160451</v>
      </c>
      <c r="BL67" s="4" t="s">
        <v>84</v>
      </c>
      <c r="BM67" s="24" t="s">
        <v>85</v>
      </c>
    </row>
    <row r="68" spans="1:65" x14ac:dyDescent="0.25">
      <c r="A68" s="4" t="s">
        <v>167</v>
      </c>
      <c r="B68" s="36" t="s">
        <v>78</v>
      </c>
      <c r="C68" s="36" t="s">
        <v>79</v>
      </c>
      <c r="D68" s="36">
        <v>709128</v>
      </c>
      <c r="E68" s="35">
        <v>6.2279407493949161E-2</v>
      </c>
      <c r="F68" s="5">
        <v>0.12455881498789829</v>
      </c>
      <c r="G68" s="4">
        <v>9634</v>
      </c>
      <c r="H68" s="12">
        <v>1.358569961981476E-2</v>
      </c>
      <c r="I68" s="12">
        <v>0.98641430038018529</v>
      </c>
      <c r="J68" s="36">
        <v>699494</v>
      </c>
      <c r="K68" s="13">
        <v>-621.70365199999992</v>
      </c>
      <c r="L68" s="14">
        <v>143.81279132049801</v>
      </c>
      <c r="M68" s="4">
        <v>648336</v>
      </c>
      <c r="N68" s="13">
        <v>-1687.8190810000001</v>
      </c>
      <c r="O68" s="14">
        <v>51.938057691809</v>
      </c>
      <c r="P68" s="21">
        <v>-0.11556</v>
      </c>
      <c r="Q68" s="35">
        <v>0.132246</v>
      </c>
      <c r="R68" s="35">
        <v>-8.887905428781375E-4</v>
      </c>
      <c r="S68" s="35">
        <v>-2.101E-3</v>
      </c>
      <c r="T68" s="35">
        <v>1.433860038117433E-2</v>
      </c>
      <c r="U68" s="35">
        <v>1.4311027645207841E-2</v>
      </c>
      <c r="V68" s="35">
        <v>9.3187749887776016E-3</v>
      </c>
      <c r="W68" s="5">
        <v>8.4093071999999987E-3</v>
      </c>
      <c r="X68" s="21">
        <v>-2.7321999999999999E-2</v>
      </c>
      <c r="Y68" s="35">
        <v>2.3122E-2</v>
      </c>
      <c r="Z68" s="35">
        <v>-2.6033092115816492E-3</v>
      </c>
      <c r="AA68" s="35">
        <v>-2.4629999999999999E-3</v>
      </c>
      <c r="AB68" s="35">
        <v>8.950406984675861E-3</v>
      </c>
      <c r="AC68" s="35">
        <v>8.5634436029104876E-3</v>
      </c>
      <c r="AD68" s="35">
        <v>6.9076149388588633E-3</v>
      </c>
      <c r="AE68" s="35">
        <v>7.6739375999999998E-3</v>
      </c>
      <c r="AF68" s="41">
        <v>3</v>
      </c>
      <c r="AG68" s="39">
        <v>2.5227921599999991E-2</v>
      </c>
      <c r="AH68" s="39" t="s">
        <v>168</v>
      </c>
      <c r="AI68" s="4">
        <v>648336</v>
      </c>
      <c r="AJ68" s="35">
        <v>239248</v>
      </c>
      <c r="AK68" s="35">
        <v>409018</v>
      </c>
      <c r="AL68" s="35">
        <v>37730</v>
      </c>
      <c r="AM68" s="35">
        <v>13428</v>
      </c>
      <c r="AN68" s="36">
        <v>51158</v>
      </c>
      <c r="AO68" s="35">
        <v>2.0839662007897101E-2</v>
      </c>
      <c r="AP68" s="5">
        <v>3.6900001071902312E-2</v>
      </c>
      <c r="AQ68" s="35">
        <v>-1.8881999999999999E-2</v>
      </c>
      <c r="AR68" s="35">
        <v>-7.8480000000000008E-3</v>
      </c>
      <c r="AS68" s="35">
        <v>3.5040000000000002E-3</v>
      </c>
      <c r="AT68" s="35">
        <v>2.4597000000000001E-2</v>
      </c>
      <c r="AU68" s="5">
        <v>1.1351999999999999E-2</v>
      </c>
      <c r="AV68" s="21">
        <v>-1.6874E-2</v>
      </c>
      <c r="AW68" s="35">
        <v>-7.8209999999999998E-3</v>
      </c>
      <c r="AX68" s="35">
        <v>2.5430000000000001E-3</v>
      </c>
      <c r="AY68" s="35">
        <v>1.2186000000000001E-2</v>
      </c>
      <c r="AZ68" s="5">
        <v>1.0364E-2</v>
      </c>
      <c r="BA68" s="21">
        <v>-8.887905428781375E-4</v>
      </c>
      <c r="BB68" s="35">
        <v>1.4311027645207841E-2</v>
      </c>
      <c r="BC68" s="35">
        <v>238689480875.46201</v>
      </c>
      <c r="BD68" s="35">
        <v>5.675151041459209</v>
      </c>
      <c r="BE68" s="35">
        <v>0.10357296720898609</v>
      </c>
      <c r="BF68" s="35">
        <v>-9.8134779444215711E-2</v>
      </c>
      <c r="BG68" s="35">
        <v>1.960367063261137E-3</v>
      </c>
      <c r="BH68" s="35">
        <v>-0.33841173714149497</v>
      </c>
      <c r="BI68" s="35">
        <v>9860681782068.0977</v>
      </c>
      <c r="BJ68" s="35">
        <v>1.5532511750329381</v>
      </c>
      <c r="BK68" s="5">
        <v>7.2190255905195828</v>
      </c>
      <c r="BL68" s="4" t="s">
        <v>80</v>
      </c>
      <c r="BM68" s="24" t="s">
        <v>81</v>
      </c>
    </row>
    <row r="69" spans="1:65" x14ac:dyDescent="0.25">
      <c r="A69" s="4" t="s">
        <v>169</v>
      </c>
      <c r="B69" s="36" t="s">
        <v>78</v>
      </c>
      <c r="C69" s="36" t="s">
        <v>83</v>
      </c>
      <c r="D69" s="36">
        <v>709128</v>
      </c>
      <c r="E69" s="35">
        <v>6.2279407493949161E-2</v>
      </c>
      <c r="F69" s="5">
        <v>0.12455881498789829</v>
      </c>
      <c r="G69" s="4">
        <v>22506</v>
      </c>
      <c r="H69" s="12">
        <v>3.1737570650150607E-2</v>
      </c>
      <c r="I69" s="12">
        <v>0.96826242934984941</v>
      </c>
      <c r="J69" s="36">
        <v>686622</v>
      </c>
      <c r="K69" s="13">
        <v>69903.962062000006</v>
      </c>
      <c r="L69" s="14">
        <v>7732.2765932328757</v>
      </c>
      <c r="M69" s="4">
        <v>609436</v>
      </c>
      <c r="N69" s="13">
        <v>67234.672617000004</v>
      </c>
      <c r="O69" s="14">
        <v>7475.4737868881939</v>
      </c>
      <c r="P69" s="21">
        <v>-0.17746200000000001</v>
      </c>
      <c r="Q69" s="35">
        <v>0.16966000000000001</v>
      </c>
      <c r="R69" s="35">
        <v>0.1018085089933035</v>
      </c>
      <c r="S69" s="35">
        <v>0.110818</v>
      </c>
      <c r="T69" s="35">
        <v>0.10611941157734101</v>
      </c>
      <c r="U69" s="35">
        <v>2.9939221935139499E-2</v>
      </c>
      <c r="V69" s="35">
        <v>0.10366198538060239</v>
      </c>
      <c r="W69" s="5">
        <v>1.08407712E-2</v>
      </c>
      <c r="X69" s="21">
        <v>7.8298000000000006E-2</v>
      </c>
      <c r="Y69" s="35">
        <v>0.14330899999999999</v>
      </c>
      <c r="Z69" s="35">
        <v>0.1103227781374911</v>
      </c>
      <c r="AA69" s="35">
        <v>0.111979</v>
      </c>
      <c r="AB69" s="35">
        <v>0.11075295157871309</v>
      </c>
      <c r="AC69" s="35">
        <v>9.7519694125183607E-3</v>
      </c>
      <c r="AD69" s="35">
        <v>0.1103227781374911</v>
      </c>
      <c r="AE69" s="35">
        <v>9.0349644000000031E-3</v>
      </c>
      <c r="AF69" s="41">
        <v>3</v>
      </c>
      <c r="AG69" s="39">
        <v>3.2522313599999991E-2</v>
      </c>
      <c r="AH69" s="39" t="s">
        <v>168</v>
      </c>
      <c r="AI69" s="4">
        <v>609436</v>
      </c>
      <c r="AJ69" s="35">
        <v>609436</v>
      </c>
      <c r="AK69" s="35">
        <v>0</v>
      </c>
      <c r="AL69" s="35">
        <v>62937</v>
      </c>
      <c r="AM69" s="35">
        <v>14179</v>
      </c>
      <c r="AN69" s="36">
        <v>77186</v>
      </c>
      <c r="AO69" s="35">
        <v>3.4582559596299849E-2</v>
      </c>
      <c r="AP69" s="5">
        <v>4.616395940048143E-2</v>
      </c>
      <c r="AQ69" s="35">
        <v>4.2818000000000002E-2</v>
      </c>
      <c r="AR69" s="35">
        <v>0.100664</v>
      </c>
      <c r="AS69" s="35">
        <v>0.116521</v>
      </c>
      <c r="AT69" s="35">
        <v>0.122748</v>
      </c>
      <c r="AU69" s="5">
        <v>1.5857E-2</v>
      </c>
      <c r="AV69" s="21">
        <v>9.1628000000000001E-2</v>
      </c>
      <c r="AW69" s="35">
        <v>0.10482</v>
      </c>
      <c r="AX69" s="35">
        <v>0.117282</v>
      </c>
      <c r="AY69" s="35">
        <v>0.122948</v>
      </c>
      <c r="AZ69" s="5">
        <v>1.2462000000000001E-2</v>
      </c>
      <c r="BA69" s="21">
        <v>0.1018085089933035</v>
      </c>
      <c r="BB69" s="35">
        <v>2.9939221935139499E-2</v>
      </c>
      <c r="BC69" s="35">
        <v>376683105753783</v>
      </c>
      <c r="BD69" s="35">
        <v>3116461253.4148979</v>
      </c>
      <c r="BE69" s="35">
        <v>44696799.240242049</v>
      </c>
      <c r="BF69" s="35">
        <v>-44696799.128479257</v>
      </c>
      <c r="BG69" s="35">
        <v>0.11176279187202449</v>
      </c>
      <c r="BH69" s="35"/>
      <c r="BI69" s="35">
        <v>143288461696.11871</v>
      </c>
      <c r="BJ69" s="35">
        <v>-3.5111824078139828</v>
      </c>
      <c r="BK69" s="5">
        <v>15.830066289160451</v>
      </c>
      <c r="BL69" s="4" t="s">
        <v>84</v>
      </c>
      <c r="BM69" s="24" t="s">
        <v>85</v>
      </c>
    </row>
    <row r="70" spans="1:65" x14ac:dyDescent="0.25">
      <c r="A70" s="4" t="s">
        <v>170</v>
      </c>
      <c r="B70" s="36" t="s">
        <v>171</v>
      </c>
      <c r="C70" s="36" t="s">
        <v>172</v>
      </c>
      <c r="D70" s="36">
        <v>27711</v>
      </c>
      <c r="E70" s="35">
        <v>4.0221762529699043E-2</v>
      </c>
      <c r="F70" s="5">
        <v>8.0443525059398072E-2</v>
      </c>
      <c r="G70" s="4">
        <v>116</v>
      </c>
      <c r="H70" s="12">
        <v>4.1860632961639782E-3</v>
      </c>
      <c r="I70" s="12">
        <v>0.995813936703836</v>
      </c>
      <c r="J70" s="36">
        <v>27595</v>
      </c>
      <c r="K70" s="13">
        <v>-66.313918000000001</v>
      </c>
      <c r="L70" s="14">
        <v>4.6783224964260004</v>
      </c>
      <c r="M70" s="4">
        <v>27230</v>
      </c>
      <c r="N70" s="13">
        <v>-76.546731000000008</v>
      </c>
      <c r="O70" s="14">
        <v>3.851327580325</v>
      </c>
      <c r="P70" s="21">
        <v>-8.8936000000000001E-2</v>
      </c>
      <c r="Q70" s="35">
        <v>6.7135E-2</v>
      </c>
      <c r="R70" s="35">
        <v>-2.403113535060699E-3</v>
      </c>
      <c r="S70" s="35">
        <v>-2.4789999999999999E-3</v>
      </c>
      <c r="T70" s="35">
        <v>1.3020566468706659E-2</v>
      </c>
      <c r="U70" s="35">
        <v>1.2796882296232021E-2</v>
      </c>
      <c r="V70" s="35">
        <v>9.201061061786555E-3</v>
      </c>
      <c r="W70" s="5">
        <v>8.9148737999999988E-3</v>
      </c>
      <c r="X70" s="21">
        <v>-3.8913999999999997E-2</v>
      </c>
      <c r="Y70" s="35">
        <v>3.9005999999999999E-2</v>
      </c>
      <c r="Z70" s="35">
        <v>-2.8111175541681971E-3</v>
      </c>
      <c r="AA70" s="35">
        <v>-2.6059999999999998E-3</v>
      </c>
      <c r="AB70" s="35">
        <v>1.1892725891662809E-2</v>
      </c>
      <c r="AC70" s="35">
        <v>1.155571491647637E-2</v>
      </c>
      <c r="AD70" s="35">
        <v>8.6941250459052523E-3</v>
      </c>
      <c r="AE70" s="35">
        <v>8.7124989000000007E-3</v>
      </c>
      <c r="AF70" s="41">
        <v>3</v>
      </c>
      <c r="AG70" s="39">
        <v>3.906169940611999E-2</v>
      </c>
      <c r="AH70" s="39" t="s">
        <v>160</v>
      </c>
      <c r="AI70" s="4">
        <v>27230</v>
      </c>
      <c r="AJ70" s="35">
        <v>8999</v>
      </c>
      <c r="AK70" s="35">
        <v>16614</v>
      </c>
      <c r="AL70" s="35">
        <v>286</v>
      </c>
      <c r="AM70" s="35">
        <v>79</v>
      </c>
      <c r="AN70" s="36">
        <v>365</v>
      </c>
      <c r="AO70" s="35">
        <v>2.8035104109589041E-2</v>
      </c>
      <c r="AP70" s="5">
        <v>3.846781035790349E-2</v>
      </c>
      <c r="AQ70" s="35">
        <v>-2.08045E-2</v>
      </c>
      <c r="AR70" s="35">
        <v>-9.3980000000000001E-3</v>
      </c>
      <c r="AS70" s="35">
        <v>2.5439999999999998E-3</v>
      </c>
      <c r="AT70" s="35">
        <v>2.1121999999999998E-2</v>
      </c>
      <c r="AU70" s="5">
        <v>1.1941999999999999E-2</v>
      </c>
      <c r="AV70" s="21">
        <v>-2.0469000000000001E-2</v>
      </c>
      <c r="AW70" s="35">
        <v>-9.4232499999999993E-3</v>
      </c>
      <c r="AX70" s="35">
        <v>2.2829999999999999E-3</v>
      </c>
      <c r="AY70" s="35">
        <v>1.8148999999999998E-2</v>
      </c>
      <c r="AZ70" s="5">
        <v>1.170625E-2</v>
      </c>
      <c r="BA70" s="21">
        <v>-2.403113535060699E-3</v>
      </c>
      <c r="BB70" s="35">
        <v>1.2796882296232021E-2</v>
      </c>
      <c r="BC70" s="35">
        <v>55192845.105874561</v>
      </c>
      <c r="BD70" s="35">
        <v>5.0550602383384913</v>
      </c>
      <c r="BE70" s="35">
        <v>7.3393864427858752E-2</v>
      </c>
      <c r="BF70" s="35">
        <v>-7.0486131708582159E-2</v>
      </c>
      <c r="BG70" s="35">
        <v>-2.238112750802268E-4</v>
      </c>
      <c r="BH70" s="35">
        <v>-0.26168257215500629</v>
      </c>
      <c r="BI70" s="35">
        <v>101382149.49746899</v>
      </c>
      <c r="BJ70" s="35">
        <v>0.79453302570394924</v>
      </c>
      <c r="BK70" s="5">
        <v>3.1823182313602238</v>
      </c>
      <c r="BL70" s="4" t="s">
        <v>173</v>
      </c>
      <c r="BM70" s="24" t="s">
        <v>174</v>
      </c>
    </row>
    <row r="71" spans="1:65" x14ac:dyDescent="0.25">
      <c r="A71" s="4" t="s">
        <v>175</v>
      </c>
      <c r="B71" s="36" t="s">
        <v>171</v>
      </c>
      <c r="C71" s="36" t="s">
        <v>176</v>
      </c>
      <c r="D71" s="36">
        <v>709128</v>
      </c>
      <c r="E71" s="35">
        <v>0.12455881498789829</v>
      </c>
      <c r="F71" s="5">
        <v>0.24911762997579659</v>
      </c>
      <c r="G71" s="4">
        <v>95</v>
      </c>
      <c r="H71" s="12">
        <v>1.3396735145136001E-4</v>
      </c>
      <c r="I71" s="12">
        <v>0.99986603264854867</v>
      </c>
      <c r="J71" s="36">
        <v>709033</v>
      </c>
      <c r="K71" s="13">
        <v>-151.99281800000011</v>
      </c>
      <c r="L71" s="14">
        <v>151.729350141048</v>
      </c>
      <c r="M71" s="4">
        <v>690813</v>
      </c>
      <c r="N71" s="13">
        <v>-1125.9491419999999</v>
      </c>
      <c r="O71" s="14">
        <v>62.170601304941997</v>
      </c>
      <c r="P71" s="21">
        <v>-0.120008</v>
      </c>
      <c r="Q71" s="35">
        <v>0.13491300000000001</v>
      </c>
      <c r="R71" s="35">
        <v>-2.1436635248288881E-4</v>
      </c>
      <c r="S71" s="35">
        <v>-2.2989999999999998E-3</v>
      </c>
      <c r="T71" s="35">
        <v>1.4628559905184991E-2</v>
      </c>
      <c r="U71" s="35">
        <v>1.4626989162726169E-2</v>
      </c>
      <c r="V71" s="35">
        <v>8.2190082690086364E-3</v>
      </c>
      <c r="W71" s="5">
        <v>6.8273730000000003E-3</v>
      </c>
      <c r="X71" s="21">
        <v>-4.3861999999999998E-2</v>
      </c>
      <c r="Y71" s="35">
        <v>4.3885E-2</v>
      </c>
      <c r="Z71" s="35">
        <v>-1.62988991521584E-3</v>
      </c>
      <c r="AA71" s="35">
        <v>-2.4689999999999998E-3</v>
      </c>
      <c r="AB71" s="35">
        <v>9.486637003424522E-3</v>
      </c>
      <c r="AC71" s="35">
        <v>9.3455733103443746E-3</v>
      </c>
      <c r="AD71" s="35">
        <v>6.6576308407629839E-3</v>
      </c>
      <c r="AE71" s="35">
        <v>6.5990526000000004E-3</v>
      </c>
      <c r="AF71" s="41">
        <v>3</v>
      </c>
      <c r="AG71" s="39">
        <v>4.3885679715554959E-2</v>
      </c>
      <c r="AH71" s="39" t="s">
        <v>160</v>
      </c>
      <c r="AI71" s="4">
        <v>690813</v>
      </c>
      <c r="AJ71" s="35">
        <v>246292</v>
      </c>
      <c r="AK71" s="35">
        <v>444509</v>
      </c>
      <c r="AL71" s="35">
        <v>15929</v>
      </c>
      <c r="AM71" s="35">
        <v>2291</v>
      </c>
      <c r="AN71" s="36">
        <v>18220</v>
      </c>
      <c r="AO71" s="35">
        <v>5.3455341602634467E-2</v>
      </c>
      <c r="AP71" s="5">
        <v>4.5364471578470372E-2</v>
      </c>
      <c r="AQ71" s="35">
        <v>-1.3568E-2</v>
      </c>
      <c r="AR71" s="35">
        <v>-6.5079999999999999E-3</v>
      </c>
      <c r="AS71" s="35">
        <v>2.725E-3</v>
      </c>
      <c r="AT71" s="35">
        <v>2.2282E-2</v>
      </c>
      <c r="AU71" s="5">
        <v>9.2329999999999999E-3</v>
      </c>
      <c r="AV71" s="21">
        <v>-1.3419E-2</v>
      </c>
      <c r="AW71" s="35">
        <v>-6.5789999999999998E-3</v>
      </c>
      <c r="AX71" s="35">
        <v>2.3579999999999999E-3</v>
      </c>
      <c r="AY71" s="35">
        <v>1.3891000000000001E-2</v>
      </c>
      <c r="AZ71" s="5">
        <v>8.9370000000000005E-3</v>
      </c>
      <c r="BA71" s="21">
        <v>-2.1436635248288881E-4</v>
      </c>
      <c r="BB71" s="35">
        <v>1.4626989162726169E-2</v>
      </c>
      <c r="BC71" s="35">
        <v>32673381941410.102</v>
      </c>
      <c r="BD71" s="35">
        <v>1.0100853893835691</v>
      </c>
      <c r="BE71" s="35">
        <v>0.3498892426805521</v>
      </c>
      <c r="BF71" s="35">
        <v>-9.2527002914886469E-2</v>
      </c>
      <c r="BG71" s="35">
        <v>-8.8869024020803905E-2</v>
      </c>
      <c r="BH71" s="35">
        <v>1.9701319770738339</v>
      </c>
      <c r="BI71" s="35">
        <v>11637763.60543192</v>
      </c>
      <c r="BJ71" s="35">
        <v>2.9082147376998662</v>
      </c>
      <c r="BK71" s="5">
        <v>16.584298738272569</v>
      </c>
      <c r="BL71" s="4" t="s">
        <v>177</v>
      </c>
      <c r="BM71" s="24" t="s">
        <v>178</v>
      </c>
    </row>
    <row r="72" spans="1:65" x14ac:dyDescent="0.25">
      <c r="A72" s="4" t="s">
        <v>179</v>
      </c>
      <c r="B72" s="36" t="s">
        <v>171</v>
      </c>
      <c r="C72" s="36" t="s">
        <v>176</v>
      </c>
      <c r="D72" s="36">
        <v>709128</v>
      </c>
      <c r="E72" s="35">
        <v>0.12455881498789829</v>
      </c>
      <c r="F72" s="5">
        <v>0.24911762997579659</v>
      </c>
      <c r="G72" s="4">
        <v>95</v>
      </c>
      <c r="H72" s="12">
        <v>1.3396735145136001E-4</v>
      </c>
      <c r="I72" s="12">
        <v>0.99986603264854867</v>
      </c>
      <c r="J72" s="36">
        <v>709033</v>
      </c>
      <c r="K72" s="13">
        <v>-151.99281800000011</v>
      </c>
      <c r="L72" s="14">
        <v>151.729350141048</v>
      </c>
      <c r="M72" s="4">
        <v>690813</v>
      </c>
      <c r="N72" s="13">
        <v>-1125.9491419999999</v>
      </c>
      <c r="O72" s="14">
        <v>62.170601304941997</v>
      </c>
      <c r="P72" s="21">
        <v>-0.120008</v>
      </c>
      <c r="Q72" s="35">
        <v>0.13491300000000001</v>
      </c>
      <c r="R72" s="35">
        <v>-2.1436635248288881E-4</v>
      </c>
      <c r="S72" s="35">
        <v>-2.2989999999999998E-3</v>
      </c>
      <c r="T72" s="35">
        <v>1.4628559905184991E-2</v>
      </c>
      <c r="U72" s="35">
        <v>1.4626989162726169E-2</v>
      </c>
      <c r="V72" s="35">
        <v>8.2190082690086364E-3</v>
      </c>
      <c r="W72" s="5">
        <v>6.8273730000000003E-3</v>
      </c>
      <c r="X72" s="21">
        <v>-4.3861999999999998E-2</v>
      </c>
      <c r="Y72" s="35">
        <v>4.3885E-2</v>
      </c>
      <c r="Z72" s="35">
        <v>-1.62988991521584E-3</v>
      </c>
      <c r="AA72" s="35">
        <v>-2.4689999999999998E-3</v>
      </c>
      <c r="AB72" s="35">
        <v>9.486637003424522E-3</v>
      </c>
      <c r="AC72" s="35">
        <v>9.3455733103443746E-3</v>
      </c>
      <c r="AD72" s="35">
        <v>6.6576308407629839E-3</v>
      </c>
      <c r="AE72" s="35">
        <v>6.5990526000000004E-3</v>
      </c>
      <c r="AF72" s="41">
        <v>3</v>
      </c>
      <c r="AG72" s="39">
        <v>4.3885679715554959E-2</v>
      </c>
      <c r="AH72" s="39" t="s">
        <v>160</v>
      </c>
      <c r="AI72" s="4">
        <v>690813</v>
      </c>
      <c r="AJ72" s="35">
        <v>246292</v>
      </c>
      <c r="AK72" s="35">
        <v>444509</v>
      </c>
      <c r="AL72" s="35">
        <v>15929</v>
      </c>
      <c r="AM72" s="35">
        <v>2291</v>
      </c>
      <c r="AN72" s="36">
        <v>18220</v>
      </c>
      <c r="AO72" s="35">
        <v>5.3455341602634467E-2</v>
      </c>
      <c r="AP72" s="5">
        <v>4.5364471578470372E-2</v>
      </c>
      <c r="AQ72" s="35">
        <v>-1.3568E-2</v>
      </c>
      <c r="AR72" s="35">
        <v>-6.5079999999999999E-3</v>
      </c>
      <c r="AS72" s="35">
        <v>2.725E-3</v>
      </c>
      <c r="AT72" s="35">
        <v>2.2282E-2</v>
      </c>
      <c r="AU72" s="5">
        <v>9.2329999999999999E-3</v>
      </c>
      <c r="AV72" s="21">
        <v>-1.3419E-2</v>
      </c>
      <c r="AW72" s="35">
        <v>-6.5789999999999998E-3</v>
      </c>
      <c r="AX72" s="35">
        <v>2.3579999999999999E-3</v>
      </c>
      <c r="AY72" s="35">
        <v>1.3891000000000001E-2</v>
      </c>
      <c r="AZ72" s="5">
        <v>8.9370000000000005E-3</v>
      </c>
      <c r="BA72" s="21">
        <v>-2.1436635248288881E-4</v>
      </c>
      <c r="BB72" s="35">
        <v>1.4626989162726169E-2</v>
      </c>
      <c r="BC72" s="35">
        <v>32673381941410.102</v>
      </c>
      <c r="BD72" s="35">
        <v>1.0100853893835691</v>
      </c>
      <c r="BE72" s="35">
        <v>0.3498892426805521</v>
      </c>
      <c r="BF72" s="35">
        <v>-9.2527002914886469E-2</v>
      </c>
      <c r="BG72" s="35">
        <v>-8.8869024020803905E-2</v>
      </c>
      <c r="BH72" s="35">
        <v>1.9701319770738339</v>
      </c>
      <c r="BI72" s="35">
        <v>11637763.60543192</v>
      </c>
      <c r="BJ72" s="35">
        <v>2.9082147376998662</v>
      </c>
      <c r="BK72" s="5">
        <v>16.584298738272569</v>
      </c>
      <c r="BL72" s="4" t="s">
        <v>177</v>
      </c>
      <c r="BM72" s="24" t="s">
        <v>178</v>
      </c>
    </row>
    <row r="73" spans="1:65" x14ac:dyDescent="0.25">
      <c r="A73" s="4" t="s">
        <v>180</v>
      </c>
      <c r="B73" s="36" t="s">
        <v>171</v>
      </c>
      <c r="C73" s="36" t="s">
        <v>176</v>
      </c>
      <c r="D73" s="36">
        <v>709128</v>
      </c>
      <c r="E73" s="35">
        <v>6.2279407493949203E-2</v>
      </c>
      <c r="F73" s="5">
        <v>0.124558814987898</v>
      </c>
      <c r="G73" s="4">
        <v>9634</v>
      </c>
      <c r="H73" s="12">
        <v>1.358569961981476E-2</v>
      </c>
      <c r="I73" s="12">
        <v>0.98641430038018529</v>
      </c>
      <c r="J73" s="36">
        <v>699494</v>
      </c>
      <c r="K73" s="13">
        <v>-621.70365199999992</v>
      </c>
      <c r="L73" s="14">
        <v>143.81279132049801</v>
      </c>
      <c r="M73" s="4">
        <v>683858</v>
      </c>
      <c r="N73" s="13">
        <v>-1245.446727</v>
      </c>
      <c r="O73" s="14">
        <v>89.512016083193004</v>
      </c>
      <c r="P73" s="21">
        <v>-0.11556</v>
      </c>
      <c r="Q73" s="35">
        <v>0.132246</v>
      </c>
      <c r="R73" s="35">
        <v>-8.887905428781375E-4</v>
      </c>
      <c r="S73" s="35">
        <v>-2.101E-3</v>
      </c>
      <c r="T73" s="35">
        <v>1.433860038117433E-2</v>
      </c>
      <c r="U73" s="35">
        <v>1.4311027645207841E-2</v>
      </c>
      <c r="V73" s="35">
        <v>9.3187749887776016E-3</v>
      </c>
      <c r="W73" s="5">
        <v>8.4093071999999987E-3</v>
      </c>
      <c r="X73" s="21">
        <v>-4.3001999999999999E-2</v>
      </c>
      <c r="Y73" s="35">
        <v>4.3008999999999999E-2</v>
      </c>
      <c r="Z73" s="35">
        <v>-1.821206635003173E-3</v>
      </c>
      <c r="AA73" s="35">
        <v>-2.2490000000000001E-3</v>
      </c>
      <c r="AB73" s="35">
        <v>1.144083450710502E-2</v>
      </c>
      <c r="AC73" s="35">
        <v>1.12949502261668E-2</v>
      </c>
      <c r="AD73" s="35">
        <v>8.2153689757230308E-3</v>
      </c>
      <c r="AE73" s="35">
        <v>8.176539E-3</v>
      </c>
      <c r="AF73" s="41">
        <v>3</v>
      </c>
      <c r="AG73" s="39">
        <v>4.3015801143522991E-2</v>
      </c>
      <c r="AH73" s="39" t="s">
        <v>160</v>
      </c>
      <c r="AI73" s="4">
        <v>683858</v>
      </c>
      <c r="AJ73" s="35">
        <v>264076</v>
      </c>
      <c r="AK73" s="35">
        <v>419712</v>
      </c>
      <c r="AL73" s="35">
        <v>12902</v>
      </c>
      <c r="AM73" s="35">
        <v>2734</v>
      </c>
      <c r="AN73" s="36">
        <v>15636</v>
      </c>
      <c r="AO73" s="35">
        <v>3.989147320286518E-2</v>
      </c>
      <c r="AP73" s="5">
        <v>4.3375974067922908E-2</v>
      </c>
      <c r="AQ73" s="35">
        <v>-1.8881999999999999E-2</v>
      </c>
      <c r="AR73" s="35">
        <v>-7.8480000000000008E-3</v>
      </c>
      <c r="AS73" s="35">
        <v>3.5040000000000002E-3</v>
      </c>
      <c r="AT73" s="35">
        <v>2.4597000000000001E-2</v>
      </c>
      <c r="AU73" s="5">
        <v>1.1351999999999999E-2</v>
      </c>
      <c r="AV73" s="21">
        <v>-1.8423999999999999E-2</v>
      </c>
      <c r="AW73" s="35">
        <v>-7.8890000000000002E-3</v>
      </c>
      <c r="AX73" s="35">
        <v>3.1410000000000001E-3</v>
      </c>
      <c r="AY73" s="35">
        <v>1.8931E-2</v>
      </c>
      <c r="AZ73" s="5">
        <v>1.103E-2</v>
      </c>
      <c r="BA73" s="21">
        <v>-8.887905428781375E-4</v>
      </c>
      <c r="BB73" s="35">
        <v>1.4311027645207841E-2</v>
      </c>
      <c r="BC73" s="35">
        <v>238689480875.46201</v>
      </c>
      <c r="BD73" s="35">
        <v>5.675151041459209</v>
      </c>
      <c r="BE73" s="35">
        <v>0.10357296720898609</v>
      </c>
      <c r="BF73" s="35">
        <v>-9.8134779444215711E-2</v>
      </c>
      <c r="BG73" s="35">
        <v>1.960367063261137E-3</v>
      </c>
      <c r="BH73" s="35">
        <v>-0.33841173714149497</v>
      </c>
      <c r="BI73" s="35">
        <v>9860681782068.0977</v>
      </c>
      <c r="BJ73" s="35">
        <v>1.5532511750329381</v>
      </c>
      <c r="BK73" s="5">
        <v>7.2190255905195828</v>
      </c>
      <c r="BL73" s="4" t="s">
        <v>177</v>
      </c>
      <c r="BM73" s="24" t="s">
        <v>178</v>
      </c>
    </row>
    <row r="74" spans="1:65" x14ac:dyDescent="0.25">
      <c r="A74" s="4" t="s">
        <v>181</v>
      </c>
      <c r="B74" s="36" t="s">
        <v>171</v>
      </c>
      <c r="C74" s="36" t="s">
        <v>176</v>
      </c>
      <c r="D74" s="36">
        <v>709128</v>
      </c>
      <c r="E74" s="35">
        <v>6.2279407493949203E-2</v>
      </c>
      <c r="F74" s="5">
        <v>0.124558814987898</v>
      </c>
      <c r="G74" s="4">
        <v>9634</v>
      </c>
      <c r="H74" s="12">
        <v>1.358569961981476E-2</v>
      </c>
      <c r="I74" s="12">
        <v>0.98641430038018529</v>
      </c>
      <c r="J74" s="36">
        <v>699494</v>
      </c>
      <c r="K74" s="13">
        <v>-621.70365199999992</v>
      </c>
      <c r="L74" s="14">
        <v>143.81279132049801</v>
      </c>
      <c r="M74" s="4">
        <v>683858</v>
      </c>
      <c r="N74" s="13">
        <v>-1245.446727</v>
      </c>
      <c r="O74" s="14">
        <v>89.512016083193004</v>
      </c>
      <c r="P74" s="21">
        <v>-0.11556</v>
      </c>
      <c r="Q74" s="35">
        <v>0.132246</v>
      </c>
      <c r="R74" s="35">
        <v>-8.887905428781375E-4</v>
      </c>
      <c r="S74" s="35">
        <v>-2.101E-3</v>
      </c>
      <c r="T74" s="35">
        <v>1.433860038117433E-2</v>
      </c>
      <c r="U74" s="35">
        <v>1.4311027645207841E-2</v>
      </c>
      <c r="V74" s="35">
        <v>9.3187749887776016E-3</v>
      </c>
      <c r="W74" s="5">
        <v>8.4093071999999987E-3</v>
      </c>
      <c r="X74" s="21">
        <v>-4.3001999999999999E-2</v>
      </c>
      <c r="Y74" s="35">
        <v>4.3008999999999999E-2</v>
      </c>
      <c r="Z74" s="35">
        <v>-1.821206635003173E-3</v>
      </c>
      <c r="AA74" s="35">
        <v>-2.2490000000000001E-3</v>
      </c>
      <c r="AB74" s="35">
        <v>1.144083450710502E-2</v>
      </c>
      <c r="AC74" s="35">
        <v>1.12949502261668E-2</v>
      </c>
      <c r="AD74" s="35">
        <v>8.2153689757230308E-3</v>
      </c>
      <c r="AE74" s="35">
        <v>8.176539E-3</v>
      </c>
      <c r="AF74" s="41">
        <v>3</v>
      </c>
      <c r="AG74" s="39">
        <v>4.3015801143522991E-2</v>
      </c>
      <c r="AH74" s="39" t="s">
        <v>160</v>
      </c>
      <c r="AI74" s="4">
        <v>683858</v>
      </c>
      <c r="AJ74" s="35">
        <v>264076</v>
      </c>
      <c r="AK74" s="35">
        <v>419712</v>
      </c>
      <c r="AL74" s="35">
        <v>12902</v>
      </c>
      <c r="AM74" s="35">
        <v>2734</v>
      </c>
      <c r="AN74" s="36">
        <v>15636</v>
      </c>
      <c r="AO74" s="35">
        <v>3.989147320286518E-2</v>
      </c>
      <c r="AP74" s="5">
        <v>4.3375974067922908E-2</v>
      </c>
      <c r="AQ74" s="35">
        <v>-1.8881999999999999E-2</v>
      </c>
      <c r="AR74" s="35">
        <v>-7.8480000000000008E-3</v>
      </c>
      <c r="AS74" s="35">
        <v>3.5040000000000002E-3</v>
      </c>
      <c r="AT74" s="35">
        <v>2.4597000000000001E-2</v>
      </c>
      <c r="AU74" s="5">
        <v>1.1351999999999999E-2</v>
      </c>
      <c r="AV74" s="21">
        <v>-1.8423999999999999E-2</v>
      </c>
      <c r="AW74" s="35">
        <v>-7.8890000000000002E-3</v>
      </c>
      <c r="AX74" s="35">
        <v>3.1410000000000001E-3</v>
      </c>
      <c r="AY74" s="35">
        <v>1.8931E-2</v>
      </c>
      <c r="AZ74" s="5">
        <v>1.103E-2</v>
      </c>
      <c r="BA74" s="21">
        <v>-8.887905428781375E-4</v>
      </c>
      <c r="BB74" s="35">
        <v>1.4311027645207841E-2</v>
      </c>
      <c r="BC74" s="35">
        <v>238689480875.46201</v>
      </c>
      <c r="BD74" s="35">
        <v>5.675151041459209</v>
      </c>
      <c r="BE74" s="35">
        <v>0.10357296720898609</v>
      </c>
      <c r="BF74" s="35">
        <v>-9.8134779444215711E-2</v>
      </c>
      <c r="BG74" s="35">
        <v>1.960367063261137E-3</v>
      </c>
      <c r="BH74" s="35">
        <v>-0.33841173714149497</v>
      </c>
      <c r="BI74" s="35">
        <v>9860681782068.0977</v>
      </c>
      <c r="BJ74" s="35">
        <v>1.5532511750329381</v>
      </c>
      <c r="BK74" s="5">
        <v>7.2190255905195828</v>
      </c>
      <c r="BL74" s="4" t="s">
        <v>177</v>
      </c>
      <c r="BM74" s="24" t="s">
        <v>178</v>
      </c>
    </row>
    <row r="75" spans="1:65" x14ac:dyDescent="0.25">
      <c r="A75" s="4" t="s">
        <v>182</v>
      </c>
      <c r="B75" s="36" t="s">
        <v>171</v>
      </c>
      <c r="C75" s="36" t="s">
        <v>176</v>
      </c>
      <c r="D75" s="36">
        <v>709128</v>
      </c>
      <c r="E75" s="35">
        <v>6.2279407493949203E-2</v>
      </c>
      <c r="F75" s="5">
        <v>0.124558814987898</v>
      </c>
      <c r="G75" s="4">
        <v>9634</v>
      </c>
      <c r="H75" s="12">
        <v>1.358569961981476E-2</v>
      </c>
      <c r="I75" s="12">
        <v>0.98641430038018529</v>
      </c>
      <c r="J75" s="36">
        <v>699494</v>
      </c>
      <c r="K75" s="13">
        <v>-621.70365199999992</v>
      </c>
      <c r="L75" s="14">
        <v>143.81279132049801</v>
      </c>
      <c r="M75" s="4">
        <v>683858</v>
      </c>
      <c r="N75" s="13">
        <v>-1245.446727</v>
      </c>
      <c r="O75" s="14">
        <v>89.512016083193004</v>
      </c>
      <c r="P75" s="21">
        <v>-0.11556</v>
      </c>
      <c r="Q75" s="35">
        <v>0.132246</v>
      </c>
      <c r="R75" s="35">
        <v>-8.887905428781375E-4</v>
      </c>
      <c r="S75" s="35">
        <v>-2.101E-3</v>
      </c>
      <c r="T75" s="35">
        <v>1.433860038117433E-2</v>
      </c>
      <c r="U75" s="35">
        <v>1.4311027645207841E-2</v>
      </c>
      <c r="V75" s="35">
        <v>9.3187749887776016E-3</v>
      </c>
      <c r="W75" s="5">
        <v>8.4093071999999987E-3</v>
      </c>
      <c r="X75" s="21">
        <v>-4.3001999999999999E-2</v>
      </c>
      <c r="Y75" s="35">
        <v>4.3008999999999999E-2</v>
      </c>
      <c r="Z75" s="35">
        <v>-1.821206635003173E-3</v>
      </c>
      <c r="AA75" s="35">
        <v>-2.2490000000000001E-3</v>
      </c>
      <c r="AB75" s="35">
        <v>1.144083450710502E-2</v>
      </c>
      <c r="AC75" s="35">
        <v>1.12949502261668E-2</v>
      </c>
      <c r="AD75" s="35">
        <v>8.2153689757230308E-3</v>
      </c>
      <c r="AE75" s="35">
        <v>8.176539E-3</v>
      </c>
      <c r="AF75" s="41">
        <v>3</v>
      </c>
      <c r="AG75" s="39">
        <v>4.3015801143522991E-2</v>
      </c>
      <c r="AH75" s="39" t="s">
        <v>160</v>
      </c>
      <c r="AI75" s="4">
        <v>683858</v>
      </c>
      <c r="AJ75" s="35">
        <v>264076</v>
      </c>
      <c r="AK75" s="35">
        <v>419712</v>
      </c>
      <c r="AL75" s="35">
        <v>12902</v>
      </c>
      <c r="AM75" s="35">
        <v>2734</v>
      </c>
      <c r="AN75" s="36">
        <v>15636</v>
      </c>
      <c r="AO75" s="35">
        <v>3.989147320286518E-2</v>
      </c>
      <c r="AP75" s="5">
        <v>4.3375974067922908E-2</v>
      </c>
      <c r="AQ75" s="35">
        <v>-1.8881999999999999E-2</v>
      </c>
      <c r="AR75" s="35">
        <v>-7.8480000000000008E-3</v>
      </c>
      <c r="AS75" s="35">
        <v>3.5040000000000002E-3</v>
      </c>
      <c r="AT75" s="35">
        <v>2.4597000000000001E-2</v>
      </c>
      <c r="AU75" s="5">
        <v>1.1351999999999999E-2</v>
      </c>
      <c r="AV75" s="21">
        <v>-1.8423999999999999E-2</v>
      </c>
      <c r="AW75" s="35">
        <v>-7.8890000000000002E-3</v>
      </c>
      <c r="AX75" s="35">
        <v>3.1410000000000001E-3</v>
      </c>
      <c r="AY75" s="35">
        <v>1.8931E-2</v>
      </c>
      <c r="AZ75" s="5">
        <v>1.103E-2</v>
      </c>
      <c r="BA75" s="21">
        <v>-8.887905428781375E-4</v>
      </c>
      <c r="BB75" s="35">
        <v>1.4311027645207841E-2</v>
      </c>
      <c r="BC75" s="35">
        <v>238689480875.46201</v>
      </c>
      <c r="BD75" s="35">
        <v>5.675151041459209</v>
      </c>
      <c r="BE75" s="35">
        <v>0.10357296720898609</v>
      </c>
      <c r="BF75" s="35">
        <v>-9.8134779444215711E-2</v>
      </c>
      <c r="BG75" s="35">
        <v>1.960367063261137E-3</v>
      </c>
      <c r="BH75" s="35">
        <v>-0.33841173714149497</v>
      </c>
      <c r="BI75" s="35">
        <v>9860681782068.0977</v>
      </c>
      <c r="BJ75" s="35">
        <v>1.5532511750329381</v>
      </c>
      <c r="BK75" s="5">
        <v>7.2190255905195828</v>
      </c>
      <c r="BL75" s="4" t="s">
        <v>177</v>
      </c>
      <c r="BM75" s="24" t="s">
        <v>178</v>
      </c>
    </row>
    <row r="76" spans="1:65" x14ac:dyDescent="0.25">
      <c r="A76" s="4" t="s">
        <v>183</v>
      </c>
      <c r="B76" s="36" t="s">
        <v>184</v>
      </c>
      <c r="C76" s="36" t="s">
        <v>185</v>
      </c>
      <c r="D76" s="36">
        <v>208982</v>
      </c>
      <c r="E76" s="35">
        <v>9.6977210933180819E-3</v>
      </c>
      <c r="F76" s="5">
        <v>1.939544218663616E-2</v>
      </c>
      <c r="G76" s="4">
        <v>807</v>
      </c>
      <c r="H76" s="12">
        <v>3.8615765951134549E-3</v>
      </c>
      <c r="I76" s="12">
        <v>0.99613842340488656</v>
      </c>
      <c r="J76" s="36">
        <v>208175</v>
      </c>
      <c r="K76" s="13">
        <v>1.9695659999999999</v>
      </c>
      <c r="L76" s="14">
        <v>1.526458338E-3</v>
      </c>
      <c r="M76" s="4">
        <v>208172</v>
      </c>
      <c r="N76" s="13">
        <v>1.9703539999999999</v>
      </c>
      <c r="O76" s="14">
        <v>1.526251308E-3</v>
      </c>
      <c r="P76" s="21">
        <v>-2.6600000000000001E-4</v>
      </c>
      <c r="Q76" s="35">
        <v>2.52E-4</v>
      </c>
      <c r="R76" s="35">
        <v>9.4611072415035427E-6</v>
      </c>
      <c r="S76" s="35">
        <v>5.0000000000000004E-6</v>
      </c>
      <c r="T76" s="35">
        <v>8.5630443054506377E-5</v>
      </c>
      <c r="U76" s="35">
        <v>8.510617032551653E-5</v>
      </c>
      <c r="V76" s="35">
        <v>6.9450788999639719E-5</v>
      </c>
      <c r="W76" s="5">
        <v>8.8955999999999993E-5</v>
      </c>
      <c r="X76" s="21">
        <v>-2.52E-4</v>
      </c>
      <c r="Y76" s="35">
        <v>2.52E-4</v>
      </c>
      <c r="Z76" s="35">
        <v>9.465028918394404E-6</v>
      </c>
      <c r="AA76" s="35">
        <v>5.0000000000000004E-6</v>
      </c>
      <c r="AB76" s="35">
        <v>8.5625252901459087E-5</v>
      </c>
      <c r="AC76" s="35">
        <v>8.5100512113692864E-5</v>
      </c>
      <c r="AD76" s="35">
        <v>6.944800453471168E-5</v>
      </c>
      <c r="AE76" s="35">
        <v>8.8955999999999993E-5</v>
      </c>
      <c r="AF76" s="41">
        <v>3</v>
      </c>
      <c r="AG76" s="39">
        <v>2.5689132916351912E-4</v>
      </c>
      <c r="AH76" s="39" t="s">
        <v>160</v>
      </c>
      <c r="AI76" s="4">
        <v>208172</v>
      </c>
      <c r="AJ76" s="35">
        <v>108266</v>
      </c>
      <c r="AK76" s="35">
        <v>99056</v>
      </c>
      <c r="AL76" s="35">
        <v>0</v>
      </c>
      <c r="AM76" s="35">
        <v>3</v>
      </c>
      <c r="AN76" s="36">
        <v>3</v>
      </c>
      <c r="AO76" s="35">
        <v>-2.6266666666666669E-4</v>
      </c>
      <c r="AP76" s="5">
        <v>4.0276819911981871E-6</v>
      </c>
      <c r="AQ76" s="35">
        <v>-1.2799999999999999E-4</v>
      </c>
      <c r="AR76" s="35">
        <v>-5.1999999999999997E-5</v>
      </c>
      <c r="AS76" s="35">
        <v>6.7999999999999999E-5</v>
      </c>
      <c r="AT76" s="35">
        <v>1.5699999999999999E-4</v>
      </c>
      <c r="AU76" s="5">
        <v>1.2E-4</v>
      </c>
      <c r="AV76" s="21">
        <v>-1.2799999999999999E-4</v>
      </c>
      <c r="AW76" s="35">
        <v>-5.1999999999999997E-5</v>
      </c>
      <c r="AX76" s="35">
        <v>6.7999999999999999E-5</v>
      </c>
      <c r="AY76" s="35">
        <v>1.5699999999999999E-4</v>
      </c>
      <c r="AZ76" s="5">
        <v>1.2E-4</v>
      </c>
      <c r="BA76" s="21">
        <v>9.4611072415035427E-6</v>
      </c>
      <c r="BB76" s="35">
        <v>8.510617032551653E-5</v>
      </c>
      <c r="BC76" s="35">
        <v>11725.094892507141</v>
      </c>
      <c r="BD76" s="35">
        <v>3.582407976276436</v>
      </c>
      <c r="BE76" s="35">
        <v>3.0612959720572518E-4</v>
      </c>
      <c r="BF76" s="35">
        <v>-2.6612386378162142E-4</v>
      </c>
      <c r="BG76" s="35">
        <v>1.3275397161445479E-5</v>
      </c>
      <c r="BH76" s="35">
        <v>4.7977249506986324E-3</v>
      </c>
      <c r="BI76" s="35">
        <v>11295.707536490831</v>
      </c>
      <c r="BJ76" s="35">
        <v>0.11310390624402961</v>
      </c>
      <c r="BK76" s="5">
        <v>-0.53846697281801958</v>
      </c>
      <c r="BL76" s="4" t="s">
        <v>186</v>
      </c>
      <c r="BM76" s="24" t="s">
        <v>187</v>
      </c>
    </row>
  </sheetData>
  <autoFilter ref="A2:BE21">
    <sortState ref="A2:BC25">
      <sortCondition ref="B1:B25"/>
    </sortState>
  </autoFilter>
  <mergeCells count="9">
    <mergeCell ref="BA1:BK1"/>
    <mergeCell ref="P1:W1"/>
    <mergeCell ref="AF1:AP1"/>
    <mergeCell ref="AQ1:AU1"/>
    <mergeCell ref="G1:L1"/>
    <mergeCell ref="E1:F1"/>
    <mergeCell ref="AV1:AZ1"/>
    <mergeCell ref="X1:AE1"/>
    <mergeCell ref="M1:O1"/>
  </mergeCells>
  <pageMargins left="0.75" right="0.75" top="1" bottom="1" header="0.5" footer="0.5"/>
  <pageSetup paperSize="9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Hödl, Sieglinde</cp:lastModifiedBy>
  <dcterms:created xsi:type="dcterms:W3CDTF">2025-08-22T06:10:52Z</dcterms:created>
  <dcterms:modified xsi:type="dcterms:W3CDTF">2025-09-02T12:36:48Z</dcterms:modified>
</cp:coreProperties>
</file>