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2\projects\copper_suicide\hardware\"/>
    </mc:Choice>
  </mc:AlternateContent>
  <bookViews>
    <workbookView xWindow="0" yWindow="0" windowWidth="1824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4" i="1"/>
  <c r="J2" i="1" l="1"/>
  <c r="J3" i="1"/>
  <c r="I3" i="1"/>
  <c r="I2" i="1"/>
  <c r="G9" i="1"/>
  <c r="G3" i="1"/>
  <c r="G2" i="1"/>
</calcChain>
</file>

<file path=xl/sharedStrings.xml><?xml version="1.0" encoding="utf-8"?>
<sst xmlns="http://schemas.openxmlformats.org/spreadsheetml/2006/main" count="25" uniqueCount="24">
  <si>
    <t>SEAF-40-06.5-S-10-2-A-K-TR</t>
  </si>
  <si>
    <t>qty</t>
  </si>
  <si>
    <t>price</t>
  </si>
  <si>
    <t>extended</t>
  </si>
  <si>
    <t>SEAM-40-11.0-S-10-2-A-K-TR</t>
  </si>
  <si>
    <t>need</t>
  </si>
  <si>
    <t>extra</t>
  </si>
  <si>
    <t>Graviton Bottom Connector</t>
  </si>
  <si>
    <t>Graviton Top Connector</t>
  </si>
  <si>
    <t>Internal Description</t>
  </si>
  <si>
    <t>High-Speed/High-Density Open-Pin-Field Connector</t>
  </si>
  <si>
    <t>Mfg. Description</t>
  </si>
  <si>
    <t>Mfg. P/N</t>
  </si>
  <si>
    <t>total</t>
  </si>
  <si>
    <t>LFE5U-85F-8BG756C</t>
  </si>
  <si>
    <t>ECP5, 83.6k LUTs, 1.1V FPGA</t>
  </si>
  <si>
    <t>Graviton FPGA</t>
  </si>
  <si>
    <t>MT41K256M16HA -125:E</t>
  </si>
  <si>
    <t>DRAM Chip DDR3L SDRAM 4Gbit 256Mx16 1.35V 96-Pin FBGA</t>
  </si>
  <si>
    <t>Graviton SDRAM</t>
  </si>
  <si>
    <t>88E1512A0NNP2C000</t>
  </si>
  <si>
    <t>Ethernet Phy</t>
  </si>
  <si>
    <t>Graviton Eth PHY</t>
  </si>
  <si>
    <t>substitute MT41K256M16TW-107:P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</si>
</sst>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zoomScaleNormal="100" workbookViewId="0">
      <selection activeCell="E28" sqref="E28"/>
    </sheetView>
  </sheetViews>
  <sheetFormatPr defaultRowHeight="15" x14ac:dyDescent="0.25"/>
  <cols>
    <col min="2" max="2" width="26.42578125" bestFit="1" customWidth="1"/>
    <col min="3" max="3" width="55" bestFit="1" customWidth="1"/>
    <col min="4" max="4" width="25.7109375" customWidth="1"/>
    <col min="7" max="7" width="11.5703125" bestFit="1" customWidth="1"/>
  </cols>
  <sheetData>
    <row r="1" spans="2:10" x14ac:dyDescent="0.25">
      <c r="B1" s="2" t="s">
        <v>12</v>
      </c>
      <c r="C1" s="2" t="s">
        <v>11</v>
      </c>
      <c r="D1" s="2" t="s">
        <v>9</v>
      </c>
      <c r="E1" s="2" t="s">
        <v>1</v>
      </c>
      <c r="F1" s="2" t="s">
        <v>2</v>
      </c>
      <c r="G1" s="2" t="s">
        <v>3</v>
      </c>
      <c r="I1" s="3" t="s">
        <v>5</v>
      </c>
      <c r="J1" s="3" t="s">
        <v>6</v>
      </c>
    </row>
    <row r="2" spans="2:10" x14ac:dyDescent="0.25">
      <c r="B2" t="s">
        <v>0</v>
      </c>
      <c r="C2" t="s">
        <v>10</v>
      </c>
      <c r="D2" t="s">
        <v>7</v>
      </c>
      <c r="E2">
        <v>140</v>
      </c>
      <c r="F2">
        <v>14.28</v>
      </c>
      <c r="G2" s="1">
        <f>F2*E2</f>
        <v>1999.1999999999998</v>
      </c>
      <c r="I2" s="4">
        <f>4*30</f>
        <v>120</v>
      </c>
      <c r="J2" s="4">
        <f>E2-I2</f>
        <v>20</v>
      </c>
    </row>
    <row r="3" spans="2:10" x14ac:dyDescent="0.25">
      <c r="B3" t="s">
        <v>4</v>
      </c>
      <c r="C3" t="s">
        <v>10</v>
      </c>
      <c r="D3" t="s">
        <v>8</v>
      </c>
      <c r="E3">
        <v>75</v>
      </c>
      <c r="F3">
        <v>21.36</v>
      </c>
      <c r="G3" s="1">
        <f>F3*E3</f>
        <v>1602</v>
      </c>
      <c r="I3" s="4">
        <f>2*30</f>
        <v>60</v>
      </c>
      <c r="J3" s="4">
        <f>E3-I3</f>
        <v>15</v>
      </c>
    </row>
    <row r="4" spans="2:10" x14ac:dyDescent="0.25">
      <c r="B4" t="s">
        <v>14</v>
      </c>
      <c r="C4" t="s">
        <v>15</v>
      </c>
      <c r="D4" t="s">
        <v>16</v>
      </c>
      <c r="E4">
        <v>243</v>
      </c>
      <c r="F4">
        <v>68.45</v>
      </c>
      <c r="G4" s="1">
        <f>F4*E4</f>
        <v>16633.350000000002</v>
      </c>
      <c r="I4" s="4"/>
      <c r="J4" s="4"/>
    </row>
    <row r="5" spans="2:10" x14ac:dyDescent="0.25">
      <c r="B5" t="s">
        <v>17</v>
      </c>
      <c r="C5" t="s">
        <v>18</v>
      </c>
      <c r="D5" t="s">
        <v>19</v>
      </c>
      <c r="E5">
        <v>200</v>
      </c>
      <c r="F5">
        <v>6.8</v>
      </c>
      <c r="G5" s="1">
        <f>F5*E5</f>
        <v>1360</v>
      </c>
    </row>
    <row r="6" spans="2:10" x14ac:dyDescent="0.25">
      <c r="C6" t="s">
        <v>23</v>
      </c>
      <c r="G6" s="1"/>
    </row>
    <row r="7" spans="2:10" x14ac:dyDescent="0.25">
      <c r="B7" s="5" t="s">
        <v>20</v>
      </c>
      <c r="C7" t="s">
        <v>21</v>
      </c>
      <c r="D7" t="s">
        <v>22</v>
      </c>
      <c r="E7">
        <v>100</v>
      </c>
      <c r="G7" s="1"/>
    </row>
    <row r="8" spans="2:10" x14ac:dyDescent="0.25">
      <c r="G8" s="1"/>
    </row>
    <row r="9" spans="2:10" x14ac:dyDescent="0.25">
      <c r="F9" s="2" t="s">
        <v>13</v>
      </c>
      <c r="G9" s="1">
        <f>SUM(G2:G5)</f>
        <v>21594.550000000003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joel2</dc:creator>
  <cp:lastModifiedBy>joel2</cp:lastModifiedBy>
  <dcterms:created xsi:type="dcterms:W3CDTF">2016-07-15T06:24:20Z</dcterms:created>
  <dcterms:modified xsi:type="dcterms:W3CDTF">2016-09-06T01:55:04Z</dcterms:modified>
</cp:coreProperties>
</file>