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raviton\hardware\"/>
    </mc:Choice>
  </mc:AlternateContent>
  <bookViews>
    <workbookView xWindow="0" yWindow="0" windowWidth="34725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C23" i="1"/>
  <c r="D23" i="1"/>
  <c r="E23" i="1"/>
  <c r="F23" i="1"/>
  <c r="G23" i="1"/>
  <c r="H23" i="1"/>
  <c r="B23" i="1"/>
</calcChain>
</file>

<file path=xl/sharedStrings.xml><?xml version="1.0" encoding="utf-8"?>
<sst xmlns="http://schemas.openxmlformats.org/spreadsheetml/2006/main" count="53" uniqueCount="44">
  <si>
    <t>DEVICE</t>
  </si>
  <si>
    <t>PP12V</t>
  </si>
  <si>
    <t>PP5V</t>
  </si>
  <si>
    <t>PP3V3</t>
  </si>
  <si>
    <t>PP1V2</t>
  </si>
  <si>
    <t>PP1V35</t>
  </si>
  <si>
    <t>CELL/GPS</t>
  </si>
  <si>
    <t>SRAM</t>
  </si>
  <si>
    <t>WIFI</t>
  </si>
  <si>
    <t>TX MIXER</t>
  </si>
  <si>
    <t>TXPA</t>
  </si>
  <si>
    <t>DAC</t>
  </si>
  <si>
    <t>RX MIXER</t>
  </si>
  <si>
    <t>RX LNA</t>
  </si>
  <si>
    <t>ADC</t>
  </si>
  <si>
    <t>PP1V8</t>
  </si>
  <si>
    <t>PP1V8-QUIET</t>
  </si>
  <si>
    <t>Host MCU</t>
  </si>
  <si>
    <t>OCXO</t>
  </si>
  <si>
    <t>VCXO</t>
  </si>
  <si>
    <t>CLOCK</t>
  </si>
  <si>
    <t>goes down to 0.15 after warmup</t>
  </si>
  <si>
    <t>assuming 4 outputs in 2 groups</t>
  </si>
  <si>
    <t>Power On Sequence/comment</t>
  </si>
  <si>
    <t>FPGA</t>
  </si>
  <si>
    <t>VCCIO before VCC and VCCAUX</t>
  </si>
  <si>
    <t>Totals [A]</t>
  </si>
  <si>
    <t>Totals [W]</t>
  </si>
  <si>
    <t>Power [W]</t>
  </si>
  <si>
    <t>3V3 and 1V2 first, then LVPECL</t>
  </si>
  <si>
    <t>Proposed sequence</t>
  </si>
  <si>
    <t>input</t>
  </si>
  <si>
    <t>1V8</t>
  </si>
  <si>
    <t>1V35</t>
  </si>
  <si>
    <t>12V</t>
  </si>
  <si>
    <t>IO</t>
  </si>
  <si>
    <t>5V</t>
  </si>
  <si>
    <t>Supply</t>
  </si>
  <si>
    <t>From</t>
  </si>
  <si>
    <t>dig cores</t>
  </si>
  <si>
    <t>TX</t>
  </si>
  <si>
    <t>1V2</t>
  </si>
  <si>
    <t>3V3</t>
  </si>
  <si>
    <t>Vdd before or with Vddq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</si>
</sst>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L3" sqref="L3"/>
    </sheetView>
  </sheetViews>
  <sheetFormatPr defaultRowHeight="15" x14ac:dyDescent="0.25"/>
  <cols>
    <col min="1" max="1" width="13.42578125" customWidth="1"/>
    <col min="8" max="8" width="12.5703125" bestFit="1" customWidth="1"/>
    <col min="11" max="11" width="13.42578125" customWidth="1"/>
    <col min="12" max="12" width="32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16</v>
      </c>
      <c r="K1" t="s">
        <v>28</v>
      </c>
      <c r="L1" t="s">
        <v>23</v>
      </c>
    </row>
    <row r="2" spans="1:12" x14ac:dyDescent="0.25">
      <c r="A2" t="s">
        <v>6</v>
      </c>
      <c r="D2">
        <v>1.5</v>
      </c>
      <c r="K2" s="1">
        <f>B2*12+C2*5+D2*3.3+E2*1.8+F2*1.2+G2*1.35+H2*1.8</f>
        <v>4.9499999999999993</v>
      </c>
    </row>
    <row r="3" spans="1:12" x14ac:dyDescent="0.25">
      <c r="A3" t="s">
        <v>7</v>
      </c>
      <c r="G3">
        <v>0.27400000000000002</v>
      </c>
      <c r="K3" s="1">
        <f t="shared" ref="K3:K23" si="0">B3*12+C3*5+D3*3.3+E3*1.8+F3*1.2+G3*1.35+H3*1.8</f>
        <v>0.36990000000000006</v>
      </c>
      <c r="L3" t="s">
        <v>43</v>
      </c>
    </row>
    <row r="4" spans="1:12" x14ac:dyDescent="0.25">
      <c r="A4" t="s">
        <v>8</v>
      </c>
      <c r="D4">
        <v>0.47</v>
      </c>
      <c r="K4" s="1">
        <f t="shared" si="0"/>
        <v>1.5509999999999999</v>
      </c>
    </row>
    <row r="5" spans="1:12" x14ac:dyDescent="0.25">
      <c r="A5" t="s">
        <v>9</v>
      </c>
      <c r="C5">
        <v>0.30599999999999999</v>
      </c>
      <c r="K5" s="1">
        <f t="shared" si="0"/>
        <v>1.53</v>
      </c>
    </row>
    <row r="6" spans="1:12" x14ac:dyDescent="0.25">
      <c r="A6" t="s">
        <v>10</v>
      </c>
      <c r="C6">
        <v>0.51</v>
      </c>
      <c r="K6" s="1">
        <f t="shared" si="0"/>
        <v>2.5499999999999998</v>
      </c>
    </row>
    <row r="7" spans="1:12" x14ac:dyDescent="0.25">
      <c r="A7" t="s">
        <v>10</v>
      </c>
      <c r="C7">
        <v>0.51</v>
      </c>
      <c r="K7" s="1">
        <f t="shared" si="0"/>
        <v>2.5499999999999998</v>
      </c>
    </row>
    <row r="8" spans="1:12" x14ac:dyDescent="0.25">
      <c r="A8" t="s">
        <v>11</v>
      </c>
      <c r="D8">
        <v>0.123</v>
      </c>
      <c r="F8">
        <v>0.72</v>
      </c>
      <c r="K8" s="1">
        <f t="shared" si="0"/>
        <v>1.2699</v>
      </c>
      <c r="L8" t="s">
        <v>29</v>
      </c>
    </row>
    <row r="9" spans="1:12" x14ac:dyDescent="0.25">
      <c r="A9" t="s">
        <v>12</v>
      </c>
      <c r="D9">
        <v>0.28000000000000003</v>
      </c>
      <c r="K9" s="1">
        <f t="shared" si="0"/>
        <v>0.92400000000000004</v>
      </c>
    </row>
    <row r="10" spans="1:12" x14ac:dyDescent="0.25">
      <c r="A10" t="s">
        <v>13</v>
      </c>
      <c r="C10">
        <v>8.7999999999999995E-2</v>
      </c>
      <c r="K10" s="1">
        <f t="shared" si="0"/>
        <v>0.43999999999999995</v>
      </c>
    </row>
    <row r="11" spans="1:12" x14ac:dyDescent="0.25">
      <c r="A11" t="s">
        <v>14</v>
      </c>
      <c r="D11">
        <v>0.34</v>
      </c>
      <c r="E11">
        <v>0.245</v>
      </c>
      <c r="H11">
        <v>0.182</v>
      </c>
      <c r="K11" s="1">
        <f t="shared" si="0"/>
        <v>1.8906000000000001</v>
      </c>
    </row>
    <row r="12" spans="1:12" x14ac:dyDescent="0.25">
      <c r="A12" t="s">
        <v>17</v>
      </c>
      <c r="C12">
        <v>0.5</v>
      </c>
      <c r="K12" s="1">
        <f t="shared" si="0"/>
        <v>2.5</v>
      </c>
    </row>
    <row r="13" spans="1:12" x14ac:dyDescent="0.25">
      <c r="A13" t="s">
        <v>18</v>
      </c>
      <c r="B13">
        <v>0.3</v>
      </c>
      <c r="K13" s="1">
        <f t="shared" si="0"/>
        <v>3.5999999999999996</v>
      </c>
      <c r="L13" t="s">
        <v>21</v>
      </c>
    </row>
    <row r="14" spans="1:12" x14ac:dyDescent="0.25">
      <c r="A14" t="s">
        <v>19</v>
      </c>
      <c r="D14">
        <v>0.09</v>
      </c>
      <c r="K14" s="1">
        <f t="shared" si="0"/>
        <v>0.29699999999999999</v>
      </c>
    </row>
    <row r="15" spans="1:12" x14ac:dyDescent="0.25">
      <c r="A15" t="s">
        <v>20</v>
      </c>
      <c r="D15">
        <v>0.38400000000000001</v>
      </c>
      <c r="K15" s="1">
        <f t="shared" si="0"/>
        <v>1.2671999999999999</v>
      </c>
      <c r="L15" t="s">
        <v>22</v>
      </c>
    </row>
    <row r="16" spans="1:12" x14ac:dyDescent="0.25">
      <c r="A16" t="s">
        <v>24</v>
      </c>
      <c r="D16">
        <v>4.5999999999999999E-2</v>
      </c>
      <c r="E16">
        <v>8.0000000000000002E-3</v>
      </c>
      <c r="F16">
        <v>0.371</v>
      </c>
      <c r="K16" s="1">
        <f t="shared" si="0"/>
        <v>0.61139999999999994</v>
      </c>
      <c r="L16" t="s">
        <v>25</v>
      </c>
    </row>
    <row r="17" spans="1:11" x14ac:dyDescent="0.25">
      <c r="K17" s="1">
        <f t="shared" si="0"/>
        <v>0</v>
      </c>
    </row>
    <row r="18" spans="1:11" x14ac:dyDescent="0.25">
      <c r="K18" s="1">
        <f t="shared" si="0"/>
        <v>0</v>
      </c>
    </row>
    <row r="19" spans="1:11" x14ac:dyDescent="0.25">
      <c r="K19" s="1">
        <f t="shared" si="0"/>
        <v>0</v>
      </c>
    </row>
    <row r="20" spans="1:11" x14ac:dyDescent="0.25">
      <c r="K20" s="1">
        <f t="shared" si="0"/>
        <v>0</v>
      </c>
    </row>
    <row r="21" spans="1:11" x14ac:dyDescent="0.25">
      <c r="K21" s="1">
        <f t="shared" si="0"/>
        <v>0</v>
      </c>
    </row>
    <row r="22" spans="1:11" x14ac:dyDescent="0.25">
      <c r="K22" s="1">
        <f t="shared" si="0"/>
        <v>0</v>
      </c>
    </row>
    <row r="23" spans="1:11" x14ac:dyDescent="0.25">
      <c r="A23" t="s">
        <v>26</v>
      </c>
      <c r="B23">
        <f>SUM(B2:B22)</f>
        <v>0.3</v>
      </c>
      <c r="C23">
        <f t="shared" ref="C23:H23" si="1">SUM(C2:C22)</f>
        <v>1.9140000000000001</v>
      </c>
      <c r="D23">
        <f t="shared" si="1"/>
        <v>3.2329999999999997</v>
      </c>
      <c r="E23">
        <f t="shared" si="1"/>
        <v>0.253</v>
      </c>
      <c r="F23">
        <f t="shared" si="1"/>
        <v>1.091</v>
      </c>
      <c r="G23">
        <f t="shared" si="1"/>
        <v>0.27400000000000002</v>
      </c>
      <c r="H23">
        <f t="shared" si="1"/>
        <v>0.182</v>
      </c>
      <c r="K23" s="1">
        <f t="shared" si="0"/>
        <v>26.301000000000002</v>
      </c>
    </row>
    <row r="24" spans="1:11" x14ac:dyDescent="0.25">
      <c r="A24" t="s">
        <v>27</v>
      </c>
      <c r="B24" s="2">
        <f>B23*12</f>
        <v>3.5999999999999996</v>
      </c>
      <c r="C24" s="2">
        <f>C23*5</f>
        <v>9.57</v>
      </c>
      <c r="D24" s="2">
        <f>D23*3.3</f>
        <v>10.668899999999999</v>
      </c>
      <c r="E24" s="2">
        <f>E23*1.8</f>
        <v>0.45540000000000003</v>
      </c>
      <c r="F24" s="2">
        <f>F23*1.2</f>
        <v>1.3091999999999999</v>
      </c>
      <c r="G24" s="2">
        <f>G23*1.35</f>
        <v>0.36990000000000006</v>
      </c>
      <c r="H24" s="2">
        <f>H23*1.8</f>
        <v>0.3276</v>
      </c>
      <c r="K24" s="2"/>
    </row>
    <row r="29" spans="1:11" x14ac:dyDescent="0.25">
      <c r="A29" t="s">
        <v>30</v>
      </c>
    </row>
    <row r="30" spans="1:11" x14ac:dyDescent="0.25">
      <c r="A30" t="s">
        <v>37</v>
      </c>
      <c r="C30" t="s">
        <v>38</v>
      </c>
    </row>
    <row r="31" spans="1:11" x14ac:dyDescent="0.25">
      <c r="A31" t="s">
        <v>34</v>
      </c>
      <c r="B31" t="s">
        <v>31</v>
      </c>
      <c r="C31" t="s">
        <v>34</v>
      </c>
    </row>
    <row r="32" spans="1:11" x14ac:dyDescent="0.25">
      <c r="A32" t="s">
        <v>42</v>
      </c>
      <c r="B32" t="s">
        <v>39</v>
      </c>
      <c r="C32" t="s">
        <v>34</v>
      </c>
    </row>
    <row r="33" spans="1:3" x14ac:dyDescent="0.25">
      <c r="A33" t="s">
        <v>41</v>
      </c>
      <c r="B33" t="s">
        <v>39</v>
      </c>
      <c r="C33" t="s">
        <v>42</v>
      </c>
    </row>
    <row r="34" spans="1:3" x14ac:dyDescent="0.25">
      <c r="A34" t="s">
        <v>33</v>
      </c>
      <c r="B34" t="s">
        <v>7</v>
      </c>
      <c r="C34" t="s">
        <v>42</v>
      </c>
    </row>
    <row r="35" spans="1:3" x14ac:dyDescent="0.25">
      <c r="A35" t="s">
        <v>32</v>
      </c>
      <c r="B35" t="s">
        <v>35</v>
      </c>
      <c r="C35" t="s">
        <v>42</v>
      </c>
    </row>
    <row r="36" spans="1:3" x14ac:dyDescent="0.25">
      <c r="A36" t="s">
        <v>36</v>
      </c>
      <c r="B36" t="s">
        <v>40</v>
      </c>
      <c r="C36" t="s">
        <v>34</v>
      </c>
    </row>
  </sheetData>
  <conditionalFormatting sqref="K2:K22">
    <cfRule type="colorScale" priority="2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1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echiu</dc:creator>
  <cp:lastModifiedBy>echiu</cp:lastModifiedBy>
  <dcterms:created xsi:type="dcterms:W3CDTF">2015-01-03T01:59:53Z</dcterms:created>
  <dcterms:modified xsi:type="dcterms:W3CDTF">2015-01-06T03:56:43Z</dcterms:modified>
</cp:coreProperties>
</file>