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ngg\Google Drive\Project_Mine\(Infrun)강의제작\나만의 트레이딩룸 만들기 Part1\Excel\section2\"/>
    </mc:Choice>
  </mc:AlternateContent>
  <xr:revisionPtr revIDLastSave="0" documentId="13_ncr:1_{3901596D-152A-40E0-A609-17ADD07D345C}" xr6:coauthVersionLast="47" xr6:coauthVersionMax="47" xr10:uidLastSave="{00000000-0000-0000-0000-000000000000}"/>
  <bookViews>
    <workbookView xWindow="-120" yWindow="-120" windowWidth="29040" windowHeight="15720" xr2:uid="{9ADF29B0-0494-4E7F-A645-E72240745FC6}"/>
  </bookViews>
  <sheets>
    <sheet name="Sheet1" sheetId="1" r:id="rId1"/>
    <sheet name="Chart1" sheetId="2" r:id="rId2"/>
    <sheet name="Chart2" sheetId="3" r:id="rId3"/>
    <sheet name="Sheet2" sheetId="4" r:id="rId4"/>
    <sheet name="Sheet3" sheetId="5" r:id="rId5"/>
    <sheet name="Sheet4" sheetId="6" r:id="rId6"/>
    <sheet name="Sheet5" sheetId="7" r:id="rId7"/>
    <sheet name="Chart3" sheetId="8" r:id="rId8"/>
  </sheets>
  <definedNames>
    <definedName name="_xlnm._FilterDatabase" localSheetId="3" hidden="1">Sheet2!$A$2:$H$176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  <c r="M6" i="7"/>
  <c r="N6" i="7" s="1"/>
  <c r="H14" i="7"/>
  <c r="Q6" i="7"/>
  <c r="P7" i="7"/>
  <c r="O6" i="7"/>
  <c r="N10" i="7"/>
  <c r="N42" i="7"/>
  <c r="N74" i="7"/>
  <c r="N98" i="7"/>
  <c r="N114" i="7"/>
  <c r="N130" i="7"/>
  <c r="N146" i="7"/>
  <c r="N162" i="7"/>
  <c r="N178" i="7"/>
  <c r="N194" i="7"/>
  <c r="N210" i="7"/>
  <c r="N226" i="7"/>
  <c r="M7" i="7"/>
  <c r="N7" i="7" s="1"/>
  <c r="M8" i="7"/>
  <c r="N8" i="7" s="1"/>
  <c r="M9" i="7"/>
  <c r="N9" i="7" s="1"/>
  <c r="M10" i="7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20" i="7"/>
  <c r="N20" i="7" s="1"/>
  <c r="M21" i="7"/>
  <c r="N21" i="7" s="1"/>
  <c r="M22" i="7"/>
  <c r="N22" i="7" s="1"/>
  <c r="M23" i="7"/>
  <c r="N23" i="7" s="1"/>
  <c r="M24" i="7"/>
  <c r="N24" i="7" s="1"/>
  <c r="M25" i="7"/>
  <c r="N25" i="7" s="1"/>
  <c r="M26" i="7"/>
  <c r="N26" i="7" s="1"/>
  <c r="M27" i="7"/>
  <c r="N27" i="7" s="1"/>
  <c r="M28" i="7"/>
  <c r="N28" i="7" s="1"/>
  <c r="M29" i="7"/>
  <c r="N29" i="7" s="1"/>
  <c r="M30" i="7"/>
  <c r="N30" i="7" s="1"/>
  <c r="M31" i="7"/>
  <c r="N31" i="7" s="1"/>
  <c r="M32" i="7"/>
  <c r="N32" i="7" s="1"/>
  <c r="M33" i="7"/>
  <c r="N33" i="7" s="1"/>
  <c r="M34" i="7"/>
  <c r="N34" i="7" s="1"/>
  <c r="M35" i="7"/>
  <c r="N35" i="7" s="1"/>
  <c r="M36" i="7"/>
  <c r="N36" i="7" s="1"/>
  <c r="M37" i="7"/>
  <c r="N37" i="7" s="1"/>
  <c r="M38" i="7"/>
  <c r="N38" i="7" s="1"/>
  <c r="M39" i="7"/>
  <c r="N39" i="7" s="1"/>
  <c r="M40" i="7"/>
  <c r="N40" i="7" s="1"/>
  <c r="M41" i="7"/>
  <c r="N41" i="7" s="1"/>
  <c r="M42" i="7"/>
  <c r="M43" i="7"/>
  <c r="N43" i="7" s="1"/>
  <c r="M44" i="7"/>
  <c r="N44" i="7" s="1"/>
  <c r="M45" i="7"/>
  <c r="N45" i="7" s="1"/>
  <c r="M46" i="7"/>
  <c r="N46" i="7" s="1"/>
  <c r="M47" i="7"/>
  <c r="N47" i="7" s="1"/>
  <c r="M48" i="7"/>
  <c r="N48" i="7" s="1"/>
  <c r="M49" i="7"/>
  <c r="N49" i="7" s="1"/>
  <c r="M50" i="7"/>
  <c r="N50" i="7" s="1"/>
  <c r="M51" i="7"/>
  <c r="N51" i="7" s="1"/>
  <c r="M52" i="7"/>
  <c r="N52" i="7" s="1"/>
  <c r="M53" i="7"/>
  <c r="N53" i="7" s="1"/>
  <c r="M54" i="7"/>
  <c r="N54" i="7" s="1"/>
  <c r="M55" i="7"/>
  <c r="N55" i="7" s="1"/>
  <c r="M56" i="7"/>
  <c r="N56" i="7" s="1"/>
  <c r="M57" i="7"/>
  <c r="N57" i="7" s="1"/>
  <c r="M58" i="7"/>
  <c r="N58" i="7" s="1"/>
  <c r="M59" i="7"/>
  <c r="N59" i="7" s="1"/>
  <c r="M60" i="7"/>
  <c r="N60" i="7" s="1"/>
  <c r="M61" i="7"/>
  <c r="N61" i="7" s="1"/>
  <c r="M62" i="7"/>
  <c r="N62" i="7" s="1"/>
  <c r="M63" i="7"/>
  <c r="N63" i="7" s="1"/>
  <c r="M64" i="7"/>
  <c r="N64" i="7" s="1"/>
  <c r="M65" i="7"/>
  <c r="N65" i="7" s="1"/>
  <c r="M66" i="7"/>
  <c r="N66" i="7" s="1"/>
  <c r="M67" i="7"/>
  <c r="N67" i="7" s="1"/>
  <c r="M68" i="7"/>
  <c r="N68" i="7" s="1"/>
  <c r="M69" i="7"/>
  <c r="N69" i="7" s="1"/>
  <c r="M70" i="7"/>
  <c r="N70" i="7" s="1"/>
  <c r="M71" i="7"/>
  <c r="N71" i="7" s="1"/>
  <c r="M72" i="7"/>
  <c r="N72" i="7" s="1"/>
  <c r="M73" i="7"/>
  <c r="N73" i="7" s="1"/>
  <c r="M74" i="7"/>
  <c r="M75" i="7"/>
  <c r="N75" i="7" s="1"/>
  <c r="M76" i="7"/>
  <c r="N76" i="7" s="1"/>
  <c r="M77" i="7"/>
  <c r="N77" i="7" s="1"/>
  <c r="M78" i="7"/>
  <c r="N78" i="7" s="1"/>
  <c r="M79" i="7"/>
  <c r="N79" i="7" s="1"/>
  <c r="M80" i="7"/>
  <c r="N80" i="7" s="1"/>
  <c r="M81" i="7"/>
  <c r="N81" i="7" s="1"/>
  <c r="M82" i="7"/>
  <c r="N82" i="7" s="1"/>
  <c r="M83" i="7"/>
  <c r="N83" i="7" s="1"/>
  <c r="M84" i="7"/>
  <c r="N84" i="7" s="1"/>
  <c r="M85" i="7"/>
  <c r="N85" i="7" s="1"/>
  <c r="M86" i="7"/>
  <c r="N86" i="7" s="1"/>
  <c r="M87" i="7"/>
  <c r="N87" i="7" s="1"/>
  <c r="M88" i="7"/>
  <c r="N88" i="7" s="1"/>
  <c r="M89" i="7"/>
  <c r="N89" i="7" s="1"/>
  <c r="M90" i="7"/>
  <c r="N90" i="7" s="1"/>
  <c r="M91" i="7"/>
  <c r="N91" i="7" s="1"/>
  <c r="M92" i="7"/>
  <c r="N92" i="7" s="1"/>
  <c r="M93" i="7"/>
  <c r="N93" i="7" s="1"/>
  <c r="M94" i="7"/>
  <c r="N94" i="7" s="1"/>
  <c r="M95" i="7"/>
  <c r="N95" i="7" s="1"/>
  <c r="M96" i="7"/>
  <c r="N96" i="7" s="1"/>
  <c r="M97" i="7"/>
  <c r="N97" i="7" s="1"/>
  <c r="M98" i="7"/>
  <c r="M99" i="7"/>
  <c r="N99" i="7" s="1"/>
  <c r="M100" i="7"/>
  <c r="N100" i="7" s="1"/>
  <c r="M101" i="7"/>
  <c r="N101" i="7" s="1"/>
  <c r="M102" i="7"/>
  <c r="N102" i="7" s="1"/>
  <c r="M103" i="7"/>
  <c r="N103" i="7" s="1"/>
  <c r="M104" i="7"/>
  <c r="N104" i="7" s="1"/>
  <c r="M105" i="7"/>
  <c r="N105" i="7" s="1"/>
  <c r="M106" i="7"/>
  <c r="N106" i="7" s="1"/>
  <c r="M107" i="7"/>
  <c r="N107" i="7" s="1"/>
  <c r="M108" i="7"/>
  <c r="N108" i="7" s="1"/>
  <c r="M109" i="7"/>
  <c r="N109" i="7" s="1"/>
  <c r="M110" i="7"/>
  <c r="N110" i="7" s="1"/>
  <c r="M111" i="7"/>
  <c r="N111" i="7" s="1"/>
  <c r="M112" i="7"/>
  <c r="N112" i="7" s="1"/>
  <c r="M113" i="7"/>
  <c r="N113" i="7" s="1"/>
  <c r="M114" i="7"/>
  <c r="M115" i="7"/>
  <c r="N115" i="7" s="1"/>
  <c r="M116" i="7"/>
  <c r="N116" i="7" s="1"/>
  <c r="M117" i="7"/>
  <c r="N117" i="7" s="1"/>
  <c r="M118" i="7"/>
  <c r="N118" i="7" s="1"/>
  <c r="M119" i="7"/>
  <c r="N119" i="7" s="1"/>
  <c r="M120" i="7"/>
  <c r="N120" i="7" s="1"/>
  <c r="M121" i="7"/>
  <c r="N121" i="7" s="1"/>
  <c r="M122" i="7"/>
  <c r="N122" i="7" s="1"/>
  <c r="M123" i="7"/>
  <c r="N123" i="7" s="1"/>
  <c r="M124" i="7"/>
  <c r="N124" i="7" s="1"/>
  <c r="M125" i="7"/>
  <c r="N125" i="7" s="1"/>
  <c r="M126" i="7"/>
  <c r="N126" i="7" s="1"/>
  <c r="M127" i="7"/>
  <c r="N127" i="7" s="1"/>
  <c r="M128" i="7"/>
  <c r="N128" i="7" s="1"/>
  <c r="M129" i="7"/>
  <c r="N129" i="7" s="1"/>
  <c r="M130" i="7"/>
  <c r="M131" i="7"/>
  <c r="N131" i="7" s="1"/>
  <c r="M132" i="7"/>
  <c r="N132" i="7" s="1"/>
  <c r="M133" i="7"/>
  <c r="N133" i="7" s="1"/>
  <c r="M134" i="7"/>
  <c r="N134" i="7" s="1"/>
  <c r="M135" i="7"/>
  <c r="N135" i="7" s="1"/>
  <c r="M136" i="7"/>
  <c r="N136" i="7" s="1"/>
  <c r="M137" i="7"/>
  <c r="N137" i="7" s="1"/>
  <c r="M138" i="7"/>
  <c r="N138" i="7" s="1"/>
  <c r="M139" i="7"/>
  <c r="N139" i="7" s="1"/>
  <c r="M140" i="7"/>
  <c r="N140" i="7" s="1"/>
  <c r="M141" i="7"/>
  <c r="N141" i="7" s="1"/>
  <c r="M142" i="7"/>
  <c r="N142" i="7" s="1"/>
  <c r="M143" i="7"/>
  <c r="N143" i="7" s="1"/>
  <c r="M144" i="7"/>
  <c r="N144" i="7" s="1"/>
  <c r="M145" i="7"/>
  <c r="N145" i="7" s="1"/>
  <c r="M146" i="7"/>
  <c r="M147" i="7"/>
  <c r="N147" i="7" s="1"/>
  <c r="M148" i="7"/>
  <c r="N148" i="7" s="1"/>
  <c r="M149" i="7"/>
  <c r="N149" i="7" s="1"/>
  <c r="M150" i="7"/>
  <c r="N150" i="7" s="1"/>
  <c r="M151" i="7"/>
  <c r="N151" i="7" s="1"/>
  <c r="M152" i="7"/>
  <c r="N152" i="7" s="1"/>
  <c r="M153" i="7"/>
  <c r="N153" i="7" s="1"/>
  <c r="M154" i="7"/>
  <c r="N154" i="7" s="1"/>
  <c r="M155" i="7"/>
  <c r="N155" i="7" s="1"/>
  <c r="M156" i="7"/>
  <c r="N156" i="7" s="1"/>
  <c r="M157" i="7"/>
  <c r="N157" i="7" s="1"/>
  <c r="M158" i="7"/>
  <c r="N158" i="7" s="1"/>
  <c r="M159" i="7"/>
  <c r="N159" i="7" s="1"/>
  <c r="M160" i="7"/>
  <c r="N160" i="7" s="1"/>
  <c r="M161" i="7"/>
  <c r="N161" i="7" s="1"/>
  <c r="M162" i="7"/>
  <c r="M163" i="7"/>
  <c r="N163" i="7" s="1"/>
  <c r="M164" i="7"/>
  <c r="N164" i="7" s="1"/>
  <c r="M165" i="7"/>
  <c r="N165" i="7" s="1"/>
  <c r="M166" i="7"/>
  <c r="N166" i="7" s="1"/>
  <c r="M167" i="7"/>
  <c r="N167" i="7" s="1"/>
  <c r="M168" i="7"/>
  <c r="N168" i="7" s="1"/>
  <c r="M169" i="7"/>
  <c r="N169" i="7" s="1"/>
  <c r="M170" i="7"/>
  <c r="N170" i="7" s="1"/>
  <c r="M171" i="7"/>
  <c r="N171" i="7" s="1"/>
  <c r="M172" i="7"/>
  <c r="N172" i="7" s="1"/>
  <c r="M173" i="7"/>
  <c r="N173" i="7" s="1"/>
  <c r="M174" i="7"/>
  <c r="N174" i="7" s="1"/>
  <c r="M175" i="7"/>
  <c r="N175" i="7" s="1"/>
  <c r="M176" i="7"/>
  <c r="N176" i="7" s="1"/>
  <c r="M177" i="7"/>
  <c r="N177" i="7" s="1"/>
  <c r="M178" i="7"/>
  <c r="M179" i="7"/>
  <c r="N179" i="7" s="1"/>
  <c r="M180" i="7"/>
  <c r="N180" i="7" s="1"/>
  <c r="M181" i="7"/>
  <c r="N181" i="7" s="1"/>
  <c r="M182" i="7"/>
  <c r="N182" i="7" s="1"/>
  <c r="M183" i="7"/>
  <c r="N183" i="7" s="1"/>
  <c r="M184" i="7"/>
  <c r="N184" i="7" s="1"/>
  <c r="M185" i="7"/>
  <c r="N185" i="7" s="1"/>
  <c r="M186" i="7"/>
  <c r="N186" i="7" s="1"/>
  <c r="M187" i="7"/>
  <c r="N187" i="7" s="1"/>
  <c r="M188" i="7"/>
  <c r="N188" i="7" s="1"/>
  <c r="M189" i="7"/>
  <c r="N189" i="7" s="1"/>
  <c r="M190" i="7"/>
  <c r="N190" i="7" s="1"/>
  <c r="M191" i="7"/>
  <c r="N191" i="7" s="1"/>
  <c r="M192" i="7"/>
  <c r="N192" i="7" s="1"/>
  <c r="M193" i="7"/>
  <c r="N193" i="7" s="1"/>
  <c r="M194" i="7"/>
  <c r="M195" i="7"/>
  <c r="N195" i="7" s="1"/>
  <c r="M196" i="7"/>
  <c r="N196" i="7" s="1"/>
  <c r="M197" i="7"/>
  <c r="N197" i="7" s="1"/>
  <c r="M198" i="7"/>
  <c r="N198" i="7" s="1"/>
  <c r="M199" i="7"/>
  <c r="N199" i="7" s="1"/>
  <c r="M200" i="7"/>
  <c r="N200" i="7" s="1"/>
  <c r="M201" i="7"/>
  <c r="N201" i="7" s="1"/>
  <c r="M202" i="7"/>
  <c r="N202" i="7" s="1"/>
  <c r="M203" i="7"/>
  <c r="N203" i="7" s="1"/>
  <c r="M204" i="7"/>
  <c r="N204" i="7" s="1"/>
  <c r="M205" i="7"/>
  <c r="N205" i="7" s="1"/>
  <c r="M206" i="7"/>
  <c r="N206" i="7" s="1"/>
  <c r="M207" i="7"/>
  <c r="N207" i="7" s="1"/>
  <c r="M208" i="7"/>
  <c r="N208" i="7" s="1"/>
  <c r="M209" i="7"/>
  <c r="N209" i="7" s="1"/>
  <c r="M210" i="7"/>
  <c r="M211" i="7"/>
  <c r="N211" i="7" s="1"/>
  <c r="M212" i="7"/>
  <c r="N212" i="7" s="1"/>
  <c r="M213" i="7"/>
  <c r="N213" i="7" s="1"/>
  <c r="M214" i="7"/>
  <c r="N214" i="7" s="1"/>
  <c r="M215" i="7"/>
  <c r="N215" i="7" s="1"/>
  <c r="M216" i="7"/>
  <c r="N216" i="7" s="1"/>
  <c r="M217" i="7"/>
  <c r="N217" i="7" s="1"/>
  <c r="M218" i="7"/>
  <c r="N218" i="7" s="1"/>
  <c r="M219" i="7"/>
  <c r="N219" i="7" s="1"/>
  <c r="M220" i="7"/>
  <c r="N220" i="7" s="1"/>
  <c r="M221" i="7"/>
  <c r="N221" i="7" s="1"/>
  <c r="M222" i="7"/>
  <c r="N222" i="7" s="1"/>
  <c r="M223" i="7"/>
  <c r="N223" i="7" s="1"/>
  <c r="M224" i="7"/>
  <c r="N224" i="7" s="1"/>
  <c r="M225" i="7"/>
  <c r="N225" i="7" s="1"/>
  <c r="M226" i="7"/>
  <c r="M227" i="7"/>
  <c r="N227" i="7" s="1"/>
  <c r="M228" i="7"/>
  <c r="N228" i="7" s="1"/>
  <c r="M229" i="7"/>
  <c r="N229" i="7" s="1"/>
  <c r="M230" i="7"/>
  <c r="N230" i="7" s="1"/>
  <c r="M231" i="7"/>
  <c r="N231" i="7" s="1"/>
  <c r="M232" i="7"/>
  <c r="N232" i="7" s="1"/>
  <c r="M233" i="7"/>
  <c r="N233" i="7" s="1"/>
  <c r="M234" i="7"/>
  <c r="N234" i="7" s="1"/>
  <c r="M235" i="7"/>
  <c r="N235" i="7" s="1"/>
  <c r="M236" i="7"/>
  <c r="N236" i="7" s="1"/>
  <c r="M237" i="7"/>
  <c r="N237" i="7" s="1"/>
  <c r="M238" i="7"/>
  <c r="N238" i="7" s="1"/>
  <c r="M239" i="7"/>
  <c r="N239" i="7" s="1"/>
  <c r="L6" i="7"/>
  <c r="K7" i="7"/>
  <c r="J6" i="7"/>
  <c r="H7" i="7"/>
  <c r="I7" i="7" s="1"/>
  <c r="H8" i="7"/>
  <c r="I8" i="7" s="1"/>
  <c r="H9" i="7"/>
  <c r="I9" i="7" s="1"/>
  <c r="H10" i="7"/>
  <c r="I10" i="7"/>
  <c r="H11" i="7"/>
  <c r="I11" i="7" s="1"/>
  <c r="H12" i="7"/>
  <c r="I12" i="7" s="1"/>
  <c r="H13" i="7"/>
  <c r="I13" i="7" s="1"/>
  <c r="I14" i="7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/>
  <c r="H25" i="7"/>
  <c r="I25" i="7" s="1"/>
  <c r="H26" i="7"/>
  <c r="I26" i="7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/>
  <c r="H43" i="7"/>
  <c r="I43" i="7" s="1"/>
  <c r="H44" i="7"/>
  <c r="I44" i="7"/>
  <c r="H45" i="7"/>
  <c r="I45" i="7" s="1"/>
  <c r="H46" i="7"/>
  <c r="I46" i="7" s="1"/>
  <c r="H47" i="7"/>
  <c r="I47" i="7" s="1"/>
  <c r="H48" i="7"/>
  <c r="I48" i="7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/>
  <c r="H57" i="7"/>
  <c r="I57" i="7" s="1"/>
  <c r="H58" i="7"/>
  <c r="I58" i="7"/>
  <c r="H59" i="7"/>
  <c r="I59" i="7" s="1"/>
  <c r="H60" i="7"/>
  <c r="I60" i="7"/>
  <c r="H61" i="7"/>
  <c r="I61" i="7" s="1"/>
  <c r="H62" i="7"/>
  <c r="I62" i="7" s="1"/>
  <c r="H63" i="7"/>
  <c r="I63" i="7" s="1"/>
  <c r="H64" i="7"/>
  <c r="I64" i="7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/>
  <c r="H73" i="7"/>
  <c r="I73" i="7" s="1"/>
  <c r="H74" i="7"/>
  <c r="I74" i="7" s="1"/>
  <c r="H75" i="7"/>
  <c r="I75" i="7" s="1"/>
  <c r="H76" i="7"/>
  <c r="I76" i="7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/>
  <c r="H87" i="7"/>
  <c r="I87" i="7" s="1"/>
  <c r="H88" i="7"/>
  <c r="I88" i="7" s="1"/>
  <c r="H89" i="7"/>
  <c r="I89" i="7" s="1"/>
  <c r="H90" i="7"/>
  <c r="I90" i="7" s="1"/>
  <c r="H91" i="7"/>
  <c r="I91" i="7" s="1"/>
  <c r="H92" i="7"/>
  <c r="I92" i="7"/>
  <c r="H93" i="7"/>
  <c r="I93" i="7" s="1"/>
  <c r="H94" i="7"/>
  <c r="I94" i="7" s="1"/>
  <c r="H95" i="7"/>
  <c r="I95" i="7" s="1"/>
  <c r="H96" i="7"/>
  <c r="I96" i="7" s="1"/>
  <c r="H97" i="7"/>
  <c r="I97" i="7" s="1"/>
  <c r="H98" i="7"/>
  <c r="I98" i="7" s="1"/>
  <c r="H99" i="7"/>
  <c r="I99" i="7" s="1"/>
  <c r="H100" i="7"/>
  <c r="I100" i="7" s="1"/>
  <c r="H101" i="7"/>
  <c r="I101" i="7" s="1"/>
  <c r="H102" i="7"/>
  <c r="I102" i="7"/>
  <c r="H103" i="7"/>
  <c r="I103" i="7" s="1"/>
  <c r="H104" i="7"/>
  <c r="I104" i="7"/>
  <c r="H105" i="7"/>
  <c r="I105" i="7" s="1"/>
  <c r="H106" i="7"/>
  <c r="I106" i="7" s="1"/>
  <c r="H107" i="7"/>
  <c r="I107" i="7" s="1"/>
  <c r="H108" i="7"/>
  <c r="I108" i="7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15" i="7"/>
  <c r="I115" i="7" s="1"/>
  <c r="H116" i="7"/>
  <c r="I116" i="7" s="1"/>
  <c r="H117" i="7"/>
  <c r="I117" i="7" s="1"/>
  <c r="H118" i="7"/>
  <c r="I118" i="7"/>
  <c r="H119" i="7"/>
  <c r="I119" i="7" s="1"/>
  <c r="H120" i="7"/>
  <c r="I120" i="7" s="1"/>
  <c r="H121" i="7"/>
  <c r="I121" i="7" s="1"/>
  <c r="H122" i="7"/>
  <c r="I122" i="7" s="1"/>
  <c r="H123" i="7"/>
  <c r="I123" i="7" s="1"/>
  <c r="H124" i="7"/>
  <c r="I124" i="7"/>
  <c r="H125" i="7"/>
  <c r="I125" i="7" s="1"/>
  <c r="H126" i="7"/>
  <c r="I126" i="7" s="1"/>
  <c r="H127" i="7"/>
  <c r="I127" i="7" s="1"/>
  <c r="H128" i="7"/>
  <c r="I128" i="7" s="1"/>
  <c r="H129" i="7"/>
  <c r="I129" i="7" s="1"/>
  <c r="H130" i="7"/>
  <c r="I130" i="7" s="1"/>
  <c r="H131" i="7"/>
  <c r="I131" i="7" s="1"/>
  <c r="H132" i="7"/>
  <c r="I132" i="7" s="1"/>
  <c r="H133" i="7"/>
  <c r="I133" i="7" s="1"/>
  <c r="H134" i="7"/>
  <c r="I134" i="7"/>
  <c r="H135" i="7"/>
  <c r="I135" i="7"/>
  <c r="H136" i="7"/>
  <c r="I136" i="7" s="1"/>
  <c r="H137" i="7"/>
  <c r="I137" i="7" s="1"/>
  <c r="H138" i="7"/>
  <c r="I138" i="7"/>
  <c r="H139" i="7"/>
  <c r="I139" i="7" s="1"/>
  <c r="H140" i="7"/>
  <c r="I140" i="7" s="1"/>
  <c r="H141" i="7"/>
  <c r="I141" i="7" s="1"/>
  <c r="H142" i="7"/>
  <c r="I142" i="7" s="1"/>
  <c r="H143" i="7"/>
  <c r="I143" i="7" s="1"/>
  <c r="H144" i="7"/>
  <c r="I144" i="7" s="1"/>
  <c r="H145" i="7"/>
  <c r="I145" i="7" s="1"/>
  <c r="H146" i="7"/>
  <c r="I146" i="7"/>
  <c r="H147" i="7"/>
  <c r="I147" i="7"/>
  <c r="H148" i="7"/>
  <c r="I148" i="7" s="1"/>
  <c r="H149" i="7"/>
  <c r="I149" i="7" s="1"/>
  <c r="H150" i="7"/>
  <c r="I150" i="7" s="1"/>
  <c r="H151" i="7"/>
  <c r="I151" i="7" s="1"/>
  <c r="H152" i="7"/>
  <c r="I152" i="7" s="1"/>
  <c r="H153" i="7"/>
  <c r="I153" i="7" s="1"/>
  <c r="H154" i="7"/>
  <c r="I154" i="7" s="1"/>
  <c r="H155" i="7"/>
  <c r="I155" i="7" s="1"/>
  <c r="H156" i="7"/>
  <c r="I156" i="7" s="1"/>
  <c r="H157" i="7"/>
  <c r="I157" i="7" s="1"/>
  <c r="H158" i="7"/>
  <c r="I158" i="7"/>
  <c r="H159" i="7"/>
  <c r="I159" i="7" s="1"/>
  <c r="H160" i="7"/>
  <c r="I160" i="7" s="1"/>
  <c r="H161" i="7"/>
  <c r="I161" i="7" s="1"/>
  <c r="H162" i="7"/>
  <c r="I162" i="7" s="1"/>
  <c r="H163" i="7"/>
  <c r="I163" i="7" s="1"/>
  <c r="H164" i="7"/>
  <c r="I164" i="7"/>
  <c r="H165" i="7"/>
  <c r="I165" i="7" s="1"/>
  <c r="H166" i="7"/>
  <c r="I166" i="7"/>
  <c r="H167" i="7"/>
  <c r="I167" i="7"/>
  <c r="H168" i="7"/>
  <c r="I168" i="7" s="1"/>
  <c r="H169" i="7"/>
  <c r="I169" i="7" s="1"/>
  <c r="H170" i="7"/>
  <c r="I170" i="7" s="1"/>
  <c r="H171" i="7"/>
  <c r="I171" i="7" s="1"/>
  <c r="H172" i="7"/>
  <c r="I172" i="7" s="1"/>
  <c r="H173" i="7"/>
  <c r="I173" i="7" s="1"/>
  <c r="H174" i="7"/>
  <c r="I174" i="7"/>
  <c r="H175" i="7"/>
  <c r="I175" i="7"/>
  <c r="H176" i="7"/>
  <c r="I176" i="7" s="1"/>
  <c r="H177" i="7"/>
  <c r="I177" i="7" s="1"/>
  <c r="H178" i="7"/>
  <c r="I178" i="7" s="1"/>
  <c r="H179" i="7"/>
  <c r="I179" i="7"/>
  <c r="H180" i="7"/>
  <c r="I180" i="7" s="1"/>
  <c r="H181" i="7"/>
  <c r="I181" i="7" s="1"/>
  <c r="H182" i="7"/>
  <c r="I182" i="7" s="1"/>
  <c r="H183" i="7"/>
  <c r="I183" i="7"/>
  <c r="H184" i="7"/>
  <c r="I184" i="7" s="1"/>
  <c r="H185" i="7"/>
  <c r="I185" i="7" s="1"/>
  <c r="H186" i="7"/>
  <c r="I186" i="7" s="1"/>
  <c r="H187" i="7"/>
  <c r="I187" i="7" s="1"/>
  <c r="H188" i="7"/>
  <c r="I188" i="7" s="1"/>
  <c r="H189" i="7"/>
  <c r="I189" i="7" s="1"/>
  <c r="H190" i="7"/>
  <c r="I190" i="7" s="1"/>
  <c r="H191" i="7"/>
  <c r="I191" i="7" s="1"/>
  <c r="H192" i="7"/>
  <c r="I192" i="7"/>
  <c r="H193" i="7"/>
  <c r="I193" i="7" s="1"/>
  <c r="H194" i="7"/>
  <c r="I194" i="7"/>
  <c r="H195" i="7"/>
  <c r="I195" i="7" s="1"/>
  <c r="H196" i="7"/>
  <c r="I196" i="7"/>
  <c r="H197" i="7"/>
  <c r="I197" i="7" s="1"/>
  <c r="H198" i="7"/>
  <c r="I198" i="7" s="1"/>
  <c r="H199" i="7"/>
  <c r="I199" i="7"/>
  <c r="H200" i="7"/>
  <c r="I200" i="7" s="1"/>
  <c r="H201" i="7"/>
  <c r="I201" i="7" s="1"/>
  <c r="H202" i="7"/>
  <c r="I202" i="7"/>
  <c r="H203" i="7"/>
  <c r="I203" i="7" s="1"/>
  <c r="H204" i="7"/>
  <c r="I204" i="7" s="1"/>
  <c r="H205" i="7"/>
  <c r="I205" i="7" s="1"/>
  <c r="H206" i="7"/>
  <c r="I206" i="7" s="1"/>
  <c r="H207" i="7"/>
  <c r="I207" i="7"/>
  <c r="H208" i="7"/>
  <c r="I208" i="7" s="1"/>
  <c r="H209" i="7"/>
  <c r="I209" i="7" s="1"/>
  <c r="H210" i="7"/>
  <c r="I210" i="7" s="1"/>
  <c r="H211" i="7"/>
  <c r="I211" i="7"/>
  <c r="H212" i="7"/>
  <c r="I212" i="7"/>
  <c r="H213" i="7"/>
  <c r="I213" i="7" s="1"/>
  <c r="H214" i="7"/>
  <c r="I214" i="7" s="1"/>
  <c r="H215" i="7"/>
  <c r="I215" i="7" s="1"/>
  <c r="H216" i="7"/>
  <c r="I216" i="7"/>
  <c r="H217" i="7"/>
  <c r="I217" i="7" s="1"/>
  <c r="H218" i="7"/>
  <c r="I218" i="7" s="1"/>
  <c r="H219" i="7"/>
  <c r="I219" i="7"/>
  <c r="H220" i="7"/>
  <c r="I220" i="7" s="1"/>
  <c r="H221" i="7"/>
  <c r="I221" i="7" s="1"/>
  <c r="H222" i="7"/>
  <c r="I222" i="7" s="1"/>
  <c r="H223" i="7"/>
  <c r="I223" i="7" s="1"/>
  <c r="H224" i="7"/>
  <c r="I224" i="7"/>
  <c r="H225" i="7"/>
  <c r="I225" i="7" s="1"/>
  <c r="H226" i="7"/>
  <c r="I226" i="7"/>
  <c r="H227" i="7"/>
  <c r="I227" i="7" s="1"/>
  <c r="H228" i="7"/>
  <c r="I228" i="7"/>
  <c r="H229" i="7"/>
  <c r="I229" i="7" s="1"/>
  <c r="H230" i="7"/>
  <c r="I230" i="7" s="1"/>
  <c r="H231" i="7"/>
  <c r="I231" i="7"/>
  <c r="H232" i="7"/>
  <c r="I232" i="7" s="1"/>
  <c r="H233" i="7"/>
  <c r="I233" i="7" s="1"/>
  <c r="H234" i="7"/>
  <c r="I234" i="7"/>
  <c r="H235" i="7"/>
  <c r="I235" i="7" s="1"/>
  <c r="H236" i="7"/>
  <c r="I236" i="7" s="1"/>
  <c r="H237" i="7"/>
  <c r="I237" i="7" s="1"/>
  <c r="H238" i="7"/>
  <c r="I238" i="7" s="1"/>
  <c r="H239" i="7"/>
  <c r="I239" i="7"/>
  <c r="H6" i="7"/>
  <c r="I6" i="7" s="1"/>
  <c r="G7" i="7"/>
  <c r="F6" i="7"/>
  <c r="E6" i="7"/>
  <c r="D7" i="7"/>
  <c r="E7" i="7" s="1"/>
  <c r="D8" i="7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I9" i="6"/>
  <c r="I10" i="6" s="1"/>
  <c r="I11" i="6" s="1"/>
  <c r="I12" i="6" s="1"/>
  <c r="I13" i="6" s="1"/>
  <c r="I14" i="6" s="1"/>
  <c r="I15" i="6" s="1"/>
  <c r="I16" i="6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8" i="6"/>
  <c r="I7" i="6"/>
  <c r="I6" i="6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8" i="6"/>
  <c r="H7" i="6"/>
  <c r="H6" i="6"/>
  <c r="G8" i="6"/>
  <c r="F8" i="6" s="1"/>
  <c r="G9" i="6" s="1"/>
  <c r="F9" i="6" s="1"/>
  <c r="G10" i="6" s="1"/>
  <c r="F10" i="6" s="1"/>
  <c r="G11" i="6" s="1"/>
  <c r="F11" i="6" s="1"/>
  <c r="G12" i="6" s="1"/>
  <c r="F12" i="6" s="1"/>
  <c r="G13" i="6" s="1"/>
  <c r="F13" i="6" s="1"/>
  <c r="G14" i="6" s="1"/>
  <c r="F14" i="6" s="1"/>
  <c r="G15" i="6" s="1"/>
  <c r="F15" i="6" s="1"/>
  <c r="G16" i="6" s="1"/>
  <c r="F16" i="6" s="1"/>
  <c r="G17" i="6" s="1"/>
  <c r="F17" i="6" s="1"/>
  <c r="G18" i="6" s="1"/>
  <c r="F18" i="6" s="1"/>
  <c r="G19" i="6" s="1"/>
  <c r="F19" i="6" s="1"/>
  <c r="G20" i="6" s="1"/>
  <c r="F20" i="6" s="1"/>
  <c r="G21" i="6" s="1"/>
  <c r="F21" i="6" s="1"/>
  <c r="G22" i="6" s="1"/>
  <c r="F22" i="6" s="1"/>
  <c r="G23" i="6" s="1"/>
  <c r="F23" i="6" s="1"/>
  <c r="G24" i="6" s="1"/>
  <c r="F24" i="6" s="1"/>
  <c r="G25" i="6" s="1"/>
  <c r="F25" i="6" s="1"/>
  <c r="G26" i="6" s="1"/>
  <c r="F26" i="6" s="1"/>
  <c r="G27" i="6" s="1"/>
  <c r="F27" i="6" s="1"/>
  <c r="G28" i="6" s="1"/>
  <c r="F28" i="6" s="1"/>
  <c r="G29" i="6" s="1"/>
  <c r="F29" i="6" s="1"/>
  <c r="G30" i="6" s="1"/>
  <c r="F30" i="6" s="1"/>
  <c r="G31" i="6" s="1"/>
  <c r="F31" i="6" s="1"/>
  <c r="G32" i="6" s="1"/>
  <c r="F32" i="6" s="1"/>
  <c r="G33" i="6" s="1"/>
  <c r="F33" i="6" s="1"/>
  <c r="G34" i="6" s="1"/>
  <c r="F34" i="6" s="1"/>
  <c r="G35" i="6" s="1"/>
  <c r="F35" i="6" s="1"/>
  <c r="G36" i="6" s="1"/>
  <c r="F36" i="6" s="1"/>
  <c r="G37" i="6" s="1"/>
  <c r="F37" i="6" s="1"/>
  <c r="G38" i="6" s="1"/>
  <c r="F38" i="6" s="1"/>
  <c r="G39" i="6" s="1"/>
  <c r="F39" i="6" s="1"/>
  <c r="G40" i="6" s="1"/>
  <c r="F40" i="6" s="1"/>
  <c r="G41" i="6" s="1"/>
  <c r="F41" i="6" s="1"/>
  <c r="G42" i="6" s="1"/>
  <c r="F42" i="6" s="1"/>
  <c r="G43" i="6" s="1"/>
  <c r="F43" i="6" s="1"/>
  <c r="G44" i="6" s="1"/>
  <c r="F44" i="6" s="1"/>
  <c r="G45" i="6" s="1"/>
  <c r="F45" i="6" s="1"/>
  <c r="G46" i="6" s="1"/>
  <c r="F46" i="6" s="1"/>
  <c r="G47" i="6" s="1"/>
  <c r="F47" i="6" s="1"/>
  <c r="G48" i="6" s="1"/>
  <c r="F48" i="6" s="1"/>
  <c r="G49" i="6" s="1"/>
  <c r="F49" i="6" s="1"/>
  <c r="G50" i="6" s="1"/>
  <c r="F50" i="6" s="1"/>
  <c r="G51" i="6" s="1"/>
  <c r="F51" i="6" s="1"/>
  <c r="G52" i="6" s="1"/>
  <c r="F52" i="6" s="1"/>
  <c r="G53" i="6" s="1"/>
  <c r="F53" i="6" s="1"/>
  <c r="G54" i="6" s="1"/>
  <c r="F54" i="6" s="1"/>
  <c r="G55" i="6" s="1"/>
  <c r="F55" i="6" s="1"/>
  <c r="G56" i="6" s="1"/>
  <c r="F56" i="6" s="1"/>
  <c r="G57" i="6" s="1"/>
  <c r="F57" i="6" s="1"/>
  <c r="G58" i="6" s="1"/>
  <c r="F58" i="6" s="1"/>
  <c r="G59" i="6" s="1"/>
  <c r="F59" i="6" s="1"/>
  <c r="G60" i="6" s="1"/>
  <c r="F60" i="6" s="1"/>
  <c r="G61" i="6" s="1"/>
  <c r="F61" i="6" s="1"/>
  <c r="G62" i="6" s="1"/>
  <c r="F62" i="6" s="1"/>
  <c r="G63" i="6" s="1"/>
  <c r="F63" i="6" s="1"/>
  <c r="G64" i="6" s="1"/>
  <c r="F64" i="6" s="1"/>
  <c r="G65" i="6" s="1"/>
  <c r="F65" i="6" s="1"/>
  <c r="G66" i="6" s="1"/>
  <c r="F66" i="6" s="1"/>
  <c r="G67" i="6" s="1"/>
  <c r="F67" i="6" s="1"/>
  <c r="G68" i="6" s="1"/>
  <c r="F68" i="6" s="1"/>
  <c r="G69" i="6" s="1"/>
  <c r="F69" i="6" s="1"/>
  <c r="G70" i="6" s="1"/>
  <c r="F70" i="6" s="1"/>
  <c r="G71" i="6" s="1"/>
  <c r="F71" i="6" s="1"/>
  <c r="G72" i="6" s="1"/>
  <c r="F72" i="6" s="1"/>
  <c r="G73" i="6" s="1"/>
  <c r="F73" i="6" s="1"/>
  <c r="G74" i="6" s="1"/>
  <c r="F74" i="6" s="1"/>
  <c r="G75" i="6" s="1"/>
  <c r="F75" i="6" s="1"/>
  <c r="G76" i="6" s="1"/>
  <c r="F76" i="6" s="1"/>
  <c r="G77" i="6" s="1"/>
  <c r="F77" i="6" s="1"/>
  <c r="G78" i="6" s="1"/>
  <c r="F78" i="6" s="1"/>
  <c r="G79" i="6" s="1"/>
  <c r="F79" i="6" s="1"/>
  <c r="G80" i="6" s="1"/>
  <c r="F80" i="6" s="1"/>
  <c r="G81" i="6" s="1"/>
  <c r="F81" i="6" s="1"/>
  <c r="G82" i="6" s="1"/>
  <c r="F82" i="6" s="1"/>
  <c r="G83" i="6" s="1"/>
  <c r="F83" i="6" s="1"/>
  <c r="G84" i="6" s="1"/>
  <c r="F84" i="6" s="1"/>
  <c r="G85" i="6" s="1"/>
  <c r="F85" i="6" s="1"/>
  <c r="G86" i="6" s="1"/>
  <c r="F86" i="6" s="1"/>
  <c r="G87" i="6" s="1"/>
  <c r="F87" i="6" s="1"/>
  <c r="G88" i="6" s="1"/>
  <c r="F88" i="6" s="1"/>
  <c r="G89" i="6" s="1"/>
  <c r="F89" i="6" s="1"/>
  <c r="G90" i="6" s="1"/>
  <c r="F90" i="6" s="1"/>
  <c r="G91" i="6" s="1"/>
  <c r="F91" i="6" s="1"/>
  <c r="G92" i="6" s="1"/>
  <c r="F92" i="6" s="1"/>
  <c r="G93" i="6" s="1"/>
  <c r="F93" i="6" s="1"/>
  <c r="G94" i="6" s="1"/>
  <c r="F94" i="6" s="1"/>
  <c r="G95" i="6" s="1"/>
  <c r="F95" i="6" s="1"/>
  <c r="G96" i="6" s="1"/>
  <c r="F96" i="6" s="1"/>
  <c r="G97" i="6" s="1"/>
  <c r="F97" i="6" s="1"/>
  <c r="G98" i="6" s="1"/>
  <c r="F98" i="6" s="1"/>
  <c r="G99" i="6" s="1"/>
  <c r="F99" i="6" s="1"/>
  <c r="G100" i="6" s="1"/>
  <c r="F100" i="6" s="1"/>
  <c r="G101" i="6" s="1"/>
  <c r="F101" i="6" s="1"/>
  <c r="G102" i="6" s="1"/>
  <c r="F102" i="6" s="1"/>
  <c r="G103" i="6" s="1"/>
  <c r="F103" i="6" s="1"/>
  <c r="G104" i="6" s="1"/>
  <c r="F104" i="6" s="1"/>
  <c r="G105" i="6" s="1"/>
  <c r="F105" i="6" s="1"/>
  <c r="G106" i="6" s="1"/>
  <c r="F106" i="6" s="1"/>
  <c r="G107" i="6" s="1"/>
  <c r="F107" i="6" s="1"/>
  <c r="G108" i="6" s="1"/>
  <c r="F108" i="6" s="1"/>
  <c r="G109" i="6" s="1"/>
  <c r="F109" i="6" s="1"/>
  <c r="G110" i="6" s="1"/>
  <c r="F110" i="6" s="1"/>
  <c r="G111" i="6" s="1"/>
  <c r="F111" i="6" s="1"/>
  <c r="G112" i="6" s="1"/>
  <c r="F112" i="6" s="1"/>
  <c r="G113" i="6" s="1"/>
  <c r="F113" i="6" s="1"/>
  <c r="G114" i="6" s="1"/>
  <c r="F114" i="6" s="1"/>
  <c r="G115" i="6" s="1"/>
  <c r="F115" i="6" s="1"/>
  <c r="G116" i="6" s="1"/>
  <c r="F116" i="6" s="1"/>
  <c r="G117" i="6" s="1"/>
  <c r="F117" i="6" s="1"/>
  <c r="G118" i="6" s="1"/>
  <c r="F118" i="6" s="1"/>
  <c r="G119" i="6" s="1"/>
  <c r="F119" i="6" s="1"/>
  <c r="G120" i="6" s="1"/>
  <c r="F120" i="6" s="1"/>
  <c r="G121" i="6" s="1"/>
  <c r="F121" i="6" s="1"/>
  <c r="G122" i="6" s="1"/>
  <c r="F122" i="6" s="1"/>
  <c r="G123" i="6" s="1"/>
  <c r="F123" i="6" s="1"/>
  <c r="G124" i="6" s="1"/>
  <c r="F124" i="6" s="1"/>
  <c r="G125" i="6" s="1"/>
  <c r="F125" i="6" s="1"/>
  <c r="G126" i="6" s="1"/>
  <c r="F126" i="6" s="1"/>
  <c r="G127" i="6" s="1"/>
  <c r="F127" i="6" s="1"/>
  <c r="G128" i="6" s="1"/>
  <c r="F128" i="6" s="1"/>
  <c r="G129" i="6" s="1"/>
  <c r="F129" i="6" s="1"/>
  <c r="G130" i="6" s="1"/>
  <c r="F130" i="6" s="1"/>
  <c r="G131" i="6" s="1"/>
  <c r="F131" i="6" s="1"/>
  <c r="G132" i="6" s="1"/>
  <c r="F132" i="6" s="1"/>
  <c r="G133" i="6" s="1"/>
  <c r="F133" i="6" s="1"/>
  <c r="G134" i="6" s="1"/>
  <c r="F134" i="6" s="1"/>
  <c r="G135" i="6" s="1"/>
  <c r="F135" i="6" s="1"/>
  <c r="G136" i="6" s="1"/>
  <c r="F136" i="6" s="1"/>
  <c r="G137" i="6" s="1"/>
  <c r="F137" i="6" s="1"/>
  <c r="G138" i="6" s="1"/>
  <c r="F138" i="6" s="1"/>
  <c r="G139" i="6" s="1"/>
  <c r="F139" i="6" s="1"/>
  <c r="G140" i="6" s="1"/>
  <c r="F140" i="6" s="1"/>
  <c r="G141" i="6" s="1"/>
  <c r="F141" i="6" s="1"/>
  <c r="G142" i="6" s="1"/>
  <c r="F142" i="6" s="1"/>
  <c r="G143" i="6" s="1"/>
  <c r="F143" i="6" s="1"/>
  <c r="G144" i="6" s="1"/>
  <c r="F144" i="6" s="1"/>
  <c r="G145" i="6" s="1"/>
  <c r="F145" i="6" s="1"/>
  <c r="G146" i="6" s="1"/>
  <c r="F146" i="6" s="1"/>
  <c r="G147" i="6" s="1"/>
  <c r="F147" i="6" s="1"/>
  <c r="G148" i="6" s="1"/>
  <c r="F148" i="6" s="1"/>
  <c r="G149" i="6" s="1"/>
  <c r="F149" i="6" s="1"/>
  <c r="G150" i="6" s="1"/>
  <c r="F150" i="6" s="1"/>
  <c r="G151" i="6" s="1"/>
  <c r="F151" i="6" s="1"/>
  <c r="G152" i="6" s="1"/>
  <c r="F152" i="6" s="1"/>
  <c r="G153" i="6" s="1"/>
  <c r="F153" i="6" s="1"/>
  <c r="G154" i="6" s="1"/>
  <c r="F154" i="6" s="1"/>
  <c r="G155" i="6" s="1"/>
  <c r="F155" i="6" s="1"/>
  <c r="G156" i="6" s="1"/>
  <c r="F156" i="6" s="1"/>
  <c r="G157" i="6" s="1"/>
  <c r="F157" i="6" s="1"/>
  <c r="G158" i="6" s="1"/>
  <c r="F158" i="6" s="1"/>
  <c r="G159" i="6" s="1"/>
  <c r="F159" i="6" s="1"/>
  <c r="G160" i="6" s="1"/>
  <c r="F160" i="6" s="1"/>
  <c r="G161" i="6" s="1"/>
  <c r="F161" i="6" s="1"/>
  <c r="G162" i="6" s="1"/>
  <c r="F162" i="6" s="1"/>
  <c r="G163" i="6" s="1"/>
  <c r="F163" i="6" s="1"/>
  <c r="G164" i="6" s="1"/>
  <c r="F164" i="6" s="1"/>
  <c r="G165" i="6" s="1"/>
  <c r="F165" i="6" s="1"/>
  <c r="G166" i="6" s="1"/>
  <c r="F166" i="6" s="1"/>
  <c r="G167" i="6" s="1"/>
  <c r="F167" i="6" s="1"/>
  <c r="G168" i="6" s="1"/>
  <c r="F168" i="6" s="1"/>
  <c r="G169" i="6" s="1"/>
  <c r="F169" i="6" s="1"/>
  <c r="G170" i="6" s="1"/>
  <c r="F170" i="6" s="1"/>
  <c r="G171" i="6" s="1"/>
  <c r="F171" i="6" s="1"/>
  <c r="G172" i="6" s="1"/>
  <c r="F172" i="6" s="1"/>
  <c r="G173" i="6" s="1"/>
  <c r="F173" i="6" s="1"/>
  <c r="G174" i="6" s="1"/>
  <c r="F174" i="6" s="1"/>
  <c r="G175" i="6" s="1"/>
  <c r="F175" i="6" s="1"/>
  <c r="G176" i="6" s="1"/>
  <c r="F176" i="6" s="1"/>
  <c r="G177" i="6" s="1"/>
  <c r="F177" i="6" s="1"/>
  <c r="G178" i="6" s="1"/>
  <c r="F178" i="6" s="1"/>
  <c r="G179" i="6" s="1"/>
  <c r="F179" i="6" s="1"/>
  <c r="G180" i="6" s="1"/>
  <c r="F180" i="6" s="1"/>
  <c r="G181" i="6" s="1"/>
  <c r="F181" i="6" s="1"/>
  <c r="G182" i="6" s="1"/>
  <c r="F182" i="6" s="1"/>
  <c r="G183" i="6" s="1"/>
  <c r="F183" i="6" s="1"/>
  <c r="G184" i="6" s="1"/>
  <c r="F184" i="6" s="1"/>
  <c r="G185" i="6" s="1"/>
  <c r="F185" i="6" s="1"/>
  <c r="G186" i="6" s="1"/>
  <c r="F186" i="6" s="1"/>
  <c r="G187" i="6" s="1"/>
  <c r="F187" i="6" s="1"/>
  <c r="G188" i="6" s="1"/>
  <c r="F188" i="6" s="1"/>
  <c r="G189" i="6" s="1"/>
  <c r="F189" i="6" s="1"/>
  <c r="G190" i="6" s="1"/>
  <c r="F190" i="6" s="1"/>
  <c r="G191" i="6" s="1"/>
  <c r="F191" i="6" s="1"/>
  <c r="G192" i="6" s="1"/>
  <c r="F192" i="6" s="1"/>
  <c r="G193" i="6" s="1"/>
  <c r="F193" i="6" s="1"/>
  <c r="G194" i="6" s="1"/>
  <c r="F194" i="6" s="1"/>
  <c r="G195" i="6" s="1"/>
  <c r="F195" i="6" s="1"/>
  <c r="G196" i="6" s="1"/>
  <c r="F196" i="6" s="1"/>
  <c r="G197" i="6" s="1"/>
  <c r="F197" i="6" s="1"/>
  <c r="G198" i="6" s="1"/>
  <c r="F198" i="6" s="1"/>
  <c r="G199" i="6" s="1"/>
  <c r="F199" i="6" s="1"/>
  <c r="G200" i="6" s="1"/>
  <c r="F200" i="6" s="1"/>
  <c r="G201" i="6" s="1"/>
  <c r="F201" i="6" s="1"/>
  <c r="G202" i="6" s="1"/>
  <c r="F202" i="6" s="1"/>
  <c r="G203" i="6" s="1"/>
  <c r="F203" i="6" s="1"/>
  <c r="G204" i="6" s="1"/>
  <c r="F204" i="6" s="1"/>
  <c r="G205" i="6" s="1"/>
  <c r="F205" i="6" s="1"/>
  <c r="G206" i="6" s="1"/>
  <c r="F206" i="6" s="1"/>
  <c r="G207" i="6" s="1"/>
  <c r="F207" i="6" s="1"/>
  <c r="G208" i="6" s="1"/>
  <c r="F208" i="6" s="1"/>
  <c r="G209" i="6" s="1"/>
  <c r="F209" i="6" s="1"/>
  <c r="G210" i="6" s="1"/>
  <c r="F210" i="6" s="1"/>
  <c r="G211" i="6" s="1"/>
  <c r="F211" i="6" s="1"/>
  <c r="G212" i="6" s="1"/>
  <c r="F212" i="6" s="1"/>
  <c r="G213" i="6" s="1"/>
  <c r="F213" i="6" s="1"/>
  <c r="G214" i="6" s="1"/>
  <c r="F214" i="6" s="1"/>
  <c r="G215" i="6" s="1"/>
  <c r="F215" i="6" s="1"/>
  <c r="G216" i="6" s="1"/>
  <c r="F216" i="6" s="1"/>
  <c r="G217" i="6" s="1"/>
  <c r="F217" i="6" s="1"/>
  <c r="G218" i="6" s="1"/>
  <c r="F218" i="6" s="1"/>
  <c r="G219" i="6" s="1"/>
  <c r="F219" i="6" s="1"/>
  <c r="G220" i="6" s="1"/>
  <c r="F220" i="6" s="1"/>
  <c r="G221" i="6" s="1"/>
  <c r="F221" i="6" s="1"/>
  <c r="G222" i="6" s="1"/>
  <c r="F222" i="6" s="1"/>
  <c r="G223" i="6" s="1"/>
  <c r="F223" i="6" s="1"/>
  <c r="G224" i="6" s="1"/>
  <c r="F224" i="6" s="1"/>
  <c r="G225" i="6" s="1"/>
  <c r="F225" i="6" s="1"/>
  <c r="G226" i="6" s="1"/>
  <c r="F226" i="6" s="1"/>
  <c r="G227" i="6" s="1"/>
  <c r="F227" i="6" s="1"/>
  <c r="G228" i="6" s="1"/>
  <c r="F228" i="6" s="1"/>
  <c r="G229" i="6" s="1"/>
  <c r="F229" i="6" s="1"/>
  <c r="G230" i="6" s="1"/>
  <c r="F230" i="6" s="1"/>
  <c r="G231" i="6" s="1"/>
  <c r="F231" i="6" s="1"/>
  <c r="G232" i="6" s="1"/>
  <c r="F232" i="6" s="1"/>
  <c r="G233" i="6" s="1"/>
  <c r="F233" i="6" s="1"/>
  <c r="G234" i="6" s="1"/>
  <c r="F234" i="6" s="1"/>
  <c r="G235" i="6" s="1"/>
  <c r="F235" i="6" s="1"/>
  <c r="G236" i="6" s="1"/>
  <c r="F236" i="6" s="1"/>
  <c r="G237" i="6" s="1"/>
  <c r="F237" i="6" s="1"/>
  <c r="G238" i="6" s="1"/>
  <c r="F238" i="6" s="1"/>
  <c r="F7" i="6"/>
  <c r="G7" i="6"/>
  <c r="F6" i="6"/>
  <c r="G6" i="6"/>
  <c r="F5" i="6"/>
  <c r="D6" i="6"/>
  <c r="E6" i="6"/>
  <c r="D7" i="6"/>
  <c r="E7" i="6" s="1"/>
  <c r="D8" i="6"/>
  <c r="E8" i="6"/>
  <c r="D9" i="6"/>
  <c r="E9" i="6" s="1"/>
  <c r="D10" i="6"/>
  <c r="E10" i="6"/>
  <c r="D11" i="6"/>
  <c r="E11" i="6"/>
  <c r="D12" i="6"/>
  <c r="E12" i="6"/>
  <c r="D13" i="6"/>
  <c r="E13" i="6" s="1"/>
  <c r="D14" i="6"/>
  <c r="E14" i="6"/>
  <c r="D15" i="6"/>
  <c r="E15" i="6"/>
  <c r="D16" i="6"/>
  <c r="E16" i="6"/>
  <c r="D17" i="6"/>
  <c r="E17" i="6" s="1"/>
  <c r="D18" i="6"/>
  <c r="E18" i="6"/>
  <c r="D19" i="6"/>
  <c r="E19" i="6"/>
  <c r="D20" i="6"/>
  <c r="E20" i="6"/>
  <c r="D21" i="6"/>
  <c r="E21" i="6" s="1"/>
  <c r="D22" i="6"/>
  <c r="E22" i="6"/>
  <c r="D23" i="6"/>
  <c r="E23" i="6"/>
  <c r="D24" i="6"/>
  <c r="E24" i="6"/>
  <c r="D25" i="6"/>
  <c r="E25" i="6" s="1"/>
  <c r="D26" i="6"/>
  <c r="E26" i="6"/>
  <c r="D27" i="6"/>
  <c r="E27" i="6"/>
  <c r="D28" i="6"/>
  <c r="E28" i="6"/>
  <c r="D29" i="6"/>
  <c r="E29" i="6" s="1"/>
  <c r="D30" i="6"/>
  <c r="E30" i="6"/>
  <c r="D31" i="6"/>
  <c r="E31" i="6"/>
  <c r="D32" i="6"/>
  <c r="E32" i="6"/>
  <c r="D33" i="6"/>
  <c r="E33" i="6" s="1"/>
  <c r="D34" i="6"/>
  <c r="E34" i="6"/>
  <c r="D35" i="6"/>
  <c r="E35" i="6"/>
  <c r="D36" i="6"/>
  <c r="E36" i="6"/>
  <c r="D37" i="6"/>
  <c r="E37" i="6" s="1"/>
  <c r="D38" i="6"/>
  <c r="E38" i="6"/>
  <c r="D39" i="6"/>
  <c r="E39" i="6"/>
  <c r="D40" i="6"/>
  <c r="E40" i="6"/>
  <c r="D41" i="6"/>
  <c r="E41" i="6" s="1"/>
  <c r="D42" i="6"/>
  <c r="E42" i="6"/>
  <c r="D43" i="6"/>
  <c r="E43" i="6"/>
  <c r="D44" i="6"/>
  <c r="E44" i="6"/>
  <c r="D45" i="6"/>
  <c r="E45" i="6" s="1"/>
  <c r="D46" i="6"/>
  <c r="E46" i="6"/>
  <c r="D47" i="6"/>
  <c r="E47" i="6"/>
  <c r="D48" i="6"/>
  <c r="E48" i="6"/>
  <c r="D49" i="6"/>
  <c r="E49" i="6" s="1"/>
  <c r="D50" i="6"/>
  <c r="E50" i="6"/>
  <c r="D51" i="6"/>
  <c r="E51" i="6"/>
  <c r="D52" i="6"/>
  <c r="E52" i="6"/>
  <c r="D53" i="6"/>
  <c r="E53" i="6" s="1"/>
  <c r="D54" i="6"/>
  <c r="E54" i="6"/>
  <c r="D55" i="6"/>
  <c r="E55" i="6"/>
  <c r="D56" i="6"/>
  <c r="E56" i="6"/>
  <c r="D57" i="6"/>
  <c r="E57" i="6" s="1"/>
  <c r="D58" i="6"/>
  <c r="E58" i="6"/>
  <c r="D59" i="6"/>
  <c r="E59" i="6"/>
  <c r="D60" i="6"/>
  <c r="E60" i="6"/>
  <c r="D61" i="6"/>
  <c r="E61" i="6" s="1"/>
  <c r="D62" i="6"/>
  <c r="E62" i="6"/>
  <c r="D63" i="6"/>
  <c r="E63" i="6"/>
  <c r="D64" i="6"/>
  <c r="E64" i="6"/>
  <c r="D65" i="6"/>
  <c r="E65" i="6" s="1"/>
  <c r="D66" i="6"/>
  <c r="E66" i="6"/>
  <c r="D67" i="6"/>
  <c r="E67" i="6"/>
  <c r="D68" i="6"/>
  <c r="E68" i="6"/>
  <c r="D69" i="6"/>
  <c r="E69" i="6" s="1"/>
  <c r="D70" i="6"/>
  <c r="E70" i="6"/>
  <c r="D71" i="6"/>
  <c r="E71" i="6"/>
  <c r="D72" i="6"/>
  <c r="E72" i="6"/>
  <c r="D73" i="6"/>
  <c r="E73" i="6" s="1"/>
  <c r="D74" i="6"/>
  <c r="E74" i="6"/>
  <c r="D75" i="6"/>
  <c r="E75" i="6"/>
  <c r="D76" i="6"/>
  <c r="E76" i="6"/>
  <c r="D77" i="6"/>
  <c r="E77" i="6" s="1"/>
  <c r="D78" i="6"/>
  <c r="E78" i="6"/>
  <c r="D79" i="6"/>
  <c r="E79" i="6"/>
  <c r="D80" i="6"/>
  <c r="E80" i="6"/>
  <c r="D81" i="6"/>
  <c r="E81" i="6" s="1"/>
  <c r="D82" i="6"/>
  <c r="E82" i="6"/>
  <c r="D83" i="6"/>
  <c r="E83" i="6"/>
  <c r="D84" i="6"/>
  <c r="E84" i="6"/>
  <c r="D85" i="6"/>
  <c r="E85" i="6" s="1"/>
  <c r="D86" i="6"/>
  <c r="E86" i="6"/>
  <c r="D87" i="6"/>
  <c r="E87" i="6"/>
  <c r="D88" i="6"/>
  <c r="E88" i="6"/>
  <c r="D89" i="6"/>
  <c r="E89" i="6" s="1"/>
  <c r="D90" i="6"/>
  <c r="E90" i="6"/>
  <c r="D91" i="6"/>
  <c r="E91" i="6"/>
  <c r="D92" i="6"/>
  <c r="E92" i="6"/>
  <c r="D93" i="6"/>
  <c r="E93" i="6" s="1"/>
  <c r="D94" i="6"/>
  <c r="E94" i="6"/>
  <c r="D95" i="6"/>
  <c r="E95" i="6"/>
  <c r="D96" i="6"/>
  <c r="E96" i="6"/>
  <c r="D97" i="6"/>
  <c r="E97" i="6" s="1"/>
  <c r="D98" i="6"/>
  <c r="E98" i="6"/>
  <c r="D99" i="6"/>
  <c r="E99" i="6"/>
  <c r="D100" i="6"/>
  <c r="E100" i="6"/>
  <c r="D101" i="6"/>
  <c r="E101" i="6" s="1"/>
  <c r="D102" i="6"/>
  <c r="E102" i="6"/>
  <c r="D103" i="6"/>
  <c r="E103" i="6"/>
  <c r="D104" i="6"/>
  <c r="E104" i="6"/>
  <c r="D105" i="6"/>
  <c r="E105" i="6" s="1"/>
  <c r="D106" i="6"/>
  <c r="E106" i="6"/>
  <c r="D107" i="6"/>
  <c r="E107" i="6"/>
  <c r="D108" i="6"/>
  <c r="E108" i="6"/>
  <c r="D109" i="6"/>
  <c r="E109" i="6" s="1"/>
  <c r="D110" i="6"/>
  <c r="E110" i="6"/>
  <c r="D111" i="6"/>
  <c r="E111" i="6"/>
  <c r="D112" i="6"/>
  <c r="E112" i="6"/>
  <c r="D113" i="6"/>
  <c r="E113" i="6" s="1"/>
  <c r="D114" i="6"/>
  <c r="E114" i="6"/>
  <c r="D115" i="6"/>
  <c r="E115" i="6"/>
  <c r="D116" i="6"/>
  <c r="E116" i="6"/>
  <c r="D117" i="6"/>
  <c r="E117" i="6" s="1"/>
  <c r="D118" i="6"/>
  <c r="E118" i="6"/>
  <c r="D119" i="6"/>
  <c r="E119" i="6"/>
  <c r="D120" i="6"/>
  <c r="E120" i="6"/>
  <c r="D121" i="6"/>
  <c r="E121" i="6" s="1"/>
  <c r="D122" i="6"/>
  <c r="E122" i="6"/>
  <c r="D123" i="6"/>
  <c r="E123" i="6"/>
  <c r="D124" i="6"/>
  <c r="E124" i="6"/>
  <c r="D125" i="6"/>
  <c r="E125" i="6" s="1"/>
  <c r="D126" i="6"/>
  <c r="E126" i="6"/>
  <c r="D127" i="6"/>
  <c r="E127" i="6"/>
  <c r="D128" i="6"/>
  <c r="E128" i="6"/>
  <c r="D129" i="6"/>
  <c r="E129" i="6" s="1"/>
  <c r="D130" i="6"/>
  <c r="E130" i="6"/>
  <c r="D131" i="6"/>
  <c r="E131" i="6"/>
  <c r="D132" i="6"/>
  <c r="E132" i="6"/>
  <c r="D133" i="6"/>
  <c r="E133" i="6" s="1"/>
  <c r="D134" i="6"/>
  <c r="E134" i="6"/>
  <c r="D135" i="6"/>
  <c r="E135" i="6"/>
  <c r="D136" i="6"/>
  <c r="E136" i="6"/>
  <c r="D137" i="6"/>
  <c r="E137" i="6" s="1"/>
  <c r="D138" i="6"/>
  <c r="E138" i="6"/>
  <c r="D139" i="6"/>
  <c r="E139" i="6"/>
  <c r="D140" i="6"/>
  <c r="E140" i="6"/>
  <c r="D141" i="6"/>
  <c r="E141" i="6" s="1"/>
  <c r="D142" i="6"/>
  <c r="E142" i="6"/>
  <c r="D143" i="6"/>
  <c r="E143" i="6"/>
  <c r="D144" i="6"/>
  <c r="E144" i="6"/>
  <c r="D145" i="6"/>
  <c r="E145" i="6" s="1"/>
  <c r="D146" i="6"/>
  <c r="E146" i="6"/>
  <c r="D147" i="6"/>
  <c r="E147" i="6"/>
  <c r="D148" i="6"/>
  <c r="E148" i="6"/>
  <c r="D149" i="6"/>
  <c r="E149" i="6" s="1"/>
  <c r="D150" i="6"/>
  <c r="E150" i="6"/>
  <c r="D151" i="6"/>
  <c r="E151" i="6"/>
  <c r="D152" i="6"/>
  <c r="E152" i="6"/>
  <c r="D153" i="6"/>
  <c r="E153" i="6" s="1"/>
  <c r="D154" i="6"/>
  <c r="E154" i="6"/>
  <c r="D155" i="6"/>
  <c r="E155" i="6"/>
  <c r="D156" i="6"/>
  <c r="E156" i="6"/>
  <c r="D157" i="6"/>
  <c r="E157" i="6" s="1"/>
  <c r="D158" i="6"/>
  <c r="E158" i="6"/>
  <c r="D159" i="6"/>
  <c r="E159" i="6"/>
  <c r="D160" i="6"/>
  <c r="E160" i="6"/>
  <c r="D161" i="6"/>
  <c r="E161" i="6" s="1"/>
  <c r="D162" i="6"/>
  <c r="E162" i="6"/>
  <c r="D163" i="6"/>
  <c r="E163" i="6"/>
  <c r="D164" i="6"/>
  <c r="E164" i="6"/>
  <c r="D165" i="6"/>
  <c r="E165" i="6" s="1"/>
  <c r="D166" i="6"/>
  <c r="E166" i="6"/>
  <c r="D167" i="6"/>
  <c r="E167" i="6"/>
  <c r="D168" i="6"/>
  <c r="E168" i="6"/>
  <c r="D169" i="6"/>
  <c r="E169" i="6" s="1"/>
  <c r="D170" i="6"/>
  <c r="E170" i="6"/>
  <c r="D171" i="6"/>
  <c r="E171" i="6"/>
  <c r="D172" i="6"/>
  <c r="E172" i="6"/>
  <c r="D173" i="6"/>
  <c r="E173" i="6" s="1"/>
  <c r="D174" i="6"/>
  <c r="E174" i="6"/>
  <c r="D175" i="6"/>
  <c r="E175" i="6"/>
  <c r="D176" i="6"/>
  <c r="E176" i="6"/>
  <c r="D177" i="6"/>
  <c r="E177" i="6" s="1"/>
  <c r="D178" i="6"/>
  <c r="E178" i="6"/>
  <c r="D179" i="6"/>
  <c r="E179" i="6"/>
  <c r="D180" i="6"/>
  <c r="E180" i="6"/>
  <c r="D181" i="6"/>
  <c r="E181" i="6" s="1"/>
  <c r="D182" i="6"/>
  <c r="E182" i="6"/>
  <c r="D183" i="6"/>
  <c r="E183" i="6"/>
  <c r="D184" i="6"/>
  <c r="E184" i="6"/>
  <c r="D185" i="6"/>
  <c r="E185" i="6" s="1"/>
  <c r="D186" i="6"/>
  <c r="E186" i="6"/>
  <c r="D187" i="6"/>
  <c r="E187" i="6"/>
  <c r="D188" i="6"/>
  <c r="E188" i="6"/>
  <c r="D189" i="6"/>
  <c r="E189" i="6" s="1"/>
  <c r="D190" i="6"/>
  <c r="E190" i="6"/>
  <c r="D191" i="6"/>
  <c r="E191" i="6"/>
  <c r="D192" i="6"/>
  <c r="E192" i="6"/>
  <c r="D193" i="6"/>
  <c r="E193" i="6" s="1"/>
  <c r="D194" i="6"/>
  <c r="E194" i="6"/>
  <c r="D195" i="6"/>
  <c r="E195" i="6"/>
  <c r="D196" i="6"/>
  <c r="E196" i="6"/>
  <c r="D197" i="6"/>
  <c r="E197" i="6" s="1"/>
  <c r="D198" i="6"/>
  <c r="E198" i="6"/>
  <c r="D199" i="6"/>
  <c r="E199" i="6"/>
  <c r="D200" i="6"/>
  <c r="E200" i="6"/>
  <c r="D201" i="6"/>
  <c r="E201" i="6" s="1"/>
  <c r="D202" i="6"/>
  <c r="E202" i="6"/>
  <c r="D203" i="6"/>
  <c r="E203" i="6"/>
  <c r="D204" i="6"/>
  <c r="E204" i="6"/>
  <c r="D205" i="6"/>
  <c r="E205" i="6" s="1"/>
  <c r="D206" i="6"/>
  <c r="E206" i="6"/>
  <c r="D207" i="6"/>
  <c r="E207" i="6"/>
  <c r="D208" i="6"/>
  <c r="E208" i="6"/>
  <c r="D209" i="6"/>
  <c r="E209" i="6" s="1"/>
  <c r="D210" i="6"/>
  <c r="E210" i="6"/>
  <c r="D211" i="6"/>
  <c r="E211" i="6"/>
  <c r="D212" i="6"/>
  <c r="E212" i="6"/>
  <c r="D213" i="6"/>
  <c r="E213" i="6" s="1"/>
  <c r="D214" i="6"/>
  <c r="E214" i="6"/>
  <c r="D215" i="6"/>
  <c r="E215" i="6"/>
  <c r="D216" i="6"/>
  <c r="E216" i="6"/>
  <c r="D217" i="6"/>
  <c r="E217" i="6" s="1"/>
  <c r="D218" i="6"/>
  <c r="E218" i="6"/>
  <c r="D219" i="6"/>
  <c r="E219" i="6"/>
  <c r="D220" i="6"/>
  <c r="E220" i="6"/>
  <c r="D221" i="6"/>
  <c r="E221" i="6" s="1"/>
  <c r="D222" i="6"/>
  <c r="E222" i="6"/>
  <c r="D223" i="6"/>
  <c r="E223" i="6"/>
  <c r="D224" i="6"/>
  <c r="E224" i="6"/>
  <c r="D225" i="6"/>
  <c r="E225" i="6" s="1"/>
  <c r="D226" i="6"/>
  <c r="E226" i="6"/>
  <c r="D227" i="6"/>
  <c r="E227" i="6"/>
  <c r="D228" i="6"/>
  <c r="E228" i="6"/>
  <c r="D229" i="6"/>
  <c r="E229" i="6" s="1"/>
  <c r="D230" i="6"/>
  <c r="E230" i="6"/>
  <c r="D231" i="6"/>
  <c r="E231" i="6"/>
  <c r="D232" i="6"/>
  <c r="E232" i="6"/>
  <c r="D233" i="6"/>
  <c r="E233" i="6" s="1"/>
  <c r="D234" i="6"/>
  <c r="E234" i="6"/>
  <c r="D235" i="6"/>
  <c r="E235" i="6"/>
  <c r="D236" i="6"/>
  <c r="E236" i="6"/>
  <c r="D237" i="6"/>
  <c r="E237" i="6" s="1"/>
  <c r="D238" i="6"/>
  <c r="E238" i="6"/>
  <c r="E5" i="6"/>
  <c r="D5" i="6"/>
  <c r="C2" i="6"/>
  <c r="L5" i="5"/>
  <c r="I5" i="5"/>
  <c r="F5" i="5"/>
  <c r="F4" i="5"/>
  <c r="E4" i="5"/>
  <c r="K5" i="5"/>
  <c r="K6" i="5"/>
  <c r="K7" i="5"/>
  <c r="K8" i="5"/>
  <c r="K4" i="5"/>
  <c r="I4" i="5"/>
  <c r="H6" i="5"/>
  <c r="H7" i="5"/>
  <c r="H8" i="5"/>
  <c r="H5" i="5"/>
  <c r="H4" i="5"/>
  <c r="E9" i="5"/>
  <c r="E10" i="5"/>
  <c r="D5" i="5"/>
  <c r="E5" i="5" s="1"/>
  <c r="D6" i="5"/>
  <c r="E6" i="5" s="1"/>
  <c r="D7" i="5"/>
  <c r="E7" i="5" s="1"/>
  <c r="D8" i="5"/>
  <c r="E8" i="5" s="1"/>
  <c r="D9" i="5"/>
  <c r="D10" i="5"/>
  <c r="D11" i="5"/>
  <c r="E11" i="5" s="1"/>
  <c r="D12" i="5"/>
  <c r="E12" i="5" s="1"/>
  <c r="D13" i="5"/>
  <c r="E13" i="5" s="1"/>
  <c r="D14" i="5"/>
  <c r="E14" i="5" s="1"/>
  <c r="D4" i="5"/>
  <c r="H3" i="4"/>
  <c r="E3" i="4"/>
  <c r="H5" i="4"/>
  <c r="H4" i="4"/>
  <c r="E4" i="4"/>
  <c r="D3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76" i="4"/>
  <c r="H731" i="1"/>
  <c r="J53" i="1"/>
  <c r="N53" i="1" s="1"/>
  <c r="I43" i="1"/>
  <c r="H47" i="1"/>
  <c r="H35" i="1"/>
  <c r="H34" i="1"/>
  <c r="L34" i="1" s="1"/>
  <c r="H33" i="1"/>
  <c r="E8" i="1"/>
  <c r="E658" i="1"/>
  <c r="E4" i="1"/>
  <c r="D4" i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O208" i="1" s="1"/>
  <c r="K209" i="1"/>
  <c r="O209" i="1" s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 s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 s="1"/>
  <c r="K286" i="1"/>
  <c r="O286" i="1" s="1"/>
  <c r="K287" i="1"/>
  <c r="O287" i="1" s="1"/>
  <c r="K288" i="1"/>
  <c r="O288" i="1" s="1"/>
  <c r="K289" i="1"/>
  <c r="O289" i="1" s="1"/>
  <c r="K290" i="1"/>
  <c r="O290" i="1" s="1"/>
  <c r="K291" i="1"/>
  <c r="O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404" i="1"/>
  <c r="O404" i="1" s="1"/>
  <c r="K405" i="1"/>
  <c r="O405" i="1" s="1"/>
  <c r="K406" i="1"/>
  <c r="O406" i="1" s="1"/>
  <c r="K407" i="1"/>
  <c r="O407" i="1" s="1"/>
  <c r="K408" i="1"/>
  <c r="O408" i="1" s="1"/>
  <c r="K409" i="1"/>
  <c r="O409" i="1" s="1"/>
  <c r="K410" i="1"/>
  <c r="O410" i="1" s="1"/>
  <c r="K411" i="1"/>
  <c r="O411" i="1" s="1"/>
  <c r="K412" i="1"/>
  <c r="O412" i="1" s="1"/>
  <c r="K413" i="1"/>
  <c r="O413" i="1" s="1"/>
  <c r="K414" i="1"/>
  <c r="O414" i="1" s="1"/>
  <c r="K415" i="1"/>
  <c r="O415" i="1" s="1"/>
  <c r="K416" i="1"/>
  <c r="O416" i="1" s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O423" i="1" s="1"/>
  <c r="K424" i="1"/>
  <c r="O424" i="1" s="1"/>
  <c r="K425" i="1"/>
  <c r="O425" i="1" s="1"/>
  <c r="K426" i="1"/>
  <c r="O426" i="1" s="1"/>
  <c r="K427" i="1"/>
  <c r="O427" i="1" s="1"/>
  <c r="K428" i="1"/>
  <c r="O428" i="1" s="1"/>
  <c r="K429" i="1"/>
  <c r="O429" i="1" s="1"/>
  <c r="K430" i="1"/>
  <c r="O430" i="1" s="1"/>
  <c r="K431" i="1"/>
  <c r="O431" i="1" s="1"/>
  <c r="K432" i="1"/>
  <c r="O432" i="1" s="1"/>
  <c r="K433" i="1"/>
  <c r="O433" i="1" s="1"/>
  <c r="K434" i="1"/>
  <c r="O434" i="1" s="1"/>
  <c r="K435" i="1"/>
  <c r="O435" i="1" s="1"/>
  <c r="K436" i="1"/>
  <c r="O436" i="1" s="1"/>
  <c r="K437" i="1"/>
  <c r="O437" i="1" s="1"/>
  <c r="K438" i="1"/>
  <c r="O438" i="1" s="1"/>
  <c r="K439" i="1"/>
  <c r="O439" i="1" s="1"/>
  <c r="K440" i="1"/>
  <c r="O440" i="1" s="1"/>
  <c r="K441" i="1"/>
  <c r="O441" i="1" s="1"/>
  <c r="K442" i="1"/>
  <c r="O442" i="1" s="1"/>
  <c r="K443" i="1"/>
  <c r="O443" i="1" s="1"/>
  <c r="K444" i="1"/>
  <c r="O444" i="1" s="1"/>
  <c r="K445" i="1"/>
  <c r="O445" i="1" s="1"/>
  <c r="K446" i="1"/>
  <c r="O446" i="1" s="1"/>
  <c r="K447" i="1"/>
  <c r="O447" i="1" s="1"/>
  <c r="K448" i="1"/>
  <c r="O448" i="1" s="1"/>
  <c r="K449" i="1"/>
  <c r="O449" i="1" s="1"/>
  <c r="K450" i="1"/>
  <c r="O450" i="1" s="1"/>
  <c r="K451" i="1"/>
  <c r="O451" i="1" s="1"/>
  <c r="K452" i="1"/>
  <c r="O452" i="1" s="1"/>
  <c r="K453" i="1"/>
  <c r="O453" i="1" s="1"/>
  <c r="K454" i="1"/>
  <c r="O454" i="1" s="1"/>
  <c r="K455" i="1"/>
  <c r="O455" i="1" s="1"/>
  <c r="K456" i="1"/>
  <c r="O456" i="1" s="1"/>
  <c r="K457" i="1"/>
  <c r="O457" i="1" s="1"/>
  <c r="K458" i="1"/>
  <c r="O458" i="1" s="1"/>
  <c r="K459" i="1"/>
  <c r="O459" i="1" s="1"/>
  <c r="K460" i="1"/>
  <c r="O460" i="1" s="1"/>
  <c r="K461" i="1"/>
  <c r="O461" i="1" s="1"/>
  <c r="K462" i="1"/>
  <c r="O462" i="1" s="1"/>
  <c r="K463" i="1"/>
  <c r="O463" i="1" s="1"/>
  <c r="K464" i="1"/>
  <c r="O464" i="1" s="1"/>
  <c r="K465" i="1"/>
  <c r="O465" i="1" s="1"/>
  <c r="K466" i="1"/>
  <c r="O466" i="1" s="1"/>
  <c r="K467" i="1"/>
  <c r="O467" i="1" s="1"/>
  <c r="K468" i="1"/>
  <c r="O468" i="1" s="1"/>
  <c r="K469" i="1"/>
  <c r="O469" i="1" s="1"/>
  <c r="K470" i="1"/>
  <c r="O470" i="1" s="1"/>
  <c r="K471" i="1"/>
  <c r="O471" i="1" s="1"/>
  <c r="K472" i="1"/>
  <c r="O472" i="1" s="1"/>
  <c r="K473" i="1"/>
  <c r="O473" i="1" s="1"/>
  <c r="K474" i="1"/>
  <c r="O474" i="1" s="1"/>
  <c r="K475" i="1"/>
  <c r="O475" i="1" s="1"/>
  <c r="K476" i="1"/>
  <c r="O476" i="1" s="1"/>
  <c r="K477" i="1"/>
  <c r="O477" i="1" s="1"/>
  <c r="K478" i="1"/>
  <c r="O478" i="1" s="1"/>
  <c r="K479" i="1"/>
  <c r="O479" i="1" s="1"/>
  <c r="K480" i="1"/>
  <c r="O480" i="1" s="1"/>
  <c r="K481" i="1"/>
  <c r="O481" i="1" s="1"/>
  <c r="K482" i="1"/>
  <c r="O482" i="1" s="1"/>
  <c r="K483" i="1"/>
  <c r="O483" i="1" s="1"/>
  <c r="K484" i="1"/>
  <c r="O484" i="1" s="1"/>
  <c r="K485" i="1"/>
  <c r="O485" i="1" s="1"/>
  <c r="K486" i="1"/>
  <c r="O486" i="1" s="1"/>
  <c r="K487" i="1"/>
  <c r="O487" i="1" s="1"/>
  <c r="K488" i="1"/>
  <c r="O488" i="1" s="1"/>
  <c r="K489" i="1"/>
  <c r="O489" i="1" s="1"/>
  <c r="K490" i="1"/>
  <c r="O490" i="1" s="1"/>
  <c r="K491" i="1"/>
  <c r="O491" i="1" s="1"/>
  <c r="K492" i="1"/>
  <c r="O492" i="1" s="1"/>
  <c r="K493" i="1"/>
  <c r="O493" i="1" s="1"/>
  <c r="K494" i="1"/>
  <c r="O494" i="1" s="1"/>
  <c r="K495" i="1"/>
  <c r="O495" i="1" s="1"/>
  <c r="K496" i="1"/>
  <c r="O496" i="1" s="1"/>
  <c r="K497" i="1"/>
  <c r="O497" i="1" s="1"/>
  <c r="K498" i="1"/>
  <c r="O498" i="1" s="1"/>
  <c r="K499" i="1"/>
  <c r="O499" i="1" s="1"/>
  <c r="K500" i="1"/>
  <c r="O500" i="1" s="1"/>
  <c r="K501" i="1"/>
  <c r="O501" i="1" s="1"/>
  <c r="K502" i="1"/>
  <c r="O502" i="1" s="1"/>
  <c r="K503" i="1"/>
  <c r="O503" i="1" s="1"/>
  <c r="K504" i="1"/>
  <c r="O504" i="1" s="1"/>
  <c r="K505" i="1"/>
  <c r="O505" i="1" s="1"/>
  <c r="K506" i="1"/>
  <c r="O506" i="1" s="1"/>
  <c r="K507" i="1"/>
  <c r="O507" i="1" s="1"/>
  <c r="K508" i="1"/>
  <c r="O508" i="1" s="1"/>
  <c r="K509" i="1"/>
  <c r="O509" i="1" s="1"/>
  <c r="K510" i="1"/>
  <c r="O510" i="1" s="1"/>
  <c r="K511" i="1"/>
  <c r="O511" i="1" s="1"/>
  <c r="K512" i="1"/>
  <c r="O512" i="1" s="1"/>
  <c r="K513" i="1"/>
  <c r="O513" i="1" s="1"/>
  <c r="K514" i="1"/>
  <c r="O514" i="1" s="1"/>
  <c r="K515" i="1"/>
  <c r="O515" i="1" s="1"/>
  <c r="K516" i="1"/>
  <c r="O516" i="1" s="1"/>
  <c r="K517" i="1"/>
  <c r="O517" i="1" s="1"/>
  <c r="K518" i="1"/>
  <c r="O518" i="1" s="1"/>
  <c r="K519" i="1"/>
  <c r="O519" i="1" s="1"/>
  <c r="K520" i="1"/>
  <c r="O520" i="1" s="1"/>
  <c r="K521" i="1"/>
  <c r="O521" i="1" s="1"/>
  <c r="K522" i="1"/>
  <c r="O522" i="1" s="1"/>
  <c r="K523" i="1"/>
  <c r="O523" i="1" s="1"/>
  <c r="K524" i="1"/>
  <c r="O524" i="1" s="1"/>
  <c r="K525" i="1"/>
  <c r="O525" i="1" s="1"/>
  <c r="K526" i="1"/>
  <c r="O526" i="1" s="1"/>
  <c r="K527" i="1"/>
  <c r="O527" i="1" s="1"/>
  <c r="K528" i="1"/>
  <c r="O528" i="1" s="1"/>
  <c r="K529" i="1"/>
  <c r="O529" i="1" s="1"/>
  <c r="K530" i="1"/>
  <c r="O530" i="1" s="1"/>
  <c r="K531" i="1"/>
  <c r="O531" i="1" s="1"/>
  <c r="K532" i="1"/>
  <c r="O532" i="1" s="1"/>
  <c r="K533" i="1"/>
  <c r="O533" i="1" s="1"/>
  <c r="K534" i="1"/>
  <c r="O534" i="1" s="1"/>
  <c r="K535" i="1"/>
  <c r="O535" i="1" s="1"/>
  <c r="K536" i="1"/>
  <c r="O536" i="1" s="1"/>
  <c r="K537" i="1"/>
  <c r="O537" i="1" s="1"/>
  <c r="K538" i="1"/>
  <c r="O538" i="1" s="1"/>
  <c r="K539" i="1"/>
  <c r="O539" i="1" s="1"/>
  <c r="K540" i="1"/>
  <c r="O540" i="1" s="1"/>
  <c r="K541" i="1"/>
  <c r="O541" i="1" s="1"/>
  <c r="K542" i="1"/>
  <c r="O542" i="1" s="1"/>
  <c r="K543" i="1"/>
  <c r="O543" i="1" s="1"/>
  <c r="K544" i="1"/>
  <c r="O544" i="1" s="1"/>
  <c r="K545" i="1"/>
  <c r="O545" i="1" s="1"/>
  <c r="K546" i="1"/>
  <c r="O546" i="1" s="1"/>
  <c r="K547" i="1"/>
  <c r="O547" i="1" s="1"/>
  <c r="K548" i="1"/>
  <c r="O548" i="1" s="1"/>
  <c r="K549" i="1"/>
  <c r="O549" i="1" s="1"/>
  <c r="K550" i="1"/>
  <c r="O550" i="1" s="1"/>
  <c r="K551" i="1"/>
  <c r="O551" i="1" s="1"/>
  <c r="K552" i="1"/>
  <c r="O552" i="1" s="1"/>
  <c r="K553" i="1"/>
  <c r="O553" i="1" s="1"/>
  <c r="K554" i="1"/>
  <c r="O554" i="1" s="1"/>
  <c r="K555" i="1"/>
  <c r="O555" i="1" s="1"/>
  <c r="K556" i="1"/>
  <c r="O556" i="1" s="1"/>
  <c r="K557" i="1"/>
  <c r="O557" i="1" s="1"/>
  <c r="K558" i="1"/>
  <c r="O558" i="1" s="1"/>
  <c r="K559" i="1"/>
  <c r="O559" i="1" s="1"/>
  <c r="K560" i="1"/>
  <c r="O560" i="1" s="1"/>
  <c r="K561" i="1"/>
  <c r="O561" i="1" s="1"/>
  <c r="K562" i="1"/>
  <c r="O562" i="1" s="1"/>
  <c r="K563" i="1"/>
  <c r="O563" i="1" s="1"/>
  <c r="K564" i="1"/>
  <c r="O564" i="1" s="1"/>
  <c r="K565" i="1"/>
  <c r="O565" i="1" s="1"/>
  <c r="K566" i="1"/>
  <c r="O566" i="1" s="1"/>
  <c r="K567" i="1"/>
  <c r="O567" i="1" s="1"/>
  <c r="K568" i="1"/>
  <c r="O568" i="1" s="1"/>
  <c r="K569" i="1"/>
  <c r="O569" i="1" s="1"/>
  <c r="K570" i="1"/>
  <c r="O570" i="1" s="1"/>
  <c r="K571" i="1"/>
  <c r="O571" i="1" s="1"/>
  <c r="K572" i="1"/>
  <c r="O572" i="1" s="1"/>
  <c r="K573" i="1"/>
  <c r="O573" i="1" s="1"/>
  <c r="K574" i="1"/>
  <c r="O574" i="1" s="1"/>
  <c r="K575" i="1"/>
  <c r="O575" i="1" s="1"/>
  <c r="K576" i="1"/>
  <c r="O576" i="1" s="1"/>
  <c r="K577" i="1"/>
  <c r="O577" i="1" s="1"/>
  <c r="K578" i="1"/>
  <c r="O578" i="1" s="1"/>
  <c r="K579" i="1"/>
  <c r="O579" i="1" s="1"/>
  <c r="K580" i="1"/>
  <c r="O580" i="1" s="1"/>
  <c r="K581" i="1"/>
  <c r="O581" i="1" s="1"/>
  <c r="K582" i="1"/>
  <c r="O582" i="1" s="1"/>
  <c r="K583" i="1"/>
  <c r="O583" i="1" s="1"/>
  <c r="K584" i="1"/>
  <c r="O584" i="1" s="1"/>
  <c r="K585" i="1"/>
  <c r="O585" i="1" s="1"/>
  <c r="K586" i="1"/>
  <c r="O586" i="1" s="1"/>
  <c r="K587" i="1"/>
  <c r="O587" i="1" s="1"/>
  <c r="K588" i="1"/>
  <c r="O588" i="1" s="1"/>
  <c r="K589" i="1"/>
  <c r="O589" i="1" s="1"/>
  <c r="K590" i="1"/>
  <c r="O590" i="1" s="1"/>
  <c r="K591" i="1"/>
  <c r="O591" i="1" s="1"/>
  <c r="K592" i="1"/>
  <c r="O592" i="1" s="1"/>
  <c r="K593" i="1"/>
  <c r="O593" i="1" s="1"/>
  <c r="K594" i="1"/>
  <c r="O594" i="1" s="1"/>
  <c r="K595" i="1"/>
  <c r="O595" i="1" s="1"/>
  <c r="K596" i="1"/>
  <c r="O596" i="1" s="1"/>
  <c r="K597" i="1"/>
  <c r="O597" i="1" s="1"/>
  <c r="K598" i="1"/>
  <c r="O598" i="1" s="1"/>
  <c r="K599" i="1"/>
  <c r="O599" i="1" s="1"/>
  <c r="K600" i="1"/>
  <c r="O600" i="1" s="1"/>
  <c r="K601" i="1"/>
  <c r="O601" i="1" s="1"/>
  <c r="K602" i="1"/>
  <c r="O602" i="1" s="1"/>
  <c r="K603" i="1"/>
  <c r="O603" i="1" s="1"/>
  <c r="K604" i="1"/>
  <c r="O604" i="1" s="1"/>
  <c r="K605" i="1"/>
  <c r="O605" i="1" s="1"/>
  <c r="K606" i="1"/>
  <c r="O606" i="1" s="1"/>
  <c r="K607" i="1"/>
  <c r="O607" i="1" s="1"/>
  <c r="K608" i="1"/>
  <c r="O608" i="1" s="1"/>
  <c r="K609" i="1"/>
  <c r="O609" i="1" s="1"/>
  <c r="K610" i="1"/>
  <c r="O610" i="1" s="1"/>
  <c r="K611" i="1"/>
  <c r="O611" i="1" s="1"/>
  <c r="K612" i="1"/>
  <c r="O612" i="1" s="1"/>
  <c r="K613" i="1"/>
  <c r="O613" i="1" s="1"/>
  <c r="K614" i="1"/>
  <c r="O614" i="1" s="1"/>
  <c r="K615" i="1"/>
  <c r="O615" i="1" s="1"/>
  <c r="K616" i="1"/>
  <c r="O616" i="1" s="1"/>
  <c r="K617" i="1"/>
  <c r="O617" i="1" s="1"/>
  <c r="K618" i="1"/>
  <c r="O618" i="1" s="1"/>
  <c r="K619" i="1"/>
  <c r="O619" i="1" s="1"/>
  <c r="K620" i="1"/>
  <c r="O620" i="1" s="1"/>
  <c r="K621" i="1"/>
  <c r="O621" i="1" s="1"/>
  <c r="K622" i="1"/>
  <c r="O622" i="1" s="1"/>
  <c r="K623" i="1"/>
  <c r="O623" i="1" s="1"/>
  <c r="K624" i="1"/>
  <c r="O624" i="1" s="1"/>
  <c r="K625" i="1"/>
  <c r="O625" i="1" s="1"/>
  <c r="K626" i="1"/>
  <c r="O626" i="1" s="1"/>
  <c r="K627" i="1"/>
  <c r="O627" i="1" s="1"/>
  <c r="K628" i="1"/>
  <c r="O628" i="1" s="1"/>
  <c r="K629" i="1"/>
  <c r="O629" i="1" s="1"/>
  <c r="K630" i="1"/>
  <c r="O630" i="1" s="1"/>
  <c r="K631" i="1"/>
  <c r="O631" i="1" s="1"/>
  <c r="K632" i="1"/>
  <c r="O632" i="1" s="1"/>
  <c r="K633" i="1"/>
  <c r="O633" i="1" s="1"/>
  <c r="K634" i="1"/>
  <c r="O634" i="1" s="1"/>
  <c r="K635" i="1"/>
  <c r="O635" i="1" s="1"/>
  <c r="K636" i="1"/>
  <c r="O636" i="1" s="1"/>
  <c r="K637" i="1"/>
  <c r="O637" i="1" s="1"/>
  <c r="K638" i="1"/>
  <c r="O638" i="1" s="1"/>
  <c r="K639" i="1"/>
  <c r="O639" i="1" s="1"/>
  <c r="K640" i="1"/>
  <c r="O640" i="1" s="1"/>
  <c r="K641" i="1"/>
  <c r="O641" i="1" s="1"/>
  <c r="K642" i="1"/>
  <c r="O642" i="1" s="1"/>
  <c r="K643" i="1"/>
  <c r="O643" i="1" s="1"/>
  <c r="K644" i="1"/>
  <c r="O644" i="1" s="1"/>
  <c r="K645" i="1"/>
  <c r="O645" i="1" s="1"/>
  <c r="K646" i="1"/>
  <c r="O646" i="1" s="1"/>
  <c r="K647" i="1"/>
  <c r="O647" i="1" s="1"/>
  <c r="K648" i="1"/>
  <c r="O648" i="1" s="1"/>
  <c r="K649" i="1"/>
  <c r="O649" i="1" s="1"/>
  <c r="K650" i="1"/>
  <c r="O650" i="1" s="1"/>
  <c r="K651" i="1"/>
  <c r="O651" i="1" s="1"/>
  <c r="K652" i="1"/>
  <c r="O652" i="1" s="1"/>
  <c r="K653" i="1"/>
  <c r="O653" i="1" s="1"/>
  <c r="K654" i="1"/>
  <c r="O654" i="1" s="1"/>
  <c r="K655" i="1"/>
  <c r="O655" i="1" s="1"/>
  <c r="K656" i="1"/>
  <c r="O656" i="1" s="1"/>
  <c r="K657" i="1"/>
  <c r="O657" i="1" s="1"/>
  <c r="K658" i="1"/>
  <c r="O658" i="1" s="1"/>
  <c r="K659" i="1"/>
  <c r="O659" i="1" s="1"/>
  <c r="K660" i="1"/>
  <c r="O660" i="1" s="1"/>
  <c r="K661" i="1"/>
  <c r="O661" i="1" s="1"/>
  <c r="K662" i="1"/>
  <c r="O662" i="1" s="1"/>
  <c r="K663" i="1"/>
  <c r="O663" i="1" s="1"/>
  <c r="K664" i="1"/>
  <c r="O664" i="1" s="1"/>
  <c r="K665" i="1"/>
  <c r="O665" i="1" s="1"/>
  <c r="K666" i="1"/>
  <c r="O666" i="1" s="1"/>
  <c r="K667" i="1"/>
  <c r="O667" i="1" s="1"/>
  <c r="K668" i="1"/>
  <c r="O668" i="1" s="1"/>
  <c r="K669" i="1"/>
  <c r="O669" i="1" s="1"/>
  <c r="K670" i="1"/>
  <c r="O670" i="1" s="1"/>
  <c r="K671" i="1"/>
  <c r="O671" i="1" s="1"/>
  <c r="K672" i="1"/>
  <c r="O672" i="1" s="1"/>
  <c r="K673" i="1"/>
  <c r="O673" i="1" s="1"/>
  <c r="K674" i="1"/>
  <c r="O674" i="1" s="1"/>
  <c r="K675" i="1"/>
  <c r="O675" i="1" s="1"/>
  <c r="K676" i="1"/>
  <c r="O676" i="1" s="1"/>
  <c r="K677" i="1"/>
  <c r="O677" i="1" s="1"/>
  <c r="K678" i="1"/>
  <c r="O678" i="1" s="1"/>
  <c r="K679" i="1"/>
  <c r="O679" i="1" s="1"/>
  <c r="K680" i="1"/>
  <c r="O680" i="1" s="1"/>
  <c r="K681" i="1"/>
  <c r="O681" i="1" s="1"/>
  <c r="K682" i="1"/>
  <c r="O682" i="1" s="1"/>
  <c r="K683" i="1"/>
  <c r="O683" i="1" s="1"/>
  <c r="K684" i="1"/>
  <c r="O684" i="1" s="1"/>
  <c r="K685" i="1"/>
  <c r="O685" i="1" s="1"/>
  <c r="K686" i="1"/>
  <c r="O686" i="1" s="1"/>
  <c r="K687" i="1"/>
  <c r="O687" i="1" s="1"/>
  <c r="K688" i="1"/>
  <c r="O688" i="1" s="1"/>
  <c r="K689" i="1"/>
  <c r="O689" i="1" s="1"/>
  <c r="K690" i="1"/>
  <c r="O690" i="1" s="1"/>
  <c r="K691" i="1"/>
  <c r="O691" i="1" s="1"/>
  <c r="K692" i="1"/>
  <c r="O692" i="1" s="1"/>
  <c r="K693" i="1"/>
  <c r="O693" i="1" s="1"/>
  <c r="K694" i="1"/>
  <c r="O694" i="1" s="1"/>
  <c r="K695" i="1"/>
  <c r="O695" i="1" s="1"/>
  <c r="K696" i="1"/>
  <c r="O696" i="1" s="1"/>
  <c r="K697" i="1"/>
  <c r="O697" i="1" s="1"/>
  <c r="K698" i="1"/>
  <c r="O698" i="1" s="1"/>
  <c r="K699" i="1"/>
  <c r="O699" i="1" s="1"/>
  <c r="K700" i="1"/>
  <c r="O700" i="1" s="1"/>
  <c r="K701" i="1"/>
  <c r="O701" i="1" s="1"/>
  <c r="K702" i="1"/>
  <c r="O702" i="1" s="1"/>
  <c r="K703" i="1"/>
  <c r="O703" i="1" s="1"/>
  <c r="K704" i="1"/>
  <c r="O704" i="1" s="1"/>
  <c r="K705" i="1"/>
  <c r="O705" i="1" s="1"/>
  <c r="K706" i="1"/>
  <c r="O706" i="1" s="1"/>
  <c r="K707" i="1"/>
  <c r="O707" i="1" s="1"/>
  <c r="K708" i="1"/>
  <c r="O708" i="1" s="1"/>
  <c r="K709" i="1"/>
  <c r="O709" i="1" s="1"/>
  <c r="K710" i="1"/>
  <c r="O710" i="1" s="1"/>
  <c r="K711" i="1"/>
  <c r="O711" i="1" s="1"/>
  <c r="K712" i="1"/>
  <c r="O712" i="1" s="1"/>
  <c r="K713" i="1"/>
  <c r="O713" i="1" s="1"/>
  <c r="K714" i="1"/>
  <c r="O714" i="1" s="1"/>
  <c r="K715" i="1"/>
  <c r="O715" i="1" s="1"/>
  <c r="K716" i="1"/>
  <c r="O716" i="1" s="1"/>
  <c r="K717" i="1"/>
  <c r="O717" i="1" s="1"/>
  <c r="K718" i="1"/>
  <c r="O718" i="1" s="1"/>
  <c r="K719" i="1"/>
  <c r="O719" i="1" s="1"/>
  <c r="K720" i="1"/>
  <c r="O720" i="1" s="1"/>
  <c r="K721" i="1"/>
  <c r="O721" i="1" s="1"/>
  <c r="K722" i="1"/>
  <c r="O722" i="1" s="1"/>
  <c r="K723" i="1"/>
  <c r="O723" i="1" s="1"/>
  <c r="K724" i="1"/>
  <c r="O724" i="1" s="1"/>
  <c r="K725" i="1"/>
  <c r="O725" i="1" s="1"/>
  <c r="K726" i="1"/>
  <c r="O726" i="1" s="1"/>
  <c r="K727" i="1"/>
  <c r="O727" i="1" s="1"/>
  <c r="K728" i="1"/>
  <c r="O728" i="1" s="1"/>
  <c r="K729" i="1"/>
  <c r="O729" i="1" s="1"/>
  <c r="K730" i="1"/>
  <c r="O730" i="1" s="1"/>
  <c r="K731" i="1"/>
  <c r="O731" i="1" s="1"/>
  <c r="K63" i="1"/>
  <c r="O6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J636" i="1"/>
  <c r="N636" i="1" s="1"/>
  <c r="J637" i="1"/>
  <c r="N637" i="1" s="1"/>
  <c r="J638" i="1"/>
  <c r="N638" i="1" s="1"/>
  <c r="J639" i="1"/>
  <c r="N639" i="1" s="1"/>
  <c r="J640" i="1"/>
  <c r="N640" i="1" s="1"/>
  <c r="J641" i="1"/>
  <c r="N641" i="1" s="1"/>
  <c r="J642" i="1"/>
  <c r="N642" i="1" s="1"/>
  <c r="J643" i="1"/>
  <c r="N643" i="1" s="1"/>
  <c r="J644" i="1"/>
  <c r="N644" i="1" s="1"/>
  <c r="J645" i="1"/>
  <c r="N645" i="1" s="1"/>
  <c r="J646" i="1"/>
  <c r="N646" i="1" s="1"/>
  <c r="J647" i="1"/>
  <c r="N647" i="1" s="1"/>
  <c r="J648" i="1"/>
  <c r="N648" i="1" s="1"/>
  <c r="J649" i="1"/>
  <c r="N649" i="1" s="1"/>
  <c r="J650" i="1"/>
  <c r="N650" i="1" s="1"/>
  <c r="J651" i="1"/>
  <c r="N651" i="1" s="1"/>
  <c r="J652" i="1"/>
  <c r="N652" i="1" s="1"/>
  <c r="J653" i="1"/>
  <c r="N653" i="1" s="1"/>
  <c r="J654" i="1"/>
  <c r="N654" i="1" s="1"/>
  <c r="J655" i="1"/>
  <c r="N655" i="1" s="1"/>
  <c r="J656" i="1"/>
  <c r="N656" i="1" s="1"/>
  <c r="J657" i="1"/>
  <c r="N657" i="1" s="1"/>
  <c r="J658" i="1"/>
  <c r="N658" i="1" s="1"/>
  <c r="J659" i="1"/>
  <c r="N659" i="1" s="1"/>
  <c r="J660" i="1"/>
  <c r="N660" i="1" s="1"/>
  <c r="J661" i="1"/>
  <c r="N661" i="1" s="1"/>
  <c r="J662" i="1"/>
  <c r="N662" i="1" s="1"/>
  <c r="J663" i="1"/>
  <c r="N663" i="1" s="1"/>
  <c r="J664" i="1"/>
  <c r="N664" i="1" s="1"/>
  <c r="J665" i="1"/>
  <c r="N665" i="1" s="1"/>
  <c r="J666" i="1"/>
  <c r="N666" i="1" s="1"/>
  <c r="J667" i="1"/>
  <c r="N667" i="1" s="1"/>
  <c r="J668" i="1"/>
  <c r="N668" i="1" s="1"/>
  <c r="J669" i="1"/>
  <c r="N669" i="1" s="1"/>
  <c r="J670" i="1"/>
  <c r="N670" i="1" s="1"/>
  <c r="J671" i="1"/>
  <c r="N671" i="1" s="1"/>
  <c r="J672" i="1"/>
  <c r="N672" i="1" s="1"/>
  <c r="J673" i="1"/>
  <c r="N673" i="1" s="1"/>
  <c r="J674" i="1"/>
  <c r="N674" i="1" s="1"/>
  <c r="J675" i="1"/>
  <c r="N675" i="1" s="1"/>
  <c r="J676" i="1"/>
  <c r="N676" i="1" s="1"/>
  <c r="J677" i="1"/>
  <c r="N677" i="1" s="1"/>
  <c r="J678" i="1"/>
  <c r="N678" i="1" s="1"/>
  <c r="J679" i="1"/>
  <c r="N679" i="1" s="1"/>
  <c r="J680" i="1"/>
  <c r="N680" i="1" s="1"/>
  <c r="J681" i="1"/>
  <c r="N681" i="1" s="1"/>
  <c r="J682" i="1"/>
  <c r="N682" i="1" s="1"/>
  <c r="J683" i="1"/>
  <c r="N683" i="1" s="1"/>
  <c r="J684" i="1"/>
  <c r="N684" i="1" s="1"/>
  <c r="J685" i="1"/>
  <c r="N685" i="1" s="1"/>
  <c r="J686" i="1"/>
  <c r="N686" i="1" s="1"/>
  <c r="J687" i="1"/>
  <c r="N687" i="1" s="1"/>
  <c r="J688" i="1"/>
  <c r="N688" i="1" s="1"/>
  <c r="J689" i="1"/>
  <c r="N689" i="1" s="1"/>
  <c r="J690" i="1"/>
  <c r="N690" i="1" s="1"/>
  <c r="J691" i="1"/>
  <c r="N691" i="1" s="1"/>
  <c r="J692" i="1"/>
  <c r="N692" i="1" s="1"/>
  <c r="J693" i="1"/>
  <c r="N693" i="1" s="1"/>
  <c r="J694" i="1"/>
  <c r="N694" i="1" s="1"/>
  <c r="J695" i="1"/>
  <c r="N695" i="1" s="1"/>
  <c r="J696" i="1"/>
  <c r="N696" i="1" s="1"/>
  <c r="J697" i="1"/>
  <c r="N697" i="1" s="1"/>
  <c r="J698" i="1"/>
  <c r="N698" i="1" s="1"/>
  <c r="J699" i="1"/>
  <c r="N699" i="1" s="1"/>
  <c r="J700" i="1"/>
  <c r="N700" i="1" s="1"/>
  <c r="J701" i="1"/>
  <c r="N701" i="1" s="1"/>
  <c r="J702" i="1"/>
  <c r="N702" i="1" s="1"/>
  <c r="J703" i="1"/>
  <c r="N703" i="1" s="1"/>
  <c r="J704" i="1"/>
  <c r="N704" i="1" s="1"/>
  <c r="J705" i="1"/>
  <c r="N705" i="1" s="1"/>
  <c r="J706" i="1"/>
  <c r="N706" i="1" s="1"/>
  <c r="J707" i="1"/>
  <c r="N707" i="1" s="1"/>
  <c r="J708" i="1"/>
  <c r="N708" i="1" s="1"/>
  <c r="J709" i="1"/>
  <c r="N709" i="1" s="1"/>
  <c r="J710" i="1"/>
  <c r="N710" i="1" s="1"/>
  <c r="J711" i="1"/>
  <c r="N711" i="1" s="1"/>
  <c r="J712" i="1"/>
  <c r="N712" i="1" s="1"/>
  <c r="J713" i="1"/>
  <c r="N713" i="1" s="1"/>
  <c r="J714" i="1"/>
  <c r="N714" i="1" s="1"/>
  <c r="J715" i="1"/>
  <c r="N715" i="1" s="1"/>
  <c r="J716" i="1"/>
  <c r="N716" i="1" s="1"/>
  <c r="J717" i="1"/>
  <c r="N717" i="1" s="1"/>
  <c r="J718" i="1"/>
  <c r="N718" i="1" s="1"/>
  <c r="J719" i="1"/>
  <c r="N719" i="1" s="1"/>
  <c r="J720" i="1"/>
  <c r="N720" i="1" s="1"/>
  <c r="J721" i="1"/>
  <c r="N721" i="1" s="1"/>
  <c r="J722" i="1"/>
  <c r="N722" i="1" s="1"/>
  <c r="J723" i="1"/>
  <c r="N723" i="1" s="1"/>
  <c r="J724" i="1"/>
  <c r="N724" i="1" s="1"/>
  <c r="J725" i="1"/>
  <c r="N725" i="1" s="1"/>
  <c r="J726" i="1"/>
  <c r="N726" i="1" s="1"/>
  <c r="J727" i="1"/>
  <c r="N727" i="1" s="1"/>
  <c r="J728" i="1"/>
  <c r="N728" i="1" s="1"/>
  <c r="J729" i="1"/>
  <c r="N729" i="1" s="1"/>
  <c r="J730" i="1"/>
  <c r="N730" i="1" s="1"/>
  <c r="J731" i="1"/>
  <c r="N731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6" i="1"/>
  <c r="M196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8" i="1"/>
  <c r="M228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0" i="1"/>
  <c r="M260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2" i="1"/>
  <c r="M292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4" i="1"/>
  <c r="M324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6" i="1"/>
  <c r="M356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0" i="1"/>
  <c r="M380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2" i="1"/>
  <c r="M402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2" i="1"/>
  <c r="M422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4" i="1"/>
  <c r="M444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6" i="1"/>
  <c r="M476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0" i="1"/>
  <c r="M490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2" i="1"/>
  <c r="M502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4" i="1"/>
  <c r="M514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4" i="1"/>
  <c r="M524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6" i="1"/>
  <c r="M536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6" i="1"/>
  <c r="M546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6" i="1"/>
  <c r="M556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8" i="1"/>
  <c r="M568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8" i="1"/>
  <c r="M578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8" i="1"/>
  <c r="M588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6" i="1"/>
  <c r="M596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4" i="1"/>
  <c r="M604" i="1" s="1"/>
  <c r="I605" i="1"/>
  <c r="M605" i="1" s="1"/>
  <c r="I606" i="1"/>
  <c r="M606" i="1" s="1"/>
  <c r="I607" i="1"/>
  <c r="M607" i="1" s="1"/>
  <c r="I608" i="1"/>
  <c r="M608" i="1" s="1"/>
  <c r="I609" i="1"/>
  <c r="M609" i="1" s="1"/>
  <c r="I610" i="1"/>
  <c r="M610" i="1" s="1"/>
  <c r="I611" i="1"/>
  <c r="M611" i="1" s="1"/>
  <c r="I612" i="1"/>
  <c r="M612" i="1" s="1"/>
  <c r="I613" i="1"/>
  <c r="M613" i="1" s="1"/>
  <c r="I614" i="1"/>
  <c r="M614" i="1" s="1"/>
  <c r="I615" i="1"/>
  <c r="M615" i="1" s="1"/>
  <c r="I616" i="1"/>
  <c r="M616" i="1" s="1"/>
  <c r="I617" i="1"/>
  <c r="M617" i="1" s="1"/>
  <c r="I618" i="1"/>
  <c r="M618" i="1" s="1"/>
  <c r="I619" i="1"/>
  <c r="M619" i="1" s="1"/>
  <c r="I620" i="1"/>
  <c r="M620" i="1" s="1"/>
  <c r="I621" i="1"/>
  <c r="M621" i="1" s="1"/>
  <c r="I622" i="1"/>
  <c r="M622" i="1" s="1"/>
  <c r="I623" i="1"/>
  <c r="M623" i="1" s="1"/>
  <c r="I624" i="1"/>
  <c r="M624" i="1" s="1"/>
  <c r="I625" i="1"/>
  <c r="M625" i="1" s="1"/>
  <c r="I626" i="1"/>
  <c r="M626" i="1" s="1"/>
  <c r="I627" i="1"/>
  <c r="M627" i="1" s="1"/>
  <c r="I628" i="1"/>
  <c r="M628" i="1" s="1"/>
  <c r="I629" i="1"/>
  <c r="M629" i="1" s="1"/>
  <c r="I630" i="1"/>
  <c r="M630" i="1" s="1"/>
  <c r="I631" i="1"/>
  <c r="M631" i="1" s="1"/>
  <c r="I632" i="1"/>
  <c r="M632" i="1" s="1"/>
  <c r="I633" i="1"/>
  <c r="M633" i="1" s="1"/>
  <c r="I634" i="1"/>
  <c r="M634" i="1" s="1"/>
  <c r="I635" i="1"/>
  <c r="M635" i="1" s="1"/>
  <c r="I636" i="1"/>
  <c r="M636" i="1" s="1"/>
  <c r="I637" i="1"/>
  <c r="M637" i="1" s="1"/>
  <c r="I638" i="1"/>
  <c r="M638" i="1" s="1"/>
  <c r="I639" i="1"/>
  <c r="M639" i="1" s="1"/>
  <c r="I640" i="1"/>
  <c r="M640" i="1" s="1"/>
  <c r="I641" i="1"/>
  <c r="M641" i="1" s="1"/>
  <c r="I642" i="1"/>
  <c r="M642" i="1" s="1"/>
  <c r="I643" i="1"/>
  <c r="M643" i="1" s="1"/>
  <c r="I644" i="1"/>
  <c r="M644" i="1" s="1"/>
  <c r="I645" i="1"/>
  <c r="M645" i="1" s="1"/>
  <c r="I646" i="1"/>
  <c r="M646" i="1" s="1"/>
  <c r="I647" i="1"/>
  <c r="M647" i="1" s="1"/>
  <c r="I648" i="1"/>
  <c r="M648" i="1" s="1"/>
  <c r="I649" i="1"/>
  <c r="M649" i="1" s="1"/>
  <c r="I650" i="1"/>
  <c r="M650" i="1" s="1"/>
  <c r="I651" i="1"/>
  <c r="M651" i="1" s="1"/>
  <c r="I652" i="1"/>
  <c r="M652" i="1" s="1"/>
  <c r="I653" i="1"/>
  <c r="M653" i="1" s="1"/>
  <c r="I654" i="1"/>
  <c r="M654" i="1" s="1"/>
  <c r="I655" i="1"/>
  <c r="M655" i="1" s="1"/>
  <c r="I656" i="1"/>
  <c r="M656" i="1" s="1"/>
  <c r="I657" i="1"/>
  <c r="M657" i="1" s="1"/>
  <c r="I658" i="1"/>
  <c r="M658" i="1" s="1"/>
  <c r="I659" i="1"/>
  <c r="M659" i="1" s="1"/>
  <c r="I660" i="1"/>
  <c r="M660" i="1" s="1"/>
  <c r="I661" i="1"/>
  <c r="M661" i="1" s="1"/>
  <c r="I662" i="1"/>
  <c r="M662" i="1" s="1"/>
  <c r="I663" i="1"/>
  <c r="M663" i="1" s="1"/>
  <c r="I664" i="1"/>
  <c r="M664" i="1" s="1"/>
  <c r="I665" i="1"/>
  <c r="M665" i="1" s="1"/>
  <c r="I666" i="1"/>
  <c r="M666" i="1" s="1"/>
  <c r="I667" i="1"/>
  <c r="M667" i="1" s="1"/>
  <c r="I668" i="1"/>
  <c r="M668" i="1" s="1"/>
  <c r="I669" i="1"/>
  <c r="M669" i="1" s="1"/>
  <c r="I670" i="1"/>
  <c r="M670" i="1" s="1"/>
  <c r="I671" i="1"/>
  <c r="M671" i="1" s="1"/>
  <c r="I672" i="1"/>
  <c r="M672" i="1" s="1"/>
  <c r="I673" i="1"/>
  <c r="M673" i="1" s="1"/>
  <c r="I674" i="1"/>
  <c r="M674" i="1" s="1"/>
  <c r="I675" i="1"/>
  <c r="M675" i="1" s="1"/>
  <c r="I676" i="1"/>
  <c r="M676" i="1" s="1"/>
  <c r="I677" i="1"/>
  <c r="M677" i="1" s="1"/>
  <c r="I678" i="1"/>
  <c r="M678" i="1" s="1"/>
  <c r="I679" i="1"/>
  <c r="M679" i="1" s="1"/>
  <c r="I680" i="1"/>
  <c r="M680" i="1" s="1"/>
  <c r="I681" i="1"/>
  <c r="M681" i="1" s="1"/>
  <c r="I682" i="1"/>
  <c r="M682" i="1" s="1"/>
  <c r="I683" i="1"/>
  <c r="M683" i="1" s="1"/>
  <c r="I684" i="1"/>
  <c r="M684" i="1" s="1"/>
  <c r="I685" i="1"/>
  <c r="M685" i="1" s="1"/>
  <c r="I686" i="1"/>
  <c r="M686" i="1" s="1"/>
  <c r="I687" i="1"/>
  <c r="M687" i="1" s="1"/>
  <c r="I688" i="1"/>
  <c r="M688" i="1" s="1"/>
  <c r="I689" i="1"/>
  <c r="M689" i="1" s="1"/>
  <c r="I690" i="1"/>
  <c r="M690" i="1" s="1"/>
  <c r="I691" i="1"/>
  <c r="M691" i="1" s="1"/>
  <c r="I692" i="1"/>
  <c r="M692" i="1" s="1"/>
  <c r="I693" i="1"/>
  <c r="M693" i="1" s="1"/>
  <c r="I694" i="1"/>
  <c r="M694" i="1" s="1"/>
  <c r="I695" i="1"/>
  <c r="M695" i="1" s="1"/>
  <c r="I696" i="1"/>
  <c r="M696" i="1" s="1"/>
  <c r="I697" i="1"/>
  <c r="M697" i="1" s="1"/>
  <c r="I698" i="1"/>
  <c r="M698" i="1" s="1"/>
  <c r="I699" i="1"/>
  <c r="M699" i="1" s="1"/>
  <c r="I700" i="1"/>
  <c r="M700" i="1" s="1"/>
  <c r="I701" i="1"/>
  <c r="M701" i="1" s="1"/>
  <c r="I702" i="1"/>
  <c r="M702" i="1" s="1"/>
  <c r="I703" i="1"/>
  <c r="M703" i="1" s="1"/>
  <c r="I704" i="1"/>
  <c r="M704" i="1" s="1"/>
  <c r="I705" i="1"/>
  <c r="M705" i="1" s="1"/>
  <c r="I706" i="1"/>
  <c r="M706" i="1" s="1"/>
  <c r="I707" i="1"/>
  <c r="M707" i="1" s="1"/>
  <c r="I708" i="1"/>
  <c r="M708" i="1" s="1"/>
  <c r="I709" i="1"/>
  <c r="M709" i="1" s="1"/>
  <c r="I710" i="1"/>
  <c r="M710" i="1" s="1"/>
  <c r="I711" i="1"/>
  <c r="M711" i="1" s="1"/>
  <c r="I712" i="1"/>
  <c r="M712" i="1" s="1"/>
  <c r="I713" i="1"/>
  <c r="M713" i="1" s="1"/>
  <c r="I714" i="1"/>
  <c r="M714" i="1" s="1"/>
  <c r="I715" i="1"/>
  <c r="M715" i="1" s="1"/>
  <c r="I716" i="1"/>
  <c r="M716" i="1" s="1"/>
  <c r="I717" i="1"/>
  <c r="M717" i="1" s="1"/>
  <c r="I718" i="1"/>
  <c r="M718" i="1" s="1"/>
  <c r="I719" i="1"/>
  <c r="M719" i="1" s="1"/>
  <c r="I720" i="1"/>
  <c r="M720" i="1" s="1"/>
  <c r="I721" i="1"/>
  <c r="M721" i="1" s="1"/>
  <c r="I722" i="1"/>
  <c r="M722" i="1" s="1"/>
  <c r="I723" i="1"/>
  <c r="M723" i="1" s="1"/>
  <c r="I724" i="1"/>
  <c r="M724" i="1" s="1"/>
  <c r="I725" i="1"/>
  <c r="M725" i="1" s="1"/>
  <c r="I726" i="1"/>
  <c r="M726" i="1" s="1"/>
  <c r="I727" i="1"/>
  <c r="M727" i="1" s="1"/>
  <c r="I728" i="1"/>
  <c r="M728" i="1" s="1"/>
  <c r="I729" i="1"/>
  <c r="M729" i="1" s="1"/>
  <c r="I730" i="1"/>
  <c r="M730" i="1" s="1"/>
  <c r="I731" i="1"/>
  <c r="M731" i="1" s="1"/>
  <c r="M43" i="1"/>
  <c r="L35" i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L47" i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L200" i="1" s="1"/>
  <c r="H201" i="1"/>
  <c r="L201" i="1" s="1"/>
  <c r="H202" i="1"/>
  <c r="L202" i="1" s="1"/>
  <c r="H203" i="1"/>
  <c r="L203" i="1" s="1"/>
  <c r="H204" i="1"/>
  <c r="L204" i="1" s="1"/>
  <c r="H205" i="1"/>
  <c r="L205" i="1" s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H227" i="1"/>
  <c r="L227" i="1" s="1"/>
  <c r="H228" i="1"/>
  <c r="L228" i="1" s="1"/>
  <c r="H229" i="1"/>
  <c r="L229" i="1" s="1"/>
  <c r="H230" i="1"/>
  <c r="L230" i="1" s="1"/>
  <c r="H231" i="1"/>
  <c r="L231" i="1" s="1"/>
  <c r="H232" i="1"/>
  <c r="L232" i="1" s="1"/>
  <c r="H233" i="1"/>
  <c r="L233" i="1" s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H247" i="1"/>
  <c r="L247" i="1" s="1"/>
  <c r="H248" i="1"/>
  <c r="L248" i="1" s="1"/>
  <c r="H249" i="1"/>
  <c r="L249" i="1" s="1"/>
  <c r="H250" i="1"/>
  <c r="L250" i="1" s="1"/>
  <c r="H251" i="1"/>
  <c r="L251" i="1" s="1"/>
  <c r="H252" i="1"/>
  <c r="L252" i="1" s="1"/>
  <c r="H253" i="1"/>
  <c r="L253" i="1" s="1"/>
  <c r="H254" i="1"/>
  <c r="L254" i="1" s="1"/>
  <c r="H255" i="1"/>
  <c r="L255" i="1" s="1"/>
  <c r="H256" i="1"/>
  <c r="L256" i="1" s="1"/>
  <c r="H257" i="1"/>
  <c r="L257" i="1" s="1"/>
  <c r="H258" i="1"/>
  <c r="L258" i="1" s="1"/>
  <c r="H259" i="1"/>
  <c r="L259" i="1" s="1"/>
  <c r="H260" i="1"/>
  <c r="L260" i="1" s="1"/>
  <c r="H261" i="1"/>
  <c r="L261" i="1" s="1"/>
  <c r="H262" i="1"/>
  <c r="L262" i="1" s="1"/>
  <c r="H263" i="1"/>
  <c r="L263" i="1" s="1"/>
  <c r="H264" i="1"/>
  <c r="L264" i="1" s="1"/>
  <c r="H265" i="1"/>
  <c r="L265" i="1" s="1"/>
  <c r="H266" i="1"/>
  <c r="L266" i="1" s="1"/>
  <c r="H267" i="1"/>
  <c r="L267" i="1" s="1"/>
  <c r="H268" i="1"/>
  <c r="L268" i="1" s="1"/>
  <c r="H269" i="1"/>
  <c r="L269" i="1" s="1"/>
  <c r="H270" i="1"/>
  <c r="L270" i="1" s="1"/>
  <c r="H271" i="1"/>
  <c r="L271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L277" i="1" s="1"/>
  <c r="H278" i="1"/>
  <c r="L278" i="1" s="1"/>
  <c r="H279" i="1"/>
  <c r="L279" i="1" s="1"/>
  <c r="H280" i="1"/>
  <c r="L280" i="1" s="1"/>
  <c r="H281" i="1"/>
  <c r="L281" i="1" s="1"/>
  <c r="H282" i="1"/>
  <c r="L282" i="1" s="1"/>
  <c r="H283" i="1"/>
  <c r="L283" i="1" s="1"/>
  <c r="H284" i="1"/>
  <c r="L284" i="1" s="1"/>
  <c r="H285" i="1"/>
  <c r="L285" i="1" s="1"/>
  <c r="H286" i="1"/>
  <c r="L286" i="1" s="1"/>
  <c r="H287" i="1"/>
  <c r="L287" i="1" s="1"/>
  <c r="H288" i="1"/>
  <c r="L288" i="1" s="1"/>
  <c r="H289" i="1"/>
  <c r="L289" i="1" s="1"/>
  <c r="H290" i="1"/>
  <c r="L290" i="1" s="1"/>
  <c r="H291" i="1"/>
  <c r="L291" i="1" s="1"/>
  <c r="H292" i="1"/>
  <c r="L292" i="1" s="1"/>
  <c r="H293" i="1"/>
  <c r="L293" i="1" s="1"/>
  <c r="H294" i="1"/>
  <c r="L294" i="1" s="1"/>
  <c r="H295" i="1"/>
  <c r="L295" i="1" s="1"/>
  <c r="H296" i="1"/>
  <c r="L296" i="1" s="1"/>
  <c r="H297" i="1"/>
  <c r="L297" i="1" s="1"/>
  <c r="H298" i="1"/>
  <c r="L298" i="1" s="1"/>
  <c r="H299" i="1"/>
  <c r="L299" i="1" s="1"/>
  <c r="H300" i="1"/>
  <c r="L300" i="1" s="1"/>
  <c r="H301" i="1"/>
  <c r="L301" i="1" s="1"/>
  <c r="H302" i="1"/>
  <c r="L302" i="1" s="1"/>
  <c r="H303" i="1"/>
  <c r="L303" i="1" s="1"/>
  <c r="H304" i="1"/>
  <c r="L304" i="1" s="1"/>
  <c r="H305" i="1"/>
  <c r="L305" i="1" s="1"/>
  <c r="H306" i="1"/>
  <c r="L306" i="1" s="1"/>
  <c r="H307" i="1"/>
  <c r="L307" i="1" s="1"/>
  <c r="H308" i="1"/>
  <c r="L308" i="1" s="1"/>
  <c r="H309" i="1"/>
  <c r="L309" i="1" s="1"/>
  <c r="H310" i="1"/>
  <c r="L310" i="1" s="1"/>
  <c r="H311" i="1"/>
  <c r="L311" i="1" s="1"/>
  <c r="H312" i="1"/>
  <c r="L312" i="1" s="1"/>
  <c r="H313" i="1"/>
  <c r="L313" i="1" s="1"/>
  <c r="H314" i="1"/>
  <c r="L314" i="1" s="1"/>
  <c r="H315" i="1"/>
  <c r="L315" i="1" s="1"/>
  <c r="H316" i="1"/>
  <c r="L316" i="1" s="1"/>
  <c r="H317" i="1"/>
  <c r="L317" i="1" s="1"/>
  <c r="H318" i="1"/>
  <c r="L318" i="1" s="1"/>
  <c r="H319" i="1"/>
  <c r="L319" i="1" s="1"/>
  <c r="H320" i="1"/>
  <c r="L320" i="1" s="1"/>
  <c r="H321" i="1"/>
  <c r="L321" i="1" s="1"/>
  <c r="H322" i="1"/>
  <c r="L322" i="1" s="1"/>
  <c r="H323" i="1"/>
  <c r="L323" i="1" s="1"/>
  <c r="H324" i="1"/>
  <c r="L324" i="1" s="1"/>
  <c r="H325" i="1"/>
  <c r="L325" i="1" s="1"/>
  <c r="H326" i="1"/>
  <c r="L326" i="1" s="1"/>
  <c r="H327" i="1"/>
  <c r="L327" i="1" s="1"/>
  <c r="H328" i="1"/>
  <c r="L328" i="1" s="1"/>
  <c r="H329" i="1"/>
  <c r="L329" i="1" s="1"/>
  <c r="H330" i="1"/>
  <c r="L330" i="1" s="1"/>
  <c r="H331" i="1"/>
  <c r="L331" i="1" s="1"/>
  <c r="H332" i="1"/>
  <c r="L332" i="1" s="1"/>
  <c r="H333" i="1"/>
  <c r="L333" i="1" s="1"/>
  <c r="H334" i="1"/>
  <c r="L334" i="1" s="1"/>
  <c r="H335" i="1"/>
  <c r="L335" i="1" s="1"/>
  <c r="H336" i="1"/>
  <c r="L336" i="1" s="1"/>
  <c r="H337" i="1"/>
  <c r="L337" i="1" s="1"/>
  <c r="H338" i="1"/>
  <c r="L338" i="1" s="1"/>
  <c r="H339" i="1"/>
  <c r="L339" i="1" s="1"/>
  <c r="H340" i="1"/>
  <c r="L340" i="1" s="1"/>
  <c r="H341" i="1"/>
  <c r="L341" i="1" s="1"/>
  <c r="H342" i="1"/>
  <c r="L342" i="1" s="1"/>
  <c r="H343" i="1"/>
  <c r="L343" i="1" s="1"/>
  <c r="H344" i="1"/>
  <c r="L344" i="1" s="1"/>
  <c r="H345" i="1"/>
  <c r="L345" i="1" s="1"/>
  <c r="H346" i="1"/>
  <c r="L346" i="1" s="1"/>
  <c r="H347" i="1"/>
  <c r="L347" i="1" s="1"/>
  <c r="H348" i="1"/>
  <c r="L348" i="1" s="1"/>
  <c r="H349" i="1"/>
  <c r="L349" i="1" s="1"/>
  <c r="H350" i="1"/>
  <c r="L350" i="1" s="1"/>
  <c r="H351" i="1"/>
  <c r="L351" i="1" s="1"/>
  <c r="H352" i="1"/>
  <c r="L352" i="1" s="1"/>
  <c r="H353" i="1"/>
  <c r="L353" i="1" s="1"/>
  <c r="H354" i="1"/>
  <c r="L354" i="1" s="1"/>
  <c r="H355" i="1"/>
  <c r="L355" i="1" s="1"/>
  <c r="H356" i="1"/>
  <c r="L356" i="1" s="1"/>
  <c r="H357" i="1"/>
  <c r="L357" i="1" s="1"/>
  <c r="H358" i="1"/>
  <c r="L358" i="1" s="1"/>
  <c r="H359" i="1"/>
  <c r="L359" i="1" s="1"/>
  <c r="H360" i="1"/>
  <c r="L360" i="1" s="1"/>
  <c r="H361" i="1"/>
  <c r="L361" i="1" s="1"/>
  <c r="H362" i="1"/>
  <c r="L362" i="1" s="1"/>
  <c r="H363" i="1"/>
  <c r="L363" i="1" s="1"/>
  <c r="H364" i="1"/>
  <c r="L364" i="1" s="1"/>
  <c r="H365" i="1"/>
  <c r="L365" i="1" s="1"/>
  <c r="H366" i="1"/>
  <c r="L366" i="1" s="1"/>
  <c r="H367" i="1"/>
  <c r="L367" i="1" s="1"/>
  <c r="H368" i="1"/>
  <c r="L368" i="1" s="1"/>
  <c r="H369" i="1"/>
  <c r="L369" i="1" s="1"/>
  <c r="H370" i="1"/>
  <c r="L370" i="1" s="1"/>
  <c r="H371" i="1"/>
  <c r="L371" i="1" s="1"/>
  <c r="H372" i="1"/>
  <c r="L372" i="1" s="1"/>
  <c r="H373" i="1"/>
  <c r="L373" i="1" s="1"/>
  <c r="H374" i="1"/>
  <c r="L374" i="1" s="1"/>
  <c r="H375" i="1"/>
  <c r="L375" i="1" s="1"/>
  <c r="H376" i="1"/>
  <c r="L376" i="1" s="1"/>
  <c r="H377" i="1"/>
  <c r="L377" i="1" s="1"/>
  <c r="H378" i="1"/>
  <c r="L378" i="1" s="1"/>
  <c r="H379" i="1"/>
  <c r="L379" i="1" s="1"/>
  <c r="H380" i="1"/>
  <c r="L380" i="1" s="1"/>
  <c r="H381" i="1"/>
  <c r="L381" i="1" s="1"/>
  <c r="H382" i="1"/>
  <c r="L382" i="1" s="1"/>
  <c r="H383" i="1"/>
  <c r="L383" i="1" s="1"/>
  <c r="H384" i="1"/>
  <c r="L384" i="1" s="1"/>
  <c r="H385" i="1"/>
  <c r="L385" i="1" s="1"/>
  <c r="H386" i="1"/>
  <c r="L386" i="1" s="1"/>
  <c r="H387" i="1"/>
  <c r="L387" i="1" s="1"/>
  <c r="H388" i="1"/>
  <c r="L388" i="1" s="1"/>
  <c r="H389" i="1"/>
  <c r="L389" i="1" s="1"/>
  <c r="H390" i="1"/>
  <c r="L390" i="1" s="1"/>
  <c r="H391" i="1"/>
  <c r="L391" i="1" s="1"/>
  <c r="H392" i="1"/>
  <c r="L392" i="1" s="1"/>
  <c r="H393" i="1"/>
  <c r="L393" i="1" s="1"/>
  <c r="H394" i="1"/>
  <c r="L394" i="1" s="1"/>
  <c r="H395" i="1"/>
  <c r="L395" i="1" s="1"/>
  <c r="H396" i="1"/>
  <c r="L396" i="1" s="1"/>
  <c r="H397" i="1"/>
  <c r="L397" i="1" s="1"/>
  <c r="H398" i="1"/>
  <c r="L398" i="1" s="1"/>
  <c r="H399" i="1"/>
  <c r="L399" i="1" s="1"/>
  <c r="H400" i="1"/>
  <c r="L400" i="1" s="1"/>
  <c r="H401" i="1"/>
  <c r="L401" i="1" s="1"/>
  <c r="H402" i="1"/>
  <c r="L402" i="1" s="1"/>
  <c r="H403" i="1"/>
  <c r="L403" i="1" s="1"/>
  <c r="H404" i="1"/>
  <c r="L404" i="1" s="1"/>
  <c r="H405" i="1"/>
  <c r="L405" i="1" s="1"/>
  <c r="H406" i="1"/>
  <c r="L406" i="1" s="1"/>
  <c r="H407" i="1"/>
  <c r="L407" i="1" s="1"/>
  <c r="H408" i="1"/>
  <c r="L408" i="1" s="1"/>
  <c r="H409" i="1"/>
  <c r="L409" i="1" s="1"/>
  <c r="H410" i="1"/>
  <c r="L410" i="1" s="1"/>
  <c r="H411" i="1"/>
  <c r="L411" i="1" s="1"/>
  <c r="H412" i="1"/>
  <c r="L412" i="1" s="1"/>
  <c r="H413" i="1"/>
  <c r="L413" i="1" s="1"/>
  <c r="H414" i="1"/>
  <c r="L414" i="1" s="1"/>
  <c r="H415" i="1"/>
  <c r="L415" i="1" s="1"/>
  <c r="H416" i="1"/>
  <c r="L416" i="1" s="1"/>
  <c r="H417" i="1"/>
  <c r="L417" i="1" s="1"/>
  <c r="H418" i="1"/>
  <c r="L418" i="1" s="1"/>
  <c r="H419" i="1"/>
  <c r="L419" i="1" s="1"/>
  <c r="H420" i="1"/>
  <c r="L420" i="1" s="1"/>
  <c r="H421" i="1"/>
  <c r="L421" i="1" s="1"/>
  <c r="H422" i="1"/>
  <c r="L422" i="1" s="1"/>
  <c r="H423" i="1"/>
  <c r="L423" i="1" s="1"/>
  <c r="H424" i="1"/>
  <c r="L424" i="1" s="1"/>
  <c r="H425" i="1"/>
  <c r="L425" i="1" s="1"/>
  <c r="H426" i="1"/>
  <c r="L426" i="1" s="1"/>
  <c r="H427" i="1"/>
  <c r="L427" i="1" s="1"/>
  <c r="H428" i="1"/>
  <c r="L428" i="1" s="1"/>
  <c r="H429" i="1"/>
  <c r="L429" i="1" s="1"/>
  <c r="H430" i="1"/>
  <c r="L430" i="1" s="1"/>
  <c r="H431" i="1"/>
  <c r="L431" i="1" s="1"/>
  <c r="H432" i="1"/>
  <c r="L432" i="1" s="1"/>
  <c r="H433" i="1"/>
  <c r="L433" i="1" s="1"/>
  <c r="H434" i="1"/>
  <c r="L434" i="1" s="1"/>
  <c r="H435" i="1"/>
  <c r="L435" i="1" s="1"/>
  <c r="H436" i="1"/>
  <c r="L436" i="1" s="1"/>
  <c r="H437" i="1"/>
  <c r="L437" i="1" s="1"/>
  <c r="H438" i="1"/>
  <c r="L438" i="1" s="1"/>
  <c r="H439" i="1"/>
  <c r="L439" i="1" s="1"/>
  <c r="H440" i="1"/>
  <c r="L440" i="1" s="1"/>
  <c r="H441" i="1"/>
  <c r="L441" i="1" s="1"/>
  <c r="H442" i="1"/>
  <c r="L442" i="1" s="1"/>
  <c r="H443" i="1"/>
  <c r="L443" i="1" s="1"/>
  <c r="H444" i="1"/>
  <c r="L444" i="1" s="1"/>
  <c r="H445" i="1"/>
  <c r="L445" i="1" s="1"/>
  <c r="H446" i="1"/>
  <c r="L446" i="1" s="1"/>
  <c r="H447" i="1"/>
  <c r="L447" i="1" s="1"/>
  <c r="H448" i="1"/>
  <c r="L448" i="1" s="1"/>
  <c r="H449" i="1"/>
  <c r="L449" i="1" s="1"/>
  <c r="H450" i="1"/>
  <c r="L450" i="1" s="1"/>
  <c r="H451" i="1"/>
  <c r="L451" i="1" s="1"/>
  <c r="H452" i="1"/>
  <c r="L452" i="1" s="1"/>
  <c r="H453" i="1"/>
  <c r="L453" i="1" s="1"/>
  <c r="H454" i="1"/>
  <c r="L454" i="1" s="1"/>
  <c r="H455" i="1"/>
  <c r="L455" i="1" s="1"/>
  <c r="H456" i="1"/>
  <c r="L456" i="1" s="1"/>
  <c r="H457" i="1"/>
  <c r="L457" i="1" s="1"/>
  <c r="H458" i="1"/>
  <c r="L458" i="1" s="1"/>
  <c r="H459" i="1"/>
  <c r="L459" i="1" s="1"/>
  <c r="H460" i="1"/>
  <c r="L460" i="1" s="1"/>
  <c r="H461" i="1"/>
  <c r="L461" i="1" s="1"/>
  <c r="H462" i="1"/>
  <c r="L462" i="1" s="1"/>
  <c r="H463" i="1"/>
  <c r="L463" i="1" s="1"/>
  <c r="H464" i="1"/>
  <c r="L464" i="1" s="1"/>
  <c r="H465" i="1"/>
  <c r="L465" i="1" s="1"/>
  <c r="H466" i="1"/>
  <c r="L466" i="1" s="1"/>
  <c r="H467" i="1"/>
  <c r="L467" i="1" s="1"/>
  <c r="H468" i="1"/>
  <c r="L468" i="1" s="1"/>
  <c r="H469" i="1"/>
  <c r="L469" i="1" s="1"/>
  <c r="H470" i="1"/>
  <c r="L470" i="1" s="1"/>
  <c r="H471" i="1"/>
  <c r="L471" i="1" s="1"/>
  <c r="H472" i="1"/>
  <c r="L472" i="1" s="1"/>
  <c r="H473" i="1"/>
  <c r="L473" i="1" s="1"/>
  <c r="H474" i="1"/>
  <c r="L474" i="1" s="1"/>
  <c r="H475" i="1"/>
  <c r="L475" i="1" s="1"/>
  <c r="H476" i="1"/>
  <c r="L476" i="1" s="1"/>
  <c r="H477" i="1"/>
  <c r="L477" i="1" s="1"/>
  <c r="H478" i="1"/>
  <c r="L478" i="1" s="1"/>
  <c r="H479" i="1"/>
  <c r="L479" i="1" s="1"/>
  <c r="H480" i="1"/>
  <c r="L480" i="1" s="1"/>
  <c r="H481" i="1"/>
  <c r="L481" i="1" s="1"/>
  <c r="H482" i="1"/>
  <c r="L482" i="1" s="1"/>
  <c r="H483" i="1"/>
  <c r="L483" i="1" s="1"/>
  <c r="H484" i="1"/>
  <c r="L484" i="1" s="1"/>
  <c r="H485" i="1"/>
  <c r="L485" i="1" s="1"/>
  <c r="H486" i="1"/>
  <c r="L486" i="1" s="1"/>
  <c r="H487" i="1"/>
  <c r="L487" i="1" s="1"/>
  <c r="H488" i="1"/>
  <c r="L488" i="1" s="1"/>
  <c r="H489" i="1"/>
  <c r="L489" i="1" s="1"/>
  <c r="H490" i="1"/>
  <c r="L490" i="1" s="1"/>
  <c r="H491" i="1"/>
  <c r="L491" i="1" s="1"/>
  <c r="H492" i="1"/>
  <c r="L492" i="1" s="1"/>
  <c r="H493" i="1"/>
  <c r="L493" i="1" s="1"/>
  <c r="H494" i="1"/>
  <c r="L494" i="1" s="1"/>
  <c r="H495" i="1"/>
  <c r="L495" i="1" s="1"/>
  <c r="H496" i="1"/>
  <c r="L496" i="1" s="1"/>
  <c r="H497" i="1"/>
  <c r="L497" i="1" s="1"/>
  <c r="H498" i="1"/>
  <c r="L498" i="1" s="1"/>
  <c r="H499" i="1"/>
  <c r="L499" i="1" s="1"/>
  <c r="H500" i="1"/>
  <c r="L500" i="1" s="1"/>
  <c r="H501" i="1"/>
  <c r="L501" i="1" s="1"/>
  <c r="H502" i="1"/>
  <c r="L502" i="1" s="1"/>
  <c r="H503" i="1"/>
  <c r="L503" i="1" s="1"/>
  <c r="H504" i="1"/>
  <c r="L504" i="1" s="1"/>
  <c r="H505" i="1"/>
  <c r="L505" i="1" s="1"/>
  <c r="H506" i="1"/>
  <c r="L506" i="1" s="1"/>
  <c r="H507" i="1"/>
  <c r="L507" i="1" s="1"/>
  <c r="H508" i="1"/>
  <c r="L508" i="1" s="1"/>
  <c r="H509" i="1"/>
  <c r="L509" i="1" s="1"/>
  <c r="H510" i="1"/>
  <c r="L510" i="1" s="1"/>
  <c r="H511" i="1"/>
  <c r="L511" i="1" s="1"/>
  <c r="H512" i="1"/>
  <c r="L512" i="1" s="1"/>
  <c r="H513" i="1"/>
  <c r="L513" i="1" s="1"/>
  <c r="H514" i="1"/>
  <c r="L514" i="1" s="1"/>
  <c r="H515" i="1"/>
  <c r="L515" i="1" s="1"/>
  <c r="H516" i="1"/>
  <c r="L516" i="1" s="1"/>
  <c r="H517" i="1"/>
  <c r="L517" i="1" s="1"/>
  <c r="H518" i="1"/>
  <c r="L518" i="1" s="1"/>
  <c r="H519" i="1"/>
  <c r="L519" i="1" s="1"/>
  <c r="H520" i="1"/>
  <c r="L520" i="1" s="1"/>
  <c r="H521" i="1"/>
  <c r="L521" i="1" s="1"/>
  <c r="H522" i="1"/>
  <c r="L522" i="1" s="1"/>
  <c r="H523" i="1"/>
  <c r="L523" i="1" s="1"/>
  <c r="H524" i="1"/>
  <c r="L524" i="1" s="1"/>
  <c r="H525" i="1"/>
  <c r="L525" i="1" s="1"/>
  <c r="H526" i="1"/>
  <c r="L526" i="1" s="1"/>
  <c r="H527" i="1"/>
  <c r="L527" i="1" s="1"/>
  <c r="H528" i="1"/>
  <c r="L528" i="1" s="1"/>
  <c r="H529" i="1"/>
  <c r="L529" i="1" s="1"/>
  <c r="H530" i="1"/>
  <c r="L530" i="1" s="1"/>
  <c r="H531" i="1"/>
  <c r="L531" i="1" s="1"/>
  <c r="H532" i="1"/>
  <c r="L532" i="1" s="1"/>
  <c r="H533" i="1"/>
  <c r="L533" i="1" s="1"/>
  <c r="H534" i="1"/>
  <c r="L534" i="1" s="1"/>
  <c r="H535" i="1"/>
  <c r="L535" i="1" s="1"/>
  <c r="H536" i="1"/>
  <c r="L536" i="1" s="1"/>
  <c r="H537" i="1"/>
  <c r="L537" i="1" s="1"/>
  <c r="H538" i="1"/>
  <c r="L538" i="1" s="1"/>
  <c r="H539" i="1"/>
  <c r="L539" i="1" s="1"/>
  <c r="H540" i="1"/>
  <c r="L540" i="1" s="1"/>
  <c r="H541" i="1"/>
  <c r="L541" i="1" s="1"/>
  <c r="H542" i="1"/>
  <c r="L542" i="1" s="1"/>
  <c r="H543" i="1"/>
  <c r="L543" i="1" s="1"/>
  <c r="H544" i="1"/>
  <c r="L544" i="1" s="1"/>
  <c r="H545" i="1"/>
  <c r="L545" i="1" s="1"/>
  <c r="H546" i="1"/>
  <c r="L546" i="1" s="1"/>
  <c r="H547" i="1"/>
  <c r="L547" i="1" s="1"/>
  <c r="H548" i="1"/>
  <c r="L548" i="1" s="1"/>
  <c r="H549" i="1"/>
  <c r="L549" i="1" s="1"/>
  <c r="H550" i="1"/>
  <c r="L550" i="1" s="1"/>
  <c r="H551" i="1"/>
  <c r="L551" i="1" s="1"/>
  <c r="H552" i="1"/>
  <c r="L552" i="1" s="1"/>
  <c r="H553" i="1"/>
  <c r="L553" i="1" s="1"/>
  <c r="H554" i="1"/>
  <c r="L554" i="1" s="1"/>
  <c r="H555" i="1"/>
  <c r="L555" i="1" s="1"/>
  <c r="H556" i="1"/>
  <c r="L556" i="1" s="1"/>
  <c r="H557" i="1"/>
  <c r="L557" i="1" s="1"/>
  <c r="H558" i="1"/>
  <c r="L558" i="1" s="1"/>
  <c r="H559" i="1"/>
  <c r="L559" i="1" s="1"/>
  <c r="H560" i="1"/>
  <c r="L560" i="1" s="1"/>
  <c r="H561" i="1"/>
  <c r="L561" i="1" s="1"/>
  <c r="H562" i="1"/>
  <c r="L562" i="1" s="1"/>
  <c r="H563" i="1"/>
  <c r="L563" i="1" s="1"/>
  <c r="H564" i="1"/>
  <c r="L564" i="1" s="1"/>
  <c r="H565" i="1"/>
  <c r="L565" i="1" s="1"/>
  <c r="H566" i="1"/>
  <c r="L566" i="1" s="1"/>
  <c r="H567" i="1"/>
  <c r="L567" i="1" s="1"/>
  <c r="H568" i="1"/>
  <c r="L568" i="1" s="1"/>
  <c r="H569" i="1"/>
  <c r="L569" i="1" s="1"/>
  <c r="H570" i="1"/>
  <c r="L570" i="1" s="1"/>
  <c r="H571" i="1"/>
  <c r="L571" i="1" s="1"/>
  <c r="H572" i="1"/>
  <c r="L572" i="1" s="1"/>
  <c r="H573" i="1"/>
  <c r="L573" i="1" s="1"/>
  <c r="H574" i="1"/>
  <c r="L574" i="1" s="1"/>
  <c r="H575" i="1"/>
  <c r="L575" i="1" s="1"/>
  <c r="H576" i="1"/>
  <c r="L576" i="1" s="1"/>
  <c r="H577" i="1"/>
  <c r="L577" i="1" s="1"/>
  <c r="H578" i="1"/>
  <c r="L578" i="1" s="1"/>
  <c r="H579" i="1"/>
  <c r="L579" i="1" s="1"/>
  <c r="H580" i="1"/>
  <c r="L580" i="1" s="1"/>
  <c r="H581" i="1"/>
  <c r="L581" i="1" s="1"/>
  <c r="H582" i="1"/>
  <c r="L582" i="1" s="1"/>
  <c r="H583" i="1"/>
  <c r="L583" i="1" s="1"/>
  <c r="H584" i="1"/>
  <c r="L584" i="1" s="1"/>
  <c r="H585" i="1"/>
  <c r="L585" i="1" s="1"/>
  <c r="H586" i="1"/>
  <c r="L586" i="1" s="1"/>
  <c r="H587" i="1"/>
  <c r="L587" i="1" s="1"/>
  <c r="H588" i="1"/>
  <c r="L588" i="1" s="1"/>
  <c r="H589" i="1"/>
  <c r="L589" i="1" s="1"/>
  <c r="H590" i="1"/>
  <c r="L590" i="1" s="1"/>
  <c r="H591" i="1"/>
  <c r="L591" i="1" s="1"/>
  <c r="H592" i="1"/>
  <c r="L592" i="1" s="1"/>
  <c r="H593" i="1"/>
  <c r="L593" i="1" s="1"/>
  <c r="H594" i="1"/>
  <c r="L594" i="1" s="1"/>
  <c r="H595" i="1"/>
  <c r="L595" i="1" s="1"/>
  <c r="H596" i="1"/>
  <c r="L596" i="1" s="1"/>
  <c r="H597" i="1"/>
  <c r="L597" i="1" s="1"/>
  <c r="H598" i="1"/>
  <c r="L598" i="1" s="1"/>
  <c r="H599" i="1"/>
  <c r="L599" i="1" s="1"/>
  <c r="H600" i="1"/>
  <c r="L600" i="1" s="1"/>
  <c r="H601" i="1"/>
  <c r="L601" i="1" s="1"/>
  <c r="H602" i="1"/>
  <c r="L602" i="1" s="1"/>
  <c r="H603" i="1"/>
  <c r="L603" i="1" s="1"/>
  <c r="H604" i="1"/>
  <c r="L604" i="1" s="1"/>
  <c r="H605" i="1"/>
  <c r="L605" i="1" s="1"/>
  <c r="H606" i="1"/>
  <c r="L606" i="1" s="1"/>
  <c r="H607" i="1"/>
  <c r="L607" i="1" s="1"/>
  <c r="H608" i="1"/>
  <c r="L608" i="1" s="1"/>
  <c r="H609" i="1"/>
  <c r="L609" i="1" s="1"/>
  <c r="H610" i="1"/>
  <c r="L610" i="1" s="1"/>
  <c r="H611" i="1"/>
  <c r="L611" i="1" s="1"/>
  <c r="H612" i="1"/>
  <c r="L612" i="1" s="1"/>
  <c r="H613" i="1"/>
  <c r="L613" i="1" s="1"/>
  <c r="H614" i="1"/>
  <c r="L614" i="1" s="1"/>
  <c r="H615" i="1"/>
  <c r="L615" i="1" s="1"/>
  <c r="H616" i="1"/>
  <c r="L616" i="1" s="1"/>
  <c r="H617" i="1"/>
  <c r="L617" i="1" s="1"/>
  <c r="H618" i="1"/>
  <c r="L618" i="1" s="1"/>
  <c r="H619" i="1"/>
  <c r="L619" i="1" s="1"/>
  <c r="H620" i="1"/>
  <c r="L620" i="1" s="1"/>
  <c r="H621" i="1"/>
  <c r="L621" i="1" s="1"/>
  <c r="H622" i="1"/>
  <c r="L622" i="1" s="1"/>
  <c r="H623" i="1"/>
  <c r="L623" i="1" s="1"/>
  <c r="H624" i="1"/>
  <c r="L624" i="1" s="1"/>
  <c r="H625" i="1"/>
  <c r="L625" i="1" s="1"/>
  <c r="H626" i="1"/>
  <c r="L626" i="1" s="1"/>
  <c r="H627" i="1"/>
  <c r="L627" i="1" s="1"/>
  <c r="H628" i="1"/>
  <c r="L628" i="1" s="1"/>
  <c r="H629" i="1"/>
  <c r="L629" i="1" s="1"/>
  <c r="H630" i="1"/>
  <c r="L630" i="1" s="1"/>
  <c r="H631" i="1"/>
  <c r="L631" i="1" s="1"/>
  <c r="H632" i="1"/>
  <c r="L632" i="1" s="1"/>
  <c r="H633" i="1"/>
  <c r="L633" i="1" s="1"/>
  <c r="H634" i="1"/>
  <c r="L634" i="1" s="1"/>
  <c r="H635" i="1"/>
  <c r="L635" i="1" s="1"/>
  <c r="H636" i="1"/>
  <c r="L636" i="1" s="1"/>
  <c r="H637" i="1"/>
  <c r="L637" i="1" s="1"/>
  <c r="H638" i="1"/>
  <c r="L638" i="1" s="1"/>
  <c r="H639" i="1"/>
  <c r="L639" i="1" s="1"/>
  <c r="H640" i="1"/>
  <c r="L640" i="1" s="1"/>
  <c r="H641" i="1"/>
  <c r="L641" i="1" s="1"/>
  <c r="H642" i="1"/>
  <c r="L642" i="1" s="1"/>
  <c r="H643" i="1"/>
  <c r="L643" i="1" s="1"/>
  <c r="H644" i="1"/>
  <c r="L644" i="1" s="1"/>
  <c r="H645" i="1"/>
  <c r="L645" i="1" s="1"/>
  <c r="H646" i="1"/>
  <c r="L646" i="1" s="1"/>
  <c r="H647" i="1"/>
  <c r="L647" i="1" s="1"/>
  <c r="H648" i="1"/>
  <c r="L648" i="1" s="1"/>
  <c r="H649" i="1"/>
  <c r="L649" i="1" s="1"/>
  <c r="H650" i="1"/>
  <c r="L650" i="1" s="1"/>
  <c r="H651" i="1"/>
  <c r="L651" i="1" s="1"/>
  <c r="H652" i="1"/>
  <c r="L652" i="1" s="1"/>
  <c r="H653" i="1"/>
  <c r="L653" i="1" s="1"/>
  <c r="H654" i="1"/>
  <c r="L654" i="1" s="1"/>
  <c r="H655" i="1"/>
  <c r="L655" i="1" s="1"/>
  <c r="H656" i="1"/>
  <c r="L656" i="1" s="1"/>
  <c r="H657" i="1"/>
  <c r="L657" i="1" s="1"/>
  <c r="H658" i="1"/>
  <c r="L658" i="1" s="1"/>
  <c r="H659" i="1"/>
  <c r="L659" i="1" s="1"/>
  <c r="H660" i="1"/>
  <c r="L660" i="1" s="1"/>
  <c r="H661" i="1"/>
  <c r="L661" i="1" s="1"/>
  <c r="H662" i="1"/>
  <c r="L662" i="1" s="1"/>
  <c r="H663" i="1"/>
  <c r="L663" i="1" s="1"/>
  <c r="H664" i="1"/>
  <c r="L664" i="1" s="1"/>
  <c r="H665" i="1"/>
  <c r="L665" i="1" s="1"/>
  <c r="H666" i="1"/>
  <c r="L666" i="1" s="1"/>
  <c r="H667" i="1"/>
  <c r="L667" i="1" s="1"/>
  <c r="H668" i="1"/>
  <c r="L668" i="1" s="1"/>
  <c r="H669" i="1"/>
  <c r="L669" i="1" s="1"/>
  <c r="H670" i="1"/>
  <c r="L670" i="1" s="1"/>
  <c r="H671" i="1"/>
  <c r="L671" i="1" s="1"/>
  <c r="H672" i="1"/>
  <c r="L672" i="1" s="1"/>
  <c r="H673" i="1"/>
  <c r="L673" i="1" s="1"/>
  <c r="H674" i="1"/>
  <c r="L674" i="1" s="1"/>
  <c r="H675" i="1"/>
  <c r="L675" i="1" s="1"/>
  <c r="H676" i="1"/>
  <c r="L676" i="1" s="1"/>
  <c r="H677" i="1"/>
  <c r="L677" i="1" s="1"/>
  <c r="H678" i="1"/>
  <c r="L678" i="1" s="1"/>
  <c r="H679" i="1"/>
  <c r="L679" i="1" s="1"/>
  <c r="H680" i="1"/>
  <c r="L680" i="1" s="1"/>
  <c r="H681" i="1"/>
  <c r="L681" i="1" s="1"/>
  <c r="H682" i="1"/>
  <c r="L682" i="1" s="1"/>
  <c r="H683" i="1"/>
  <c r="L683" i="1" s="1"/>
  <c r="H684" i="1"/>
  <c r="L684" i="1" s="1"/>
  <c r="H685" i="1"/>
  <c r="L685" i="1" s="1"/>
  <c r="H686" i="1"/>
  <c r="L686" i="1" s="1"/>
  <c r="H687" i="1"/>
  <c r="L687" i="1" s="1"/>
  <c r="H688" i="1"/>
  <c r="L688" i="1" s="1"/>
  <c r="H689" i="1"/>
  <c r="L689" i="1" s="1"/>
  <c r="H690" i="1"/>
  <c r="L690" i="1" s="1"/>
  <c r="H691" i="1"/>
  <c r="L691" i="1" s="1"/>
  <c r="H692" i="1"/>
  <c r="L692" i="1" s="1"/>
  <c r="H693" i="1"/>
  <c r="L693" i="1" s="1"/>
  <c r="H694" i="1"/>
  <c r="L694" i="1" s="1"/>
  <c r="H695" i="1"/>
  <c r="L695" i="1" s="1"/>
  <c r="H696" i="1"/>
  <c r="L696" i="1" s="1"/>
  <c r="H697" i="1"/>
  <c r="L697" i="1" s="1"/>
  <c r="H698" i="1"/>
  <c r="L698" i="1" s="1"/>
  <c r="H699" i="1"/>
  <c r="L699" i="1" s="1"/>
  <c r="H700" i="1"/>
  <c r="L700" i="1" s="1"/>
  <c r="H701" i="1"/>
  <c r="L701" i="1" s="1"/>
  <c r="H702" i="1"/>
  <c r="L702" i="1" s="1"/>
  <c r="H703" i="1"/>
  <c r="L703" i="1" s="1"/>
  <c r="H704" i="1"/>
  <c r="L704" i="1" s="1"/>
  <c r="H705" i="1"/>
  <c r="L705" i="1" s="1"/>
  <c r="H706" i="1"/>
  <c r="L706" i="1" s="1"/>
  <c r="H707" i="1"/>
  <c r="L707" i="1" s="1"/>
  <c r="H708" i="1"/>
  <c r="L708" i="1" s="1"/>
  <c r="H709" i="1"/>
  <c r="L709" i="1" s="1"/>
  <c r="H710" i="1"/>
  <c r="L710" i="1" s="1"/>
  <c r="H711" i="1"/>
  <c r="L711" i="1" s="1"/>
  <c r="H712" i="1"/>
  <c r="L712" i="1" s="1"/>
  <c r="H713" i="1"/>
  <c r="L713" i="1" s="1"/>
  <c r="H714" i="1"/>
  <c r="L714" i="1" s="1"/>
  <c r="H715" i="1"/>
  <c r="L715" i="1" s="1"/>
  <c r="H716" i="1"/>
  <c r="L716" i="1" s="1"/>
  <c r="H717" i="1"/>
  <c r="L717" i="1" s="1"/>
  <c r="H718" i="1"/>
  <c r="L718" i="1" s="1"/>
  <c r="H719" i="1"/>
  <c r="L719" i="1" s="1"/>
  <c r="H720" i="1"/>
  <c r="L720" i="1" s="1"/>
  <c r="H721" i="1"/>
  <c r="L721" i="1" s="1"/>
  <c r="H722" i="1"/>
  <c r="L722" i="1" s="1"/>
  <c r="H723" i="1"/>
  <c r="L723" i="1" s="1"/>
  <c r="H724" i="1"/>
  <c r="L724" i="1" s="1"/>
  <c r="H725" i="1"/>
  <c r="L725" i="1" s="1"/>
  <c r="H726" i="1"/>
  <c r="L726" i="1" s="1"/>
  <c r="H727" i="1"/>
  <c r="L727" i="1" s="1"/>
  <c r="H728" i="1"/>
  <c r="L728" i="1" s="1"/>
  <c r="H729" i="1"/>
  <c r="L729" i="1" s="1"/>
  <c r="H730" i="1"/>
  <c r="L730" i="1" s="1"/>
  <c r="L731" i="1"/>
  <c r="L33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J7" i="7" l="1"/>
  <c r="K8" i="7" s="1"/>
  <c r="J8" i="7" s="1"/>
  <c r="K9" i="7" s="1"/>
  <c r="J9" i="7" s="1"/>
  <c r="K10" i="7" s="1"/>
  <c r="J10" i="7" s="1"/>
  <c r="K11" i="7" s="1"/>
  <c r="J11" i="7" s="1"/>
  <c r="K12" i="7" s="1"/>
  <c r="J12" i="7" s="1"/>
  <c r="K13" i="7" s="1"/>
  <c r="J13" i="7" s="1"/>
  <c r="K14" i="7" s="1"/>
  <c r="J14" i="7" s="1"/>
  <c r="K15" i="7" s="1"/>
  <c r="J15" i="7" s="1"/>
  <c r="K16" i="7" s="1"/>
  <c r="J16" i="7" s="1"/>
  <c r="K17" i="7" s="1"/>
  <c r="J17" i="7" s="1"/>
  <c r="K18" i="7" s="1"/>
  <c r="J18" i="7" s="1"/>
  <c r="K19" i="7" s="1"/>
  <c r="J19" i="7" s="1"/>
  <c r="K20" i="7" s="1"/>
  <c r="J20" i="7" s="1"/>
  <c r="K21" i="7" s="1"/>
  <c r="J21" i="7" s="1"/>
  <c r="K22" i="7" s="1"/>
  <c r="J22" i="7" s="1"/>
  <c r="K23" i="7" s="1"/>
  <c r="J23" i="7" s="1"/>
  <c r="K24" i="7" s="1"/>
  <c r="J24" i="7" s="1"/>
  <c r="K25" i="7" s="1"/>
  <c r="J25" i="7" s="1"/>
  <c r="K26" i="7" s="1"/>
  <c r="J26" i="7" s="1"/>
  <c r="K27" i="7" s="1"/>
  <c r="J27" i="7" s="1"/>
  <c r="K28" i="7" s="1"/>
  <c r="J28" i="7" s="1"/>
  <c r="K29" i="7" s="1"/>
  <c r="J29" i="7" s="1"/>
  <c r="K30" i="7" s="1"/>
  <c r="J30" i="7" s="1"/>
  <c r="K31" i="7" s="1"/>
  <c r="J31" i="7" s="1"/>
  <c r="K32" i="7" s="1"/>
  <c r="J32" i="7" s="1"/>
  <c r="K33" i="7" s="1"/>
  <c r="J33" i="7" s="1"/>
  <c r="K34" i="7" s="1"/>
  <c r="J34" i="7" s="1"/>
  <c r="K35" i="7" s="1"/>
  <c r="J35" i="7" s="1"/>
  <c r="K36" i="7" s="1"/>
  <c r="J36" i="7" s="1"/>
  <c r="K37" i="7" s="1"/>
  <c r="J37" i="7" s="1"/>
  <c r="K38" i="7" s="1"/>
  <c r="J38" i="7" s="1"/>
  <c r="K39" i="7" s="1"/>
  <c r="J39" i="7" s="1"/>
  <c r="K40" i="7" s="1"/>
  <c r="J40" i="7" s="1"/>
  <c r="K41" i="7" s="1"/>
  <c r="J41" i="7" s="1"/>
  <c r="K42" i="7" s="1"/>
  <c r="J42" i="7" s="1"/>
  <c r="K43" i="7" s="1"/>
  <c r="J43" i="7" s="1"/>
  <c r="K44" i="7" s="1"/>
  <c r="J44" i="7" s="1"/>
  <c r="K45" i="7" s="1"/>
  <c r="J45" i="7" s="1"/>
  <c r="K46" i="7" s="1"/>
  <c r="J46" i="7" s="1"/>
  <c r="K47" i="7" s="1"/>
  <c r="J47" i="7" s="1"/>
  <c r="K48" i="7" s="1"/>
  <c r="J48" i="7" s="1"/>
  <c r="K49" i="7" s="1"/>
  <c r="J49" i="7" s="1"/>
  <c r="K50" i="7" s="1"/>
  <c r="J50" i="7" s="1"/>
  <c r="K51" i="7" s="1"/>
  <c r="J51" i="7" s="1"/>
  <c r="K52" i="7" s="1"/>
  <c r="J52" i="7" s="1"/>
  <c r="K53" i="7" s="1"/>
  <c r="J53" i="7" s="1"/>
  <c r="K54" i="7" s="1"/>
  <c r="J54" i="7" s="1"/>
  <c r="K55" i="7" s="1"/>
  <c r="J55" i="7" s="1"/>
  <c r="K56" i="7" s="1"/>
  <c r="J56" i="7" s="1"/>
  <c r="K57" i="7" s="1"/>
  <c r="J57" i="7" s="1"/>
  <c r="K58" i="7" s="1"/>
  <c r="J58" i="7" s="1"/>
  <c r="K59" i="7" s="1"/>
  <c r="J59" i="7" s="1"/>
  <c r="K60" i="7" s="1"/>
  <c r="J60" i="7" s="1"/>
  <c r="K61" i="7" s="1"/>
  <c r="J61" i="7" s="1"/>
  <c r="K62" i="7" s="1"/>
  <c r="J62" i="7" s="1"/>
  <c r="K63" i="7" s="1"/>
  <c r="J63" i="7" s="1"/>
  <c r="K64" i="7" s="1"/>
  <c r="J64" i="7" s="1"/>
  <c r="K65" i="7" s="1"/>
  <c r="J65" i="7" s="1"/>
  <c r="K66" i="7" s="1"/>
  <c r="J66" i="7" s="1"/>
  <c r="K67" i="7" s="1"/>
  <c r="J67" i="7" s="1"/>
  <c r="K68" i="7" s="1"/>
  <c r="J68" i="7" s="1"/>
  <c r="K69" i="7" s="1"/>
  <c r="J69" i="7" s="1"/>
  <c r="K70" i="7" s="1"/>
  <c r="J70" i="7" s="1"/>
  <c r="K71" i="7" s="1"/>
  <c r="J71" i="7" s="1"/>
  <c r="K72" i="7" s="1"/>
  <c r="J72" i="7" s="1"/>
  <c r="K73" i="7" s="1"/>
  <c r="J73" i="7" s="1"/>
  <c r="K74" i="7" s="1"/>
  <c r="J74" i="7" s="1"/>
  <c r="K75" i="7" s="1"/>
  <c r="J75" i="7" s="1"/>
  <c r="K76" i="7" s="1"/>
  <c r="J76" i="7" s="1"/>
  <c r="K77" i="7" s="1"/>
  <c r="J77" i="7" s="1"/>
  <c r="K78" i="7" s="1"/>
  <c r="J78" i="7" s="1"/>
  <c r="K79" i="7" s="1"/>
  <c r="J79" i="7" s="1"/>
  <c r="K80" i="7" s="1"/>
  <c r="J80" i="7" s="1"/>
  <c r="K81" i="7" s="1"/>
  <c r="J81" i="7" s="1"/>
  <c r="K82" i="7" s="1"/>
  <c r="J82" i="7" s="1"/>
  <c r="K83" i="7" s="1"/>
  <c r="J83" i="7" s="1"/>
  <c r="K84" i="7" s="1"/>
  <c r="J84" i="7" s="1"/>
  <c r="K85" i="7" s="1"/>
  <c r="J85" i="7" s="1"/>
  <c r="K86" i="7" s="1"/>
  <c r="J86" i="7" s="1"/>
  <c r="K87" i="7" s="1"/>
  <c r="J87" i="7" s="1"/>
  <c r="K88" i="7" s="1"/>
  <c r="J88" i="7" s="1"/>
  <c r="K89" i="7" s="1"/>
  <c r="J89" i="7" s="1"/>
  <c r="K90" i="7" s="1"/>
  <c r="J90" i="7" s="1"/>
  <c r="K91" i="7" s="1"/>
  <c r="J91" i="7" s="1"/>
  <c r="K92" i="7" s="1"/>
  <c r="J92" i="7" s="1"/>
  <c r="K93" i="7" s="1"/>
  <c r="J93" i="7" s="1"/>
  <c r="K94" i="7" s="1"/>
  <c r="J94" i="7" s="1"/>
  <c r="K95" i="7" s="1"/>
  <c r="J95" i="7" s="1"/>
  <c r="K96" i="7" s="1"/>
  <c r="J96" i="7" s="1"/>
  <c r="K97" i="7" s="1"/>
  <c r="J97" i="7" s="1"/>
  <c r="K98" i="7" s="1"/>
  <c r="J98" i="7" s="1"/>
  <c r="K99" i="7" s="1"/>
  <c r="J99" i="7" s="1"/>
  <c r="K100" i="7" s="1"/>
  <c r="J100" i="7" s="1"/>
  <c r="K101" i="7" s="1"/>
  <c r="J101" i="7" s="1"/>
  <c r="K102" i="7" s="1"/>
  <c r="J102" i="7" s="1"/>
  <c r="K103" i="7" s="1"/>
  <c r="J103" i="7" s="1"/>
  <c r="K104" i="7" s="1"/>
  <c r="J104" i="7" s="1"/>
  <c r="K105" i="7" s="1"/>
  <c r="J105" i="7" s="1"/>
  <c r="K106" i="7" s="1"/>
  <c r="J106" i="7" s="1"/>
  <c r="K107" i="7" s="1"/>
  <c r="J107" i="7" s="1"/>
  <c r="K108" i="7" s="1"/>
  <c r="J108" i="7" s="1"/>
  <c r="K109" i="7" s="1"/>
  <c r="J109" i="7" s="1"/>
  <c r="K110" i="7" s="1"/>
  <c r="J110" i="7" s="1"/>
  <c r="K111" i="7" s="1"/>
  <c r="J111" i="7" s="1"/>
  <c r="K112" i="7" s="1"/>
  <c r="J112" i="7" s="1"/>
  <c r="K113" i="7" s="1"/>
  <c r="J113" i="7" s="1"/>
  <c r="K114" i="7" s="1"/>
  <c r="J114" i="7" s="1"/>
  <c r="K115" i="7" s="1"/>
  <c r="J115" i="7" s="1"/>
  <c r="K116" i="7" s="1"/>
  <c r="J116" i="7" s="1"/>
  <c r="K117" i="7" s="1"/>
  <c r="J117" i="7" s="1"/>
  <c r="K118" i="7" s="1"/>
  <c r="J118" i="7" s="1"/>
  <c r="K119" i="7" s="1"/>
  <c r="J119" i="7" s="1"/>
  <c r="K120" i="7" s="1"/>
  <c r="J120" i="7" s="1"/>
  <c r="K121" i="7" s="1"/>
  <c r="J121" i="7" s="1"/>
  <c r="K122" i="7" s="1"/>
  <c r="J122" i="7" s="1"/>
  <c r="K123" i="7" s="1"/>
  <c r="J123" i="7" s="1"/>
  <c r="K124" i="7" s="1"/>
  <c r="J124" i="7" s="1"/>
  <c r="K125" i="7" s="1"/>
  <c r="J125" i="7" s="1"/>
  <c r="K126" i="7" s="1"/>
  <c r="J126" i="7" s="1"/>
  <c r="K127" i="7" s="1"/>
  <c r="J127" i="7" s="1"/>
  <c r="K128" i="7" s="1"/>
  <c r="J128" i="7" s="1"/>
  <c r="K129" i="7" s="1"/>
  <c r="J129" i="7" s="1"/>
  <c r="K130" i="7" s="1"/>
  <c r="J130" i="7" s="1"/>
  <c r="K131" i="7" s="1"/>
  <c r="J131" i="7" s="1"/>
  <c r="K132" i="7" s="1"/>
  <c r="J132" i="7" s="1"/>
  <c r="K133" i="7" s="1"/>
  <c r="J133" i="7" s="1"/>
  <c r="K134" i="7" s="1"/>
  <c r="J134" i="7" s="1"/>
  <c r="K135" i="7" s="1"/>
  <c r="J135" i="7" s="1"/>
  <c r="K136" i="7" s="1"/>
  <c r="J136" i="7" s="1"/>
  <c r="K137" i="7" s="1"/>
  <c r="J137" i="7" s="1"/>
  <c r="K138" i="7" s="1"/>
  <c r="J138" i="7" s="1"/>
  <c r="K139" i="7" s="1"/>
  <c r="J139" i="7" s="1"/>
  <c r="K140" i="7" s="1"/>
  <c r="J140" i="7" s="1"/>
  <c r="K141" i="7" s="1"/>
  <c r="J141" i="7" s="1"/>
  <c r="K142" i="7" s="1"/>
  <c r="J142" i="7" s="1"/>
  <c r="K143" i="7" s="1"/>
  <c r="J143" i="7" s="1"/>
  <c r="K144" i="7" s="1"/>
  <c r="J144" i="7" s="1"/>
  <c r="K145" i="7" s="1"/>
  <c r="J145" i="7" s="1"/>
  <c r="K146" i="7" s="1"/>
  <c r="J146" i="7" s="1"/>
  <c r="K147" i="7" s="1"/>
  <c r="J147" i="7" s="1"/>
  <c r="K148" i="7" s="1"/>
  <c r="J148" i="7" s="1"/>
  <c r="K149" i="7" s="1"/>
  <c r="J149" i="7" s="1"/>
  <c r="K150" i="7" s="1"/>
  <c r="J150" i="7" s="1"/>
  <c r="K151" i="7" s="1"/>
  <c r="J151" i="7" s="1"/>
  <c r="K152" i="7" s="1"/>
  <c r="J152" i="7" s="1"/>
  <c r="K153" i="7" s="1"/>
  <c r="J153" i="7" s="1"/>
  <c r="K154" i="7" s="1"/>
  <c r="J154" i="7" s="1"/>
  <c r="K155" i="7" s="1"/>
  <c r="J155" i="7" s="1"/>
  <c r="K156" i="7" s="1"/>
  <c r="J156" i="7" s="1"/>
  <c r="K157" i="7" s="1"/>
  <c r="J157" i="7" s="1"/>
  <c r="K158" i="7" s="1"/>
  <c r="J158" i="7" s="1"/>
  <c r="K159" i="7" s="1"/>
  <c r="J159" i="7" s="1"/>
  <c r="K160" i="7" s="1"/>
  <c r="J160" i="7" s="1"/>
  <c r="K161" i="7" s="1"/>
  <c r="J161" i="7" s="1"/>
  <c r="K162" i="7" s="1"/>
  <c r="J162" i="7" s="1"/>
  <c r="K163" i="7" s="1"/>
  <c r="J163" i="7" s="1"/>
  <c r="K164" i="7" s="1"/>
  <c r="J164" i="7" s="1"/>
  <c r="K165" i="7" s="1"/>
  <c r="J165" i="7" s="1"/>
  <c r="K166" i="7" s="1"/>
  <c r="J166" i="7" s="1"/>
  <c r="K167" i="7" s="1"/>
  <c r="J167" i="7" s="1"/>
  <c r="K168" i="7" s="1"/>
  <c r="J168" i="7" s="1"/>
  <c r="K169" i="7" s="1"/>
  <c r="J169" i="7" s="1"/>
  <c r="K170" i="7" s="1"/>
  <c r="J170" i="7" s="1"/>
  <c r="K171" i="7" s="1"/>
  <c r="J171" i="7" s="1"/>
  <c r="K172" i="7" s="1"/>
  <c r="J172" i="7" s="1"/>
  <c r="K173" i="7" s="1"/>
  <c r="J173" i="7" s="1"/>
  <c r="K174" i="7" s="1"/>
  <c r="J174" i="7" s="1"/>
  <c r="K175" i="7" s="1"/>
  <c r="J175" i="7" s="1"/>
  <c r="K176" i="7" s="1"/>
  <c r="J176" i="7" s="1"/>
  <c r="K177" i="7" s="1"/>
  <c r="J177" i="7" s="1"/>
  <c r="K178" i="7" s="1"/>
  <c r="J178" i="7" s="1"/>
  <c r="K179" i="7" s="1"/>
  <c r="J179" i="7" s="1"/>
  <c r="K180" i="7" s="1"/>
  <c r="J180" i="7" s="1"/>
  <c r="K181" i="7" s="1"/>
  <c r="J181" i="7" s="1"/>
  <c r="K182" i="7" s="1"/>
  <c r="J182" i="7" s="1"/>
  <c r="K183" i="7" s="1"/>
  <c r="J183" i="7" s="1"/>
  <c r="K184" i="7" s="1"/>
  <c r="J184" i="7" s="1"/>
  <c r="K185" i="7" s="1"/>
  <c r="J185" i="7" s="1"/>
  <c r="K186" i="7" s="1"/>
  <c r="J186" i="7" s="1"/>
  <c r="K187" i="7" s="1"/>
  <c r="J187" i="7" s="1"/>
  <c r="K188" i="7" s="1"/>
  <c r="J188" i="7" s="1"/>
  <c r="K189" i="7" s="1"/>
  <c r="J189" i="7" s="1"/>
  <c r="K190" i="7" s="1"/>
  <c r="J190" i="7" s="1"/>
  <c r="K191" i="7" s="1"/>
  <c r="J191" i="7" s="1"/>
  <c r="K192" i="7" s="1"/>
  <c r="J192" i="7" s="1"/>
  <c r="K193" i="7" s="1"/>
  <c r="J193" i="7" s="1"/>
  <c r="K194" i="7" s="1"/>
  <c r="J194" i="7" s="1"/>
  <c r="K195" i="7" s="1"/>
  <c r="J195" i="7" s="1"/>
  <c r="K196" i="7" s="1"/>
  <c r="J196" i="7" s="1"/>
  <c r="K197" i="7" s="1"/>
  <c r="J197" i="7" s="1"/>
  <c r="K198" i="7" s="1"/>
  <c r="J198" i="7" s="1"/>
  <c r="K199" i="7" s="1"/>
  <c r="J199" i="7" s="1"/>
  <c r="K200" i="7" s="1"/>
  <c r="J200" i="7" s="1"/>
  <c r="K201" i="7" s="1"/>
  <c r="J201" i="7" s="1"/>
  <c r="K202" i="7" s="1"/>
  <c r="J202" i="7" s="1"/>
  <c r="K203" i="7" s="1"/>
  <c r="J203" i="7" s="1"/>
  <c r="K204" i="7" s="1"/>
  <c r="J204" i="7" s="1"/>
  <c r="K205" i="7" s="1"/>
  <c r="J205" i="7" s="1"/>
  <c r="K206" i="7" s="1"/>
  <c r="J206" i="7" s="1"/>
  <c r="K207" i="7" s="1"/>
  <c r="J207" i="7" s="1"/>
  <c r="K208" i="7" s="1"/>
  <c r="J208" i="7" s="1"/>
  <c r="K209" i="7" s="1"/>
  <c r="J209" i="7" s="1"/>
  <c r="K210" i="7" s="1"/>
  <c r="J210" i="7" s="1"/>
  <c r="K211" i="7" s="1"/>
  <c r="J211" i="7" s="1"/>
  <c r="K212" i="7" s="1"/>
  <c r="J212" i="7" s="1"/>
  <c r="K213" i="7" s="1"/>
  <c r="J213" i="7" s="1"/>
  <c r="K214" i="7" s="1"/>
  <c r="J214" i="7" s="1"/>
  <c r="K215" i="7" s="1"/>
  <c r="J215" i="7" s="1"/>
  <c r="K216" i="7" s="1"/>
  <c r="J216" i="7" s="1"/>
  <c r="K217" i="7" s="1"/>
  <c r="J217" i="7" s="1"/>
  <c r="K218" i="7" s="1"/>
  <c r="J218" i="7" s="1"/>
  <c r="K219" i="7" s="1"/>
  <c r="J219" i="7" s="1"/>
  <c r="K220" i="7" s="1"/>
  <c r="J220" i="7" s="1"/>
  <c r="K221" i="7" s="1"/>
  <c r="J221" i="7" s="1"/>
  <c r="K222" i="7" s="1"/>
  <c r="J222" i="7" s="1"/>
  <c r="K223" i="7" s="1"/>
  <c r="J223" i="7" s="1"/>
  <c r="K224" i="7" s="1"/>
  <c r="J224" i="7" s="1"/>
  <c r="K225" i="7" s="1"/>
  <c r="J225" i="7" s="1"/>
  <c r="K226" i="7" s="1"/>
  <c r="J226" i="7" s="1"/>
  <c r="K227" i="7" s="1"/>
  <c r="J227" i="7" s="1"/>
  <c r="K228" i="7" s="1"/>
  <c r="J228" i="7" s="1"/>
  <c r="K229" i="7" s="1"/>
  <c r="J229" i="7" s="1"/>
  <c r="K230" i="7" s="1"/>
  <c r="J230" i="7" s="1"/>
  <c r="K231" i="7" s="1"/>
  <c r="J231" i="7" s="1"/>
  <c r="K232" i="7" s="1"/>
  <c r="J232" i="7" s="1"/>
  <c r="K233" i="7" s="1"/>
  <c r="J233" i="7" s="1"/>
  <c r="K234" i="7" s="1"/>
  <c r="J234" i="7" s="1"/>
  <c r="K235" i="7" s="1"/>
  <c r="J235" i="7" s="1"/>
  <c r="K236" i="7" s="1"/>
  <c r="J236" i="7" s="1"/>
  <c r="K237" i="7" s="1"/>
  <c r="J237" i="7" s="1"/>
  <c r="K238" i="7" s="1"/>
  <c r="J238" i="7" s="1"/>
  <c r="K239" i="7" s="1"/>
  <c r="J239" i="7" s="1"/>
  <c r="F7" i="7"/>
  <c r="L7" i="7" s="1"/>
  <c r="E8" i="7"/>
  <c r="L4" i="5"/>
  <c r="F4" i="1"/>
  <c r="G8" i="7" l="1"/>
  <c r="F8" i="7" s="1"/>
  <c r="G9" i="7" s="1"/>
  <c r="F9" i="7" s="1"/>
  <c r="O7" i="7"/>
  <c r="P8" i="7" s="1"/>
  <c r="L8" i="7" l="1"/>
  <c r="O8" i="7"/>
  <c r="P9" i="7" s="1"/>
  <c r="Q7" i="7"/>
  <c r="G10" i="7"/>
  <c r="F10" i="7" s="1"/>
  <c r="L9" i="7"/>
  <c r="Q8" i="7" l="1"/>
  <c r="G11" i="7"/>
  <c r="F11" i="7" s="1"/>
  <c r="L10" i="7"/>
  <c r="O9" i="7"/>
  <c r="P10" i="7" s="1"/>
  <c r="O10" i="7" s="1"/>
  <c r="P11" i="7" s="1"/>
  <c r="Q10" i="7" l="1"/>
  <c r="G12" i="7"/>
  <c r="F12" i="7" s="1"/>
  <c r="L11" i="7"/>
  <c r="Q9" i="7"/>
  <c r="O11" i="7" l="1"/>
  <c r="P12" i="7" s="1"/>
  <c r="G13" i="7"/>
  <c r="F13" i="7" s="1"/>
  <c r="L12" i="7"/>
  <c r="G14" i="7" l="1"/>
  <c r="F14" i="7" s="1"/>
  <c r="L13" i="7"/>
  <c r="O12" i="7"/>
  <c r="P13" i="7" s="1"/>
  <c r="O13" i="7" s="1"/>
  <c r="P14" i="7" s="1"/>
  <c r="Q11" i="7"/>
  <c r="Q13" i="7" l="1"/>
  <c r="G15" i="7"/>
  <c r="F15" i="7" s="1"/>
  <c r="L14" i="7"/>
  <c r="Q12" i="7"/>
  <c r="G16" i="7" l="1"/>
  <c r="F16" i="7" s="1"/>
  <c r="L15" i="7"/>
  <c r="O14" i="7"/>
  <c r="P15" i="7" s="1"/>
  <c r="O15" i="7" s="1"/>
  <c r="P16" i="7" s="1"/>
  <c r="Q15" i="7" l="1"/>
  <c r="G17" i="7"/>
  <c r="F17" i="7" s="1"/>
  <c r="L16" i="7"/>
  <c r="Q14" i="7"/>
  <c r="G18" i="7" l="1"/>
  <c r="F18" i="7" s="1"/>
  <c r="L17" i="7"/>
  <c r="O16" i="7"/>
  <c r="P17" i="7" s="1"/>
  <c r="O17" i="7" s="1"/>
  <c r="P18" i="7" s="1"/>
  <c r="Q17" i="7" l="1"/>
  <c r="G19" i="7"/>
  <c r="F19" i="7" s="1"/>
  <c r="L18" i="7"/>
  <c r="Q16" i="7"/>
  <c r="G20" i="7" l="1"/>
  <c r="F20" i="7" s="1"/>
  <c r="L19" i="7"/>
  <c r="O18" i="7"/>
  <c r="P19" i="7" s="1"/>
  <c r="O19" i="7" s="1"/>
  <c r="P20" i="7" s="1"/>
  <c r="Q19" i="7" l="1"/>
  <c r="G21" i="7"/>
  <c r="F21" i="7" s="1"/>
  <c r="L20" i="7"/>
  <c r="Q18" i="7"/>
  <c r="G22" i="7" l="1"/>
  <c r="F22" i="7" s="1"/>
  <c r="L21" i="7"/>
  <c r="O20" i="7"/>
  <c r="P21" i="7" s="1"/>
  <c r="O21" i="7" l="1"/>
  <c r="P22" i="7" s="1"/>
  <c r="Q21" i="7"/>
  <c r="G23" i="7"/>
  <c r="F23" i="7" s="1"/>
  <c r="L22" i="7"/>
  <c r="Q20" i="7"/>
  <c r="G24" i="7" l="1"/>
  <c r="F24" i="7" s="1"/>
  <c r="L23" i="7"/>
  <c r="O22" i="7"/>
  <c r="P23" i="7" s="1"/>
  <c r="O23" i="7" l="1"/>
  <c r="P24" i="7" s="1"/>
  <c r="Q22" i="7"/>
  <c r="Q23" i="7"/>
  <c r="G25" i="7"/>
  <c r="F25" i="7" s="1"/>
  <c r="L24" i="7"/>
  <c r="G26" i="7" l="1"/>
  <c r="F26" i="7" s="1"/>
  <c r="L25" i="7"/>
  <c r="O24" i="7"/>
  <c r="P25" i="7" s="1"/>
  <c r="O25" i="7" s="1"/>
  <c r="P26" i="7" s="1"/>
  <c r="Q25" i="7" l="1"/>
  <c r="G27" i="7"/>
  <c r="F27" i="7" s="1"/>
  <c r="L26" i="7"/>
  <c r="Q24" i="7"/>
  <c r="G28" i="7" l="1"/>
  <c r="F28" i="7" s="1"/>
  <c r="L27" i="7"/>
  <c r="O26" i="7"/>
  <c r="P27" i="7" s="1"/>
  <c r="O27" i="7" s="1"/>
  <c r="P28" i="7" s="1"/>
  <c r="Q27" i="7" l="1"/>
  <c r="G29" i="7"/>
  <c r="F29" i="7" s="1"/>
  <c r="L28" i="7"/>
  <c r="Q26" i="7"/>
  <c r="G30" i="7" l="1"/>
  <c r="F30" i="7" s="1"/>
  <c r="L29" i="7"/>
  <c r="O28" i="7"/>
  <c r="P29" i="7" s="1"/>
  <c r="O29" i="7" s="1"/>
  <c r="P30" i="7" s="1"/>
  <c r="Q29" i="7" l="1"/>
  <c r="G31" i="7"/>
  <c r="F31" i="7" s="1"/>
  <c r="L30" i="7"/>
  <c r="Q28" i="7"/>
  <c r="G32" i="7" l="1"/>
  <c r="F32" i="7" s="1"/>
  <c r="L31" i="7"/>
  <c r="O30" i="7"/>
  <c r="P31" i="7" s="1"/>
  <c r="O31" i="7" s="1"/>
  <c r="P32" i="7" s="1"/>
  <c r="Q31" i="7" l="1"/>
  <c r="G33" i="7"/>
  <c r="F33" i="7" s="1"/>
  <c r="L32" i="7"/>
  <c r="Q30" i="7"/>
  <c r="G34" i="7" l="1"/>
  <c r="F34" i="7" s="1"/>
  <c r="L33" i="7"/>
  <c r="O32" i="7"/>
  <c r="P33" i="7" s="1"/>
  <c r="O33" i="7" l="1"/>
  <c r="P34" i="7" s="1"/>
  <c r="G35" i="7"/>
  <c r="F35" i="7" s="1"/>
  <c r="L34" i="7"/>
  <c r="Q32" i="7"/>
  <c r="Q33" i="7" l="1"/>
  <c r="O34" i="7"/>
  <c r="P35" i="7" s="1"/>
  <c r="G36" i="7"/>
  <c r="F36" i="7" s="1"/>
  <c r="L35" i="7"/>
  <c r="Q34" i="7" l="1"/>
  <c r="G37" i="7"/>
  <c r="F37" i="7" s="1"/>
  <c r="L36" i="7"/>
  <c r="O35" i="7"/>
  <c r="P36" i="7" s="1"/>
  <c r="O36" i="7" s="1"/>
  <c r="P37" i="7" s="1"/>
  <c r="Q36" i="7" l="1"/>
  <c r="G38" i="7"/>
  <c r="F38" i="7" s="1"/>
  <c r="L37" i="7"/>
  <c r="Q35" i="7"/>
  <c r="G39" i="7" l="1"/>
  <c r="F39" i="7" s="1"/>
  <c r="L38" i="7"/>
  <c r="O37" i="7"/>
  <c r="P38" i="7" s="1"/>
  <c r="O38" i="7" l="1"/>
  <c r="P39" i="7" s="1"/>
  <c r="Q37" i="7"/>
  <c r="G40" i="7"/>
  <c r="F40" i="7" s="1"/>
  <c r="L39" i="7"/>
  <c r="Q38" i="7" l="1"/>
  <c r="G41" i="7"/>
  <c r="F41" i="7" s="1"/>
  <c r="L40" i="7"/>
  <c r="O39" i="7"/>
  <c r="P40" i="7" s="1"/>
  <c r="O40" i="7" s="1"/>
  <c r="P41" i="7" s="1"/>
  <c r="Q40" i="7" l="1"/>
  <c r="G42" i="7"/>
  <c r="F42" i="7" s="1"/>
  <c r="L41" i="7"/>
  <c r="Q39" i="7"/>
  <c r="G43" i="7" l="1"/>
  <c r="F43" i="7" s="1"/>
  <c r="L42" i="7"/>
  <c r="O41" i="7"/>
  <c r="P42" i="7" s="1"/>
  <c r="O42" i="7" l="1"/>
  <c r="P43" i="7" s="1"/>
  <c r="Q41" i="7"/>
  <c r="G44" i="7"/>
  <c r="F44" i="7" s="1"/>
  <c r="L43" i="7"/>
  <c r="Q42" i="7" l="1"/>
  <c r="G45" i="7"/>
  <c r="F45" i="7" s="1"/>
  <c r="L44" i="7"/>
  <c r="O43" i="7"/>
  <c r="P44" i="7" s="1"/>
  <c r="O44" i="7" s="1"/>
  <c r="P45" i="7" s="1"/>
  <c r="G46" i="7" l="1"/>
  <c r="F46" i="7" s="1"/>
  <c r="L45" i="7"/>
  <c r="O45" i="7" s="1"/>
  <c r="P46" i="7" s="1"/>
  <c r="Q44" i="7"/>
  <c r="Q43" i="7"/>
  <c r="Q45" i="7" l="1"/>
  <c r="G47" i="7"/>
  <c r="F47" i="7" s="1"/>
  <c r="L46" i="7"/>
  <c r="G48" i="7" l="1"/>
  <c r="F48" i="7" s="1"/>
  <c r="L47" i="7"/>
  <c r="O46" i="7"/>
  <c r="P47" i="7" s="1"/>
  <c r="O47" i="7" l="1"/>
  <c r="P48" i="7" s="1"/>
  <c r="Q46" i="7"/>
  <c r="G49" i="7"/>
  <c r="F49" i="7" s="1"/>
  <c r="L48" i="7"/>
  <c r="Q47" i="7" l="1"/>
  <c r="O48" i="7"/>
  <c r="P49" i="7" s="1"/>
  <c r="G50" i="7"/>
  <c r="F50" i="7" s="1"/>
  <c r="L49" i="7"/>
  <c r="O49" i="7" l="1"/>
  <c r="P50" i="7" s="1"/>
  <c r="Q48" i="7"/>
  <c r="G51" i="7"/>
  <c r="F51" i="7" s="1"/>
  <c r="L50" i="7"/>
  <c r="Q49" i="7" l="1"/>
  <c r="O50" i="7"/>
  <c r="P51" i="7" s="1"/>
  <c r="G52" i="7"/>
  <c r="F52" i="7" s="1"/>
  <c r="L51" i="7"/>
  <c r="O51" i="7" l="1"/>
  <c r="P52" i="7" s="1"/>
  <c r="Q50" i="7"/>
  <c r="G53" i="7"/>
  <c r="F53" i="7" s="1"/>
  <c r="L52" i="7"/>
  <c r="O52" i="7" l="1"/>
  <c r="P53" i="7" s="1"/>
  <c r="Q51" i="7"/>
  <c r="G54" i="7"/>
  <c r="F54" i="7" s="1"/>
  <c r="L53" i="7"/>
  <c r="Q52" i="7" l="1"/>
  <c r="G55" i="7"/>
  <c r="F55" i="7" s="1"/>
  <c r="L54" i="7"/>
  <c r="O53" i="7"/>
  <c r="P54" i="7" s="1"/>
  <c r="O54" i="7" s="1"/>
  <c r="P55" i="7" s="1"/>
  <c r="Q54" i="7" l="1"/>
  <c r="Q53" i="7"/>
  <c r="G56" i="7"/>
  <c r="F56" i="7" s="1"/>
  <c r="L55" i="7"/>
  <c r="G57" i="7" l="1"/>
  <c r="F57" i="7" s="1"/>
  <c r="L56" i="7"/>
  <c r="O55" i="7"/>
  <c r="P56" i="7" s="1"/>
  <c r="O56" i="7" s="1"/>
  <c r="P57" i="7" s="1"/>
  <c r="Q56" i="7" l="1"/>
  <c r="G58" i="7"/>
  <c r="F58" i="7" s="1"/>
  <c r="L57" i="7"/>
  <c r="Q55" i="7"/>
  <c r="G59" i="7" l="1"/>
  <c r="F59" i="7" s="1"/>
  <c r="L58" i="7"/>
  <c r="O57" i="7"/>
  <c r="P58" i="7" s="1"/>
  <c r="O58" i="7" l="1"/>
  <c r="P59" i="7" s="1"/>
  <c r="Q57" i="7"/>
  <c r="Q58" i="7"/>
  <c r="G60" i="7"/>
  <c r="F60" i="7" s="1"/>
  <c r="L59" i="7"/>
  <c r="G61" i="7" l="1"/>
  <c r="F61" i="7" s="1"/>
  <c r="L60" i="7"/>
  <c r="O59" i="7"/>
  <c r="P60" i="7" s="1"/>
  <c r="O60" i="7" l="1"/>
  <c r="P61" i="7" s="1"/>
  <c r="G62" i="7"/>
  <c r="F62" i="7" s="1"/>
  <c r="L61" i="7"/>
  <c r="Q59" i="7"/>
  <c r="Q60" i="7" l="1"/>
  <c r="G63" i="7"/>
  <c r="F63" i="7" s="1"/>
  <c r="L62" i="7"/>
  <c r="O61" i="7"/>
  <c r="P62" i="7" s="1"/>
  <c r="O62" i="7" s="1"/>
  <c r="P63" i="7" s="1"/>
  <c r="Q61" i="7" l="1"/>
  <c r="Q62" i="7"/>
  <c r="G64" i="7"/>
  <c r="F64" i="7" s="1"/>
  <c r="L63" i="7"/>
  <c r="G65" i="7" l="1"/>
  <c r="F65" i="7" s="1"/>
  <c r="L64" i="7"/>
  <c r="O63" i="7"/>
  <c r="P64" i="7" s="1"/>
  <c r="O64" i="7" s="1"/>
  <c r="P65" i="7" s="1"/>
  <c r="Q63" i="7" l="1"/>
  <c r="Q64" i="7"/>
  <c r="G66" i="7"/>
  <c r="F66" i="7" s="1"/>
  <c r="L65" i="7"/>
  <c r="G67" i="7" l="1"/>
  <c r="F67" i="7" s="1"/>
  <c r="L66" i="7"/>
  <c r="O65" i="7"/>
  <c r="P66" i="7" s="1"/>
  <c r="O66" i="7" s="1"/>
  <c r="P67" i="7" s="1"/>
  <c r="Q65" i="7" l="1"/>
  <c r="Q66" i="7"/>
  <c r="G68" i="7"/>
  <c r="F68" i="7" s="1"/>
  <c r="L67" i="7"/>
  <c r="G69" i="7" l="1"/>
  <c r="F69" i="7" s="1"/>
  <c r="L68" i="7"/>
  <c r="O67" i="7"/>
  <c r="P68" i="7" s="1"/>
  <c r="O68" i="7" l="1"/>
  <c r="P69" i="7" s="1"/>
  <c r="Q67" i="7"/>
  <c r="G70" i="7"/>
  <c r="F70" i="7" s="1"/>
  <c r="L69" i="7"/>
  <c r="Q68" i="7" l="1"/>
  <c r="G71" i="7"/>
  <c r="F71" i="7" s="1"/>
  <c r="L70" i="7"/>
  <c r="O69" i="7"/>
  <c r="P70" i="7" s="1"/>
  <c r="O70" i="7" s="1"/>
  <c r="P71" i="7" s="1"/>
  <c r="Q70" i="7" l="1"/>
  <c r="G72" i="7"/>
  <c r="F72" i="7" s="1"/>
  <c r="L71" i="7"/>
  <c r="Q69" i="7"/>
  <c r="G73" i="7" l="1"/>
  <c r="F73" i="7" s="1"/>
  <c r="L72" i="7"/>
  <c r="O71" i="7"/>
  <c r="P72" i="7" s="1"/>
  <c r="O72" i="7" l="1"/>
  <c r="P73" i="7" s="1"/>
  <c r="G74" i="7"/>
  <c r="F74" i="7" s="1"/>
  <c r="L73" i="7"/>
  <c r="Q72" i="7"/>
  <c r="Q71" i="7"/>
  <c r="G75" i="7" l="1"/>
  <c r="F75" i="7" s="1"/>
  <c r="L74" i="7"/>
  <c r="O73" i="7"/>
  <c r="P74" i="7" s="1"/>
  <c r="O74" i="7" s="1"/>
  <c r="P75" i="7" s="1"/>
  <c r="Q73" i="7" l="1"/>
  <c r="Q74" i="7"/>
  <c r="G76" i="7"/>
  <c r="F76" i="7" s="1"/>
  <c r="L75" i="7"/>
  <c r="G77" i="7" l="1"/>
  <c r="F77" i="7" s="1"/>
  <c r="L76" i="7"/>
  <c r="O75" i="7"/>
  <c r="P76" i="7" s="1"/>
  <c r="O76" i="7" s="1"/>
  <c r="P77" i="7" s="1"/>
  <c r="Q76" i="7" l="1"/>
  <c r="G78" i="7"/>
  <c r="F78" i="7" s="1"/>
  <c r="L77" i="7"/>
  <c r="Q75" i="7"/>
  <c r="G79" i="7" l="1"/>
  <c r="F79" i="7" s="1"/>
  <c r="L78" i="7"/>
  <c r="O77" i="7"/>
  <c r="P78" i="7" s="1"/>
  <c r="O78" i="7" s="1"/>
  <c r="P79" i="7" s="1"/>
  <c r="Q78" i="7" l="1"/>
  <c r="Q77" i="7"/>
  <c r="G80" i="7"/>
  <c r="F80" i="7" s="1"/>
  <c r="L79" i="7"/>
  <c r="G81" i="7" l="1"/>
  <c r="F81" i="7" s="1"/>
  <c r="L80" i="7"/>
  <c r="O79" i="7"/>
  <c r="P80" i="7" s="1"/>
  <c r="O80" i="7" s="1"/>
  <c r="P81" i="7" s="1"/>
  <c r="Q79" i="7" l="1"/>
  <c r="Q80" i="7"/>
  <c r="G82" i="7"/>
  <c r="F82" i="7" s="1"/>
  <c r="L81" i="7"/>
  <c r="G83" i="7" l="1"/>
  <c r="F83" i="7" s="1"/>
  <c r="L82" i="7"/>
  <c r="O81" i="7"/>
  <c r="P82" i="7" s="1"/>
  <c r="O82" i="7" l="1"/>
  <c r="P83" i="7" s="1"/>
  <c r="G84" i="7"/>
  <c r="F84" i="7" s="1"/>
  <c r="L83" i="7"/>
  <c r="Q81" i="7"/>
  <c r="Q82" i="7" l="1"/>
  <c r="O83" i="7"/>
  <c r="P84" i="7" s="1"/>
  <c r="G85" i="7"/>
  <c r="F85" i="7" s="1"/>
  <c r="L84" i="7"/>
  <c r="G86" i="7" l="1"/>
  <c r="F86" i="7" s="1"/>
  <c r="L85" i="7"/>
  <c r="O84" i="7"/>
  <c r="P85" i="7" s="1"/>
  <c r="O85" i="7" s="1"/>
  <c r="P86" i="7" s="1"/>
  <c r="Q83" i="7"/>
  <c r="G87" i="7" l="1"/>
  <c r="F87" i="7" s="1"/>
  <c r="L86" i="7"/>
  <c r="Q85" i="7"/>
  <c r="Q84" i="7"/>
  <c r="G88" i="7" l="1"/>
  <c r="F88" i="7" s="1"/>
  <c r="L87" i="7"/>
  <c r="O86" i="7"/>
  <c r="P87" i="7" s="1"/>
  <c r="O87" i="7" s="1"/>
  <c r="P88" i="7" s="1"/>
  <c r="G89" i="7" l="1"/>
  <c r="F89" i="7" s="1"/>
  <c r="L88" i="7"/>
  <c r="Q87" i="7"/>
  <c r="Q86" i="7"/>
  <c r="G90" i="7" l="1"/>
  <c r="F90" i="7" s="1"/>
  <c r="L89" i="7"/>
  <c r="O88" i="7"/>
  <c r="P89" i="7" s="1"/>
  <c r="O89" i="7" l="1"/>
  <c r="P90" i="7" s="1"/>
  <c r="Q88" i="7"/>
  <c r="G91" i="7"/>
  <c r="F91" i="7" s="1"/>
  <c r="L90" i="7"/>
  <c r="Q89" i="7" l="1"/>
  <c r="O90" i="7"/>
  <c r="P91" i="7" s="1"/>
  <c r="G92" i="7"/>
  <c r="F92" i="7" s="1"/>
  <c r="L91" i="7"/>
  <c r="G93" i="7" l="1"/>
  <c r="F93" i="7" s="1"/>
  <c r="L92" i="7"/>
  <c r="O91" i="7"/>
  <c r="P92" i="7" s="1"/>
  <c r="Q90" i="7"/>
  <c r="O92" i="7" l="1"/>
  <c r="P93" i="7" s="1"/>
  <c r="G94" i="7"/>
  <c r="F94" i="7" s="1"/>
  <c r="L93" i="7"/>
  <c r="Q91" i="7"/>
  <c r="O93" i="7" l="1"/>
  <c r="P94" i="7" s="1"/>
  <c r="G95" i="7"/>
  <c r="F95" i="7" s="1"/>
  <c r="L94" i="7"/>
  <c r="Q92" i="7"/>
  <c r="Q93" i="7" l="1"/>
  <c r="G96" i="7"/>
  <c r="F96" i="7" s="1"/>
  <c r="L95" i="7"/>
  <c r="O94" i="7"/>
  <c r="P95" i="7" s="1"/>
  <c r="O95" i="7" s="1"/>
  <c r="P96" i="7" s="1"/>
  <c r="Q95" i="7" l="1"/>
  <c r="Q94" i="7"/>
  <c r="G97" i="7"/>
  <c r="F97" i="7" s="1"/>
  <c r="L96" i="7"/>
  <c r="G98" i="7" l="1"/>
  <c r="F98" i="7" s="1"/>
  <c r="L97" i="7"/>
  <c r="O96" i="7"/>
  <c r="P97" i="7" s="1"/>
  <c r="O97" i="7" l="1"/>
  <c r="P98" i="7" s="1"/>
  <c r="Q96" i="7"/>
  <c r="G99" i="7"/>
  <c r="F99" i="7" s="1"/>
  <c r="L98" i="7"/>
  <c r="Q97" i="7" l="1"/>
  <c r="G100" i="7"/>
  <c r="F100" i="7" s="1"/>
  <c r="L99" i="7"/>
  <c r="O98" i="7"/>
  <c r="P99" i="7" s="1"/>
  <c r="O99" i="7" l="1"/>
  <c r="P100" i="7" s="1"/>
  <c r="G101" i="7"/>
  <c r="F101" i="7" s="1"/>
  <c r="L100" i="7"/>
  <c r="Q98" i="7"/>
  <c r="Q99" i="7" l="1"/>
  <c r="G102" i="7"/>
  <c r="F102" i="7" s="1"/>
  <c r="L101" i="7"/>
  <c r="O100" i="7"/>
  <c r="P101" i="7" s="1"/>
  <c r="O101" i="7" l="1"/>
  <c r="P102" i="7" s="1"/>
  <c r="G103" i="7"/>
  <c r="F103" i="7" s="1"/>
  <c r="L102" i="7"/>
  <c r="Q100" i="7"/>
  <c r="Q101" i="7" l="1"/>
  <c r="G104" i="7"/>
  <c r="F104" i="7" s="1"/>
  <c r="L103" i="7"/>
  <c r="O102" i="7"/>
  <c r="P103" i="7" s="1"/>
  <c r="O103" i="7" l="1"/>
  <c r="P104" i="7" s="1"/>
  <c r="G105" i="7"/>
  <c r="F105" i="7" s="1"/>
  <c r="L104" i="7"/>
  <c r="Q102" i="7"/>
  <c r="Q103" i="7" l="1"/>
  <c r="G106" i="7"/>
  <c r="F106" i="7" s="1"/>
  <c r="L105" i="7"/>
  <c r="O104" i="7"/>
  <c r="P105" i="7" s="1"/>
  <c r="O105" i="7" l="1"/>
  <c r="P106" i="7" s="1"/>
  <c r="Q104" i="7"/>
  <c r="G107" i="7"/>
  <c r="F107" i="7" s="1"/>
  <c r="L106" i="7"/>
  <c r="Q105" i="7" l="1"/>
  <c r="O106" i="7"/>
  <c r="P107" i="7" s="1"/>
  <c r="G108" i="7"/>
  <c r="F108" i="7" s="1"/>
  <c r="L107" i="7"/>
  <c r="O107" i="7" l="1"/>
  <c r="P108" i="7" s="1"/>
  <c r="G109" i="7"/>
  <c r="F109" i="7" s="1"/>
  <c r="L108" i="7"/>
  <c r="Q106" i="7"/>
  <c r="O108" i="7" l="1"/>
  <c r="P109" i="7" s="1"/>
  <c r="G110" i="7"/>
  <c r="F110" i="7" s="1"/>
  <c r="L109" i="7"/>
  <c r="Q107" i="7"/>
  <c r="G111" i="7" l="1"/>
  <c r="F111" i="7" s="1"/>
  <c r="L110" i="7"/>
  <c r="O109" i="7"/>
  <c r="P110" i="7" s="1"/>
  <c r="Q108" i="7"/>
  <c r="O110" i="7" l="1"/>
  <c r="P111" i="7" s="1"/>
  <c r="Q109" i="7"/>
  <c r="G112" i="7"/>
  <c r="F112" i="7" s="1"/>
  <c r="L111" i="7"/>
  <c r="Q110" i="7" l="1"/>
  <c r="G113" i="7"/>
  <c r="F113" i="7" s="1"/>
  <c r="L112" i="7"/>
  <c r="O111" i="7"/>
  <c r="P112" i="7" s="1"/>
  <c r="O112" i="7" l="1"/>
  <c r="P113" i="7" s="1"/>
  <c r="G114" i="7"/>
  <c r="F114" i="7" s="1"/>
  <c r="L113" i="7"/>
  <c r="Q111" i="7"/>
  <c r="Q112" i="7" l="1"/>
  <c r="O113" i="7"/>
  <c r="P114" i="7" s="1"/>
  <c r="G115" i="7"/>
  <c r="F115" i="7" s="1"/>
  <c r="L114" i="7"/>
  <c r="G116" i="7" l="1"/>
  <c r="F116" i="7" s="1"/>
  <c r="L115" i="7"/>
  <c r="O114" i="7"/>
  <c r="P115" i="7" s="1"/>
  <c r="O115" i="7" s="1"/>
  <c r="P116" i="7" s="1"/>
  <c r="Q113" i="7"/>
  <c r="Q115" i="7" l="1"/>
  <c r="Q114" i="7"/>
  <c r="G117" i="7"/>
  <c r="F117" i="7" s="1"/>
  <c r="L116" i="7"/>
  <c r="G118" i="7" l="1"/>
  <c r="F118" i="7" s="1"/>
  <c r="L117" i="7"/>
  <c r="O116" i="7"/>
  <c r="P117" i="7" s="1"/>
  <c r="O117" i="7" l="1"/>
  <c r="P118" i="7" s="1"/>
  <c r="Q116" i="7"/>
  <c r="G119" i="7"/>
  <c r="F119" i="7" s="1"/>
  <c r="L118" i="7"/>
  <c r="Q117" i="7" l="1"/>
  <c r="G120" i="7"/>
  <c r="F120" i="7" s="1"/>
  <c r="L119" i="7"/>
  <c r="O118" i="7"/>
  <c r="P119" i="7" s="1"/>
  <c r="O119" i="7" s="1"/>
  <c r="P120" i="7" s="1"/>
  <c r="Q118" i="7" l="1"/>
  <c r="Q119" i="7"/>
  <c r="G121" i="7"/>
  <c r="F121" i="7" s="1"/>
  <c r="L120" i="7"/>
  <c r="O120" i="7" s="1"/>
  <c r="P121" i="7" s="1"/>
  <c r="G122" i="7" l="1"/>
  <c r="F122" i="7" s="1"/>
  <c r="L121" i="7"/>
  <c r="O121" i="7" s="1"/>
  <c r="P122" i="7" s="1"/>
  <c r="Q120" i="7"/>
  <c r="Q121" i="7" l="1"/>
  <c r="G123" i="7"/>
  <c r="F123" i="7" s="1"/>
  <c r="L122" i="7"/>
  <c r="O122" i="7" s="1"/>
  <c r="P123" i="7" s="1"/>
  <c r="Q122" i="7" l="1"/>
  <c r="G124" i="7"/>
  <c r="F124" i="7" s="1"/>
  <c r="L123" i="7"/>
  <c r="O123" i="7" s="1"/>
  <c r="P124" i="7" s="1"/>
  <c r="Q123" i="7" l="1"/>
  <c r="G125" i="7"/>
  <c r="F125" i="7" s="1"/>
  <c r="L124" i="7"/>
  <c r="O124" i="7" s="1"/>
  <c r="P125" i="7" s="1"/>
  <c r="Q124" i="7" l="1"/>
  <c r="G126" i="7"/>
  <c r="F126" i="7" s="1"/>
  <c r="L125" i="7"/>
  <c r="G127" i="7" l="1"/>
  <c r="F127" i="7" s="1"/>
  <c r="L126" i="7"/>
  <c r="O125" i="7"/>
  <c r="P126" i="7" s="1"/>
  <c r="O126" i="7" s="1"/>
  <c r="P127" i="7" s="1"/>
  <c r="G128" i="7" l="1"/>
  <c r="F128" i="7" s="1"/>
  <c r="L127" i="7"/>
  <c r="Q126" i="7"/>
  <c r="Q125" i="7"/>
  <c r="G129" i="7" l="1"/>
  <c r="F129" i="7" s="1"/>
  <c r="L128" i="7"/>
  <c r="O127" i="7"/>
  <c r="P128" i="7" s="1"/>
  <c r="O128" i="7" s="1"/>
  <c r="P129" i="7" s="1"/>
  <c r="G130" i="7" l="1"/>
  <c r="F130" i="7" s="1"/>
  <c r="L129" i="7"/>
  <c r="O129" i="7" s="1"/>
  <c r="P130" i="7" s="1"/>
  <c r="Q128" i="7"/>
  <c r="Q127" i="7"/>
  <c r="Q129" i="7" l="1"/>
  <c r="G131" i="7"/>
  <c r="F131" i="7" s="1"/>
  <c r="L130" i="7"/>
  <c r="G132" i="7" l="1"/>
  <c r="F132" i="7" s="1"/>
  <c r="L131" i="7"/>
  <c r="O130" i="7"/>
  <c r="P131" i="7" s="1"/>
  <c r="O131" i="7" l="1"/>
  <c r="P132" i="7" s="1"/>
  <c r="Q130" i="7"/>
  <c r="G133" i="7"/>
  <c r="F133" i="7" s="1"/>
  <c r="L132" i="7"/>
  <c r="Q131" i="7" l="1"/>
  <c r="G134" i="7"/>
  <c r="F134" i="7" s="1"/>
  <c r="L133" i="7"/>
  <c r="O132" i="7"/>
  <c r="P133" i="7" s="1"/>
  <c r="O133" i="7" l="1"/>
  <c r="P134" i="7" s="1"/>
  <c r="Q132" i="7"/>
  <c r="G135" i="7"/>
  <c r="F135" i="7" s="1"/>
  <c r="L134" i="7"/>
  <c r="Q133" i="7" l="1"/>
  <c r="G136" i="7"/>
  <c r="F136" i="7" s="1"/>
  <c r="L135" i="7"/>
  <c r="O134" i="7"/>
  <c r="P135" i="7" s="1"/>
  <c r="O135" i="7" l="1"/>
  <c r="P136" i="7" s="1"/>
  <c r="Q134" i="7"/>
  <c r="G137" i="7"/>
  <c r="F137" i="7" s="1"/>
  <c r="L136" i="7"/>
  <c r="Q135" i="7" l="1"/>
  <c r="G138" i="7"/>
  <c r="F138" i="7" s="1"/>
  <c r="L137" i="7"/>
  <c r="O136" i="7"/>
  <c r="P137" i="7" s="1"/>
  <c r="G139" i="7" l="1"/>
  <c r="F139" i="7" s="1"/>
  <c r="L138" i="7"/>
  <c r="O137" i="7"/>
  <c r="P138" i="7" s="1"/>
  <c r="O138" i="7" s="1"/>
  <c r="P139" i="7" s="1"/>
  <c r="Q136" i="7"/>
  <c r="Q137" i="7" l="1"/>
  <c r="G140" i="7"/>
  <c r="F140" i="7" s="1"/>
  <c r="L139" i="7"/>
  <c r="Q138" i="7"/>
  <c r="G141" i="7" l="1"/>
  <c r="F141" i="7" s="1"/>
  <c r="L140" i="7"/>
  <c r="O139" i="7"/>
  <c r="P140" i="7" s="1"/>
  <c r="O140" i="7" l="1"/>
  <c r="P141" i="7" s="1"/>
  <c r="Q139" i="7"/>
  <c r="G142" i="7"/>
  <c r="F142" i="7" s="1"/>
  <c r="L141" i="7"/>
  <c r="Q140" i="7" l="1"/>
  <c r="G143" i="7"/>
  <c r="F143" i="7" s="1"/>
  <c r="L142" i="7"/>
  <c r="O141" i="7"/>
  <c r="P142" i="7" s="1"/>
  <c r="O142" i="7" s="1"/>
  <c r="P143" i="7" s="1"/>
  <c r="Q142" i="7" l="1"/>
  <c r="Q141" i="7"/>
  <c r="G144" i="7"/>
  <c r="F144" i="7" s="1"/>
  <c r="L143" i="7"/>
  <c r="G145" i="7" l="1"/>
  <c r="F145" i="7" s="1"/>
  <c r="L144" i="7"/>
  <c r="O143" i="7"/>
  <c r="P144" i="7" s="1"/>
  <c r="O144" i="7" l="1"/>
  <c r="P145" i="7" s="1"/>
  <c r="Q144" i="7"/>
  <c r="Q143" i="7"/>
  <c r="G146" i="7"/>
  <c r="F146" i="7" s="1"/>
  <c r="L145" i="7"/>
  <c r="G147" i="7" l="1"/>
  <c r="F147" i="7" s="1"/>
  <c r="L146" i="7"/>
  <c r="O145" i="7"/>
  <c r="P146" i="7" s="1"/>
  <c r="O146" i="7" l="1"/>
  <c r="P147" i="7" s="1"/>
  <c r="G148" i="7"/>
  <c r="F148" i="7" s="1"/>
  <c r="L147" i="7"/>
  <c r="Q146" i="7"/>
  <c r="Q145" i="7"/>
  <c r="G149" i="7" l="1"/>
  <c r="F149" i="7" s="1"/>
  <c r="L148" i="7"/>
  <c r="O147" i="7"/>
  <c r="P148" i="7" s="1"/>
  <c r="O148" i="7" l="1"/>
  <c r="P149" i="7" s="1"/>
  <c r="Q147" i="7"/>
  <c r="G150" i="7"/>
  <c r="F150" i="7" s="1"/>
  <c r="L149" i="7"/>
  <c r="Q148" i="7" l="1"/>
  <c r="G151" i="7"/>
  <c r="F151" i="7" s="1"/>
  <c r="L150" i="7"/>
  <c r="O149" i="7"/>
  <c r="P150" i="7" s="1"/>
  <c r="O150" i="7" s="1"/>
  <c r="P151" i="7" s="1"/>
  <c r="Q150" i="7" l="1"/>
  <c r="Q149" i="7"/>
  <c r="G152" i="7"/>
  <c r="F152" i="7" s="1"/>
  <c r="L151" i="7"/>
  <c r="G153" i="7" l="1"/>
  <c r="F153" i="7" s="1"/>
  <c r="L152" i="7"/>
  <c r="O151" i="7"/>
  <c r="P152" i="7" s="1"/>
  <c r="O152" i="7" s="1"/>
  <c r="P153" i="7" s="1"/>
  <c r="Q152" i="7" l="1"/>
  <c r="Q151" i="7"/>
  <c r="G154" i="7"/>
  <c r="F154" i="7" s="1"/>
  <c r="L153" i="7"/>
  <c r="G155" i="7" l="1"/>
  <c r="F155" i="7" s="1"/>
  <c r="L154" i="7"/>
  <c r="O153" i="7"/>
  <c r="P154" i="7" s="1"/>
  <c r="O154" i="7" s="1"/>
  <c r="P155" i="7" s="1"/>
  <c r="Q154" i="7" l="1"/>
  <c r="G156" i="7"/>
  <c r="F156" i="7" s="1"/>
  <c r="L155" i="7"/>
  <c r="Q153" i="7"/>
  <c r="G157" i="7" l="1"/>
  <c r="F157" i="7" s="1"/>
  <c r="L156" i="7"/>
  <c r="O155" i="7"/>
  <c r="P156" i="7" s="1"/>
  <c r="O156" i="7" s="1"/>
  <c r="P157" i="7" s="1"/>
  <c r="G158" i="7" l="1"/>
  <c r="F158" i="7" s="1"/>
  <c r="L157" i="7"/>
  <c r="O157" i="7"/>
  <c r="P158" i="7" s="1"/>
  <c r="Q156" i="7"/>
  <c r="Q155" i="7"/>
  <c r="Q157" i="7" l="1"/>
  <c r="G159" i="7"/>
  <c r="F159" i="7" s="1"/>
  <c r="L158" i="7"/>
  <c r="G160" i="7" l="1"/>
  <c r="F160" i="7" s="1"/>
  <c r="L159" i="7"/>
  <c r="O158" i="7"/>
  <c r="P159" i="7" s="1"/>
  <c r="O159" i="7" s="1"/>
  <c r="P160" i="7" s="1"/>
  <c r="Q158" i="7" l="1"/>
  <c r="Q159" i="7"/>
  <c r="G161" i="7"/>
  <c r="F161" i="7" s="1"/>
  <c r="L160" i="7"/>
  <c r="O160" i="7" s="1"/>
  <c r="P161" i="7" s="1"/>
  <c r="G162" i="7" l="1"/>
  <c r="F162" i="7" s="1"/>
  <c r="L161" i="7"/>
  <c r="Q160" i="7"/>
  <c r="O161" i="7"/>
  <c r="P162" i="7" s="1"/>
  <c r="Q161" i="7" l="1"/>
  <c r="G163" i="7"/>
  <c r="F163" i="7" s="1"/>
  <c r="L162" i="7"/>
  <c r="G164" i="7" l="1"/>
  <c r="F164" i="7" s="1"/>
  <c r="L163" i="7"/>
  <c r="O162" i="7"/>
  <c r="P163" i="7" s="1"/>
  <c r="O163" i="7" s="1"/>
  <c r="P164" i="7" s="1"/>
  <c r="G165" i="7" l="1"/>
  <c r="F165" i="7" s="1"/>
  <c r="L164" i="7"/>
  <c r="O164" i="7" s="1"/>
  <c r="P165" i="7" s="1"/>
  <c r="Q163" i="7"/>
  <c r="Q162" i="7"/>
  <c r="Q164" i="7" l="1"/>
  <c r="G166" i="7"/>
  <c r="F166" i="7" s="1"/>
  <c r="L165" i="7"/>
  <c r="O165" i="7" s="1"/>
  <c r="P166" i="7" s="1"/>
  <c r="G167" i="7" l="1"/>
  <c r="F167" i="7" s="1"/>
  <c r="L166" i="7"/>
  <c r="Q165" i="7"/>
  <c r="G168" i="7" l="1"/>
  <c r="F168" i="7" s="1"/>
  <c r="L167" i="7"/>
  <c r="O166" i="7"/>
  <c r="P167" i="7" s="1"/>
  <c r="O167" i="7" s="1"/>
  <c r="P168" i="7" s="1"/>
  <c r="Q166" i="7" l="1"/>
  <c r="Q167" i="7"/>
  <c r="G169" i="7"/>
  <c r="F169" i="7" s="1"/>
  <c r="L168" i="7"/>
  <c r="G170" i="7" l="1"/>
  <c r="F170" i="7" s="1"/>
  <c r="L169" i="7"/>
  <c r="O168" i="7"/>
  <c r="P169" i="7" s="1"/>
  <c r="O169" i="7" s="1"/>
  <c r="P170" i="7" s="1"/>
  <c r="Q169" i="7" l="1"/>
  <c r="G171" i="7"/>
  <c r="F171" i="7" s="1"/>
  <c r="L170" i="7"/>
  <c r="O170" i="7" s="1"/>
  <c r="P171" i="7" s="1"/>
  <c r="Q168" i="7"/>
  <c r="G172" i="7" l="1"/>
  <c r="F172" i="7" s="1"/>
  <c r="L171" i="7"/>
  <c r="Q170" i="7"/>
  <c r="G173" i="7" l="1"/>
  <c r="F173" i="7" s="1"/>
  <c r="L172" i="7"/>
  <c r="O171" i="7"/>
  <c r="P172" i="7" s="1"/>
  <c r="O172" i="7" s="1"/>
  <c r="P173" i="7" s="1"/>
  <c r="G174" i="7" l="1"/>
  <c r="F174" i="7" s="1"/>
  <c r="L173" i="7"/>
  <c r="Q172" i="7"/>
  <c r="Q171" i="7"/>
  <c r="G175" i="7" l="1"/>
  <c r="F175" i="7" s="1"/>
  <c r="L174" i="7"/>
  <c r="O173" i="7"/>
  <c r="P174" i="7" s="1"/>
  <c r="O174" i="7" s="1"/>
  <c r="P175" i="7" s="1"/>
  <c r="Q174" i="7" l="1"/>
  <c r="G176" i="7"/>
  <c r="F176" i="7" s="1"/>
  <c r="L175" i="7"/>
  <c r="O175" i="7" s="1"/>
  <c r="P176" i="7" s="1"/>
  <c r="Q173" i="7"/>
  <c r="Q175" i="7" l="1"/>
  <c r="G177" i="7"/>
  <c r="F177" i="7" s="1"/>
  <c r="L176" i="7"/>
  <c r="G178" i="7" l="1"/>
  <c r="F178" i="7" s="1"/>
  <c r="L177" i="7"/>
  <c r="O176" i="7"/>
  <c r="P177" i="7" s="1"/>
  <c r="O177" i="7" s="1"/>
  <c r="P178" i="7" s="1"/>
  <c r="Q177" i="7" l="1"/>
  <c r="G179" i="7"/>
  <c r="F179" i="7" s="1"/>
  <c r="L178" i="7"/>
  <c r="Q176" i="7"/>
  <c r="G180" i="7" l="1"/>
  <c r="F180" i="7" s="1"/>
  <c r="L179" i="7"/>
  <c r="O178" i="7"/>
  <c r="P179" i="7" s="1"/>
  <c r="O179" i="7" l="1"/>
  <c r="P180" i="7" s="1"/>
  <c r="Q179" i="7"/>
  <c r="G181" i="7"/>
  <c r="F181" i="7" s="1"/>
  <c r="L180" i="7"/>
  <c r="Q178" i="7"/>
  <c r="G182" i="7" l="1"/>
  <c r="F182" i="7" s="1"/>
  <c r="L181" i="7"/>
  <c r="O180" i="7"/>
  <c r="P181" i="7" s="1"/>
  <c r="O181" i="7" s="1"/>
  <c r="P182" i="7" s="1"/>
  <c r="G183" i="7" l="1"/>
  <c r="F183" i="7" s="1"/>
  <c r="L182" i="7"/>
  <c r="Q181" i="7"/>
  <c r="Q180" i="7"/>
  <c r="G184" i="7" l="1"/>
  <c r="F184" i="7" s="1"/>
  <c r="L183" i="7"/>
  <c r="O182" i="7"/>
  <c r="P183" i="7" s="1"/>
  <c r="O183" i="7" s="1"/>
  <c r="P184" i="7" s="1"/>
  <c r="Q183" i="7" l="1"/>
  <c r="G185" i="7"/>
  <c r="F185" i="7" s="1"/>
  <c r="L184" i="7"/>
  <c r="Q182" i="7"/>
  <c r="G186" i="7" l="1"/>
  <c r="F186" i="7" s="1"/>
  <c r="L185" i="7"/>
  <c r="O184" i="7"/>
  <c r="P185" i="7" s="1"/>
  <c r="O185" i="7" s="1"/>
  <c r="P186" i="7" s="1"/>
  <c r="Q184" i="7" l="1"/>
  <c r="Q185" i="7"/>
  <c r="G187" i="7"/>
  <c r="F187" i="7" s="1"/>
  <c r="L186" i="7"/>
  <c r="G188" i="7" l="1"/>
  <c r="F188" i="7" s="1"/>
  <c r="L187" i="7"/>
  <c r="O186" i="7"/>
  <c r="P187" i="7" s="1"/>
  <c r="O187" i="7" l="1"/>
  <c r="P188" i="7" s="1"/>
  <c r="G189" i="7"/>
  <c r="F189" i="7" s="1"/>
  <c r="L188" i="7"/>
  <c r="Q187" i="7"/>
  <c r="Q186" i="7"/>
  <c r="G190" i="7" l="1"/>
  <c r="F190" i="7" s="1"/>
  <c r="L189" i="7"/>
  <c r="O188" i="7"/>
  <c r="P189" i="7" s="1"/>
  <c r="O189" i="7" s="1"/>
  <c r="P190" i="7" s="1"/>
  <c r="Q189" i="7" l="1"/>
  <c r="G191" i="7"/>
  <c r="F191" i="7" s="1"/>
  <c r="L190" i="7"/>
  <c r="O190" i="7" s="1"/>
  <c r="P191" i="7" s="1"/>
  <c r="Q188" i="7"/>
  <c r="Q190" i="7" l="1"/>
  <c r="G192" i="7"/>
  <c r="F192" i="7" s="1"/>
  <c r="L191" i="7"/>
  <c r="G193" i="7" l="1"/>
  <c r="F193" i="7" s="1"/>
  <c r="L192" i="7"/>
  <c r="O191" i="7"/>
  <c r="P192" i="7" s="1"/>
  <c r="O192" i="7" l="1"/>
  <c r="P193" i="7" s="1"/>
  <c r="G194" i="7"/>
  <c r="F194" i="7" s="1"/>
  <c r="L193" i="7"/>
  <c r="Q191" i="7"/>
  <c r="Q192" i="7" l="1"/>
  <c r="G195" i="7"/>
  <c r="F195" i="7" s="1"/>
  <c r="L194" i="7"/>
  <c r="O193" i="7"/>
  <c r="P194" i="7" s="1"/>
  <c r="O194" i="7" s="1"/>
  <c r="P195" i="7" s="1"/>
  <c r="Q193" i="7" l="1"/>
  <c r="Q194" i="7"/>
  <c r="G196" i="7"/>
  <c r="F196" i="7" s="1"/>
  <c r="L195" i="7"/>
  <c r="G197" i="7" l="1"/>
  <c r="F197" i="7" s="1"/>
  <c r="L196" i="7"/>
  <c r="O195" i="7"/>
  <c r="P196" i="7" s="1"/>
  <c r="O196" i="7" s="1"/>
  <c r="P197" i="7" s="1"/>
  <c r="Q195" i="7" l="1"/>
  <c r="Q196" i="7"/>
  <c r="G198" i="7"/>
  <c r="F198" i="7" s="1"/>
  <c r="L197" i="7"/>
  <c r="G199" i="7" l="1"/>
  <c r="F199" i="7" s="1"/>
  <c r="L198" i="7"/>
  <c r="O197" i="7"/>
  <c r="P198" i="7" s="1"/>
  <c r="O198" i="7" s="1"/>
  <c r="P199" i="7" s="1"/>
  <c r="Q198" i="7" l="1"/>
  <c r="G200" i="7"/>
  <c r="F200" i="7" s="1"/>
  <c r="L199" i="7"/>
  <c r="Q197" i="7"/>
  <c r="O199" i="7" l="1"/>
  <c r="P200" i="7" s="1"/>
  <c r="G201" i="7"/>
  <c r="F201" i="7" s="1"/>
  <c r="L200" i="7"/>
  <c r="O200" i="7" l="1"/>
  <c r="P201" i="7" s="1"/>
  <c r="G202" i="7"/>
  <c r="F202" i="7" s="1"/>
  <c r="L201" i="7"/>
  <c r="Q199" i="7"/>
  <c r="Q200" i="7" l="1"/>
  <c r="G203" i="7"/>
  <c r="F203" i="7" s="1"/>
  <c r="L202" i="7"/>
  <c r="O201" i="7"/>
  <c r="P202" i="7" s="1"/>
  <c r="O202" i="7" l="1"/>
  <c r="P203" i="7" s="1"/>
  <c r="G204" i="7"/>
  <c r="F204" i="7" s="1"/>
  <c r="L203" i="7"/>
  <c r="Q201" i="7"/>
  <c r="O203" i="7" l="1"/>
  <c r="P204" i="7" s="1"/>
  <c r="G205" i="7"/>
  <c r="F205" i="7" s="1"/>
  <c r="L204" i="7"/>
  <c r="Q202" i="7"/>
  <c r="O204" i="7" l="1"/>
  <c r="P205" i="7" s="1"/>
  <c r="Q203" i="7"/>
  <c r="Q204" i="7"/>
  <c r="G206" i="7"/>
  <c r="F206" i="7" s="1"/>
  <c r="L205" i="7"/>
  <c r="G207" i="7" l="1"/>
  <c r="F207" i="7" s="1"/>
  <c r="L206" i="7"/>
  <c r="O205" i="7"/>
  <c r="P206" i="7" s="1"/>
  <c r="O206" i="7" s="1"/>
  <c r="P207" i="7" s="1"/>
  <c r="Q206" i="7" l="1"/>
  <c r="Q205" i="7"/>
  <c r="G208" i="7"/>
  <c r="F208" i="7" s="1"/>
  <c r="L207" i="7"/>
  <c r="O207" i="7" l="1"/>
  <c r="P208" i="7" s="1"/>
  <c r="G209" i="7"/>
  <c r="F209" i="7" s="1"/>
  <c r="L208" i="7"/>
  <c r="G210" i="7" l="1"/>
  <c r="F210" i="7" s="1"/>
  <c r="L209" i="7"/>
  <c r="O208" i="7"/>
  <c r="P209" i="7" s="1"/>
  <c r="O209" i="7" s="1"/>
  <c r="P210" i="7" s="1"/>
  <c r="Q207" i="7"/>
  <c r="Q208" i="7" l="1"/>
  <c r="Q209" i="7"/>
  <c r="G211" i="7"/>
  <c r="F211" i="7" s="1"/>
  <c r="L210" i="7"/>
  <c r="O210" i="7" l="1"/>
  <c r="P211" i="7" s="1"/>
  <c r="G212" i="7"/>
  <c r="F212" i="7" s="1"/>
  <c r="L211" i="7"/>
  <c r="Q210" i="7" l="1"/>
  <c r="G213" i="7"/>
  <c r="F213" i="7" s="1"/>
  <c r="L212" i="7"/>
  <c r="O211" i="7"/>
  <c r="P212" i="7" s="1"/>
  <c r="O212" i="7" l="1"/>
  <c r="P213" i="7" s="1"/>
  <c r="Q211" i="7"/>
  <c r="Q212" i="7"/>
  <c r="G214" i="7"/>
  <c r="F214" i="7" s="1"/>
  <c r="L213" i="7"/>
  <c r="G215" i="7" l="1"/>
  <c r="F215" i="7" s="1"/>
  <c r="L214" i="7"/>
  <c r="O213" i="7"/>
  <c r="P214" i="7" s="1"/>
  <c r="O214" i="7" s="1"/>
  <c r="P215" i="7" s="1"/>
  <c r="Q213" i="7" l="1"/>
  <c r="Q214" i="7"/>
  <c r="G216" i="7"/>
  <c r="F216" i="7" s="1"/>
  <c r="L215" i="7"/>
  <c r="G217" i="7" l="1"/>
  <c r="F217" i="7" s="1"/>
  <c r="L216" i="7"/>
  <c r="O215" i="7"/>
  <c r="P216" i="7" s="1"/>
  <c r="O216" i="7" s="1"/>
  <c r="P217" i="7" s="1"/>
  <c r="Q216" i="7" l="1"/>
  <c r="G218" i="7"/>
  <c r="F218" i="7" s="1"/>
  <c r="L217" i="7"/>
  <c r="Q215" i="7"/>
  <c r="G219" i="7" l="1"/>
  <c r="F219" i="7" s="1"/>
  <c r="L218" i="7"/>
  <c r="O217" i="7"/>
  <c r="P218" i="7" s="1"/>
  <c r="O218" i="7" s="1"/>
  <c r="P219" i="7" s="1"/>
  <c r="Q218" i="7" l="1"/>
  <c r="G220" i="7"/>
  <c r="F220" i="7" s="1"/>
  <c r="L219" i="7"/>
  <c r="Q217" i="7"/>
  <c r="G221" i="7" l="1"/>
  <c r="F221" i="7" s="1"/>
  <c r="L220" i="7"/>
  <c r="O219" i="7"/>
  <c r="P220" i="7" s="1"/>
  <c r="O220" i="7" s="1"/>
  <c r="P221" i="7" s="1"/>
  <c r="Q220" i="7" l="1"/>
  <c r="G222" i="7"/>
  <c r="F222" i="7" s="1"/>
  <c r="L221" i="7"/>
  <c r="Q219" i="7"/>
  <c r="G223" i="7" l="1"/>
  <c r="F223" i="7" s="1"/>
  <c r="L222" i="7"/>
  <c r="O221" i="7"/>
  <c r="P222" i="7" s="1"/>
  <c r="O222" i="7" s="1"/>
  <c r="P223" i="7" s="1"/>
  <c r="Q222" i="7" l="1"/>
  <c r="G224" i="7"/>
  <c r="F224" i="7" s="1"/>
  <c r="L223" i="7"/>
  <c r="O223" i="7" s="1"/>
  <c r="P224" i="7" s="1"/>
  <c r="Q221" i="7"/>
  <c r="G225" i="7" l="1"/>
  <c r="F225" i="7" s="1"/>
  <c r="L224" i="7"/>
  <c r="Q223" i="7"/>
  <c r="G226" i="7" l="1"/>
  <c r="F226" i="7" s="1"/>
  <c r="L225" i="7"/>
  <c r="O224" i="7"/>
  <c r="P225" i="7" s="1"/>
  <c r="O225" i="7" s="1"/>
  <c r="P226" i="7" s="1"/>
  <c r="Q225" i="7" l="1"/>
  <c r="G227" i="7"/>
  <c r="F227" i="7" s="1"/>
  <c r="L226" i="7"/>
  <c r="Q224" i="7"/>
  <c r="G228" i="7" l="1"/>
  <c r="F228" i="7" s="1"/>
  <c r="L227" i="7"/>
  <c r="O226" i="7"/>
  <c r="P227" i="7" s="1"/>
  <c r="O227" i="7" s="1"/>
  <c r="P228" i="7" s="1"/>
  <c r="Q227" i="7" l="1"/>
  <c r="G229" i="7"/>
  <c r="F229" i="7" s="1"/>
  <c r="L228" i="7"/>
  <c r="Q226" i="7"/>
  <c r="G230" i="7" l="1"/>
  <c r="F230" i="7" s="1"/>
  <c r="L229" i="7"/>
  <c r="O228" i="7"/>
  <c r="P229" i="7" s="1"/>
  <c r="O229" i="7" s="1"/>
  <c r="P230" i="7" s="1"/>
  <c r="Q229" i="7" l="1"/>
  <c r="Q228" i="7"/>
  <c r="G231" i="7"/>
  <c r="F231" i="7" s="1"/>
  <c r="L230" i="7"/>
  <c r="O230" i="7" s="1"/>
  <c r="P231" i="7" s="1"/>
  <c r="G232" i="7" l="1"/>
  <c r="F232" i="7" s="1"/>
  <c r="L231" i="7"/>
  <c r="Q230" i="7"/>
  <c r="G233" i="7" l="1"/>
  <c r="F233" i="7" s="1"/>
  <c r="L232" i="7"/>
  <c r="O231" i="7"/>
  <c r="P232" i="7" s="1"/>
  <c r="O232" i="7" s="1"/>
  <c r="P233" i="7" s="1"/>
  <c r="G234" i="7" l="1"/>
  <c r="F234" i="7" s="1"/>
  <c r="L233" i="7"/>
  <c r="Q232" i="7"/>
  <c r="Q231" i="7"/>
  <c r="G235" i="7" l="1"/>
  <c r="F235" i="7" s="1"/>
  <c r="L234" i="7"/>
  <c r="O233" i="7"/>
  <c r="P234" i="7" s="1"/>
  <c r="O234" i="7" s="1"/>
  <c r="P235" i="7" s="1"/>
  <c r="Q234" i="7" l="1"/>
  <c r="G236" i="7"/>
  <c r="F236" i="7" s="1"/>
  <c r="L235" i="7"/>
  <c r="Q233" i="7"/>
  <c r="G237" i="7" l="1"/>
  <c r="F237" i="7" s="1"/>
  <c r="L236" i="7"/>
  <c r="O235" i="7"/>
  <c r="P236" i="7" s="1"/>
  <c r="O236" i="7" s="1"/>
  <c r="P237" i="7" s="1"/>
  <c r="Q236" i="7" l="1"/>
  <c r="G238" i="7"/>
  <c r="F238" i="7" s="1"/>
  <c r="L237" i="7"/>
  <c r="Q235" i="7"/>
  <c r="G239" i="7" l="1"/>
  <c r="F239" i="7" s="1"/>
  <c r="L239" i="7" s="1"/>
  <c r="L238" i="7"/>
  <c r="O237" i="7"/>
  <c r="P238" i="7" s="1"/>
  <c r="O238" i="7" s="1"/>
  <c r="P239" i="7" s="1"/>
  <c r="O239" i="7" s="1"/>
  <c r="Q238" i="7" l="1"/>
  <c r="Q239" i="7"/>
  <c r="Q237" i="7"/>
</calcChain>
</file>

<file path=xl/sharedStrings.xml><?xml version="1.0" encoding="utf-8"?>
<sst xmlns="http://schemas.openxmlformats.org/spreadsheetml/2006/main" count="66" uniqueCount="47">
  <si>
    <t>Date</t>
  </si>
  <si>
    <t>Close</t>
  </si>
  <si>
    <t>Number</t>
    <phoneticPr fontId="4" type="noConversion"/>
  </si>
  <si>
    <t>평균</t>
    <phoneticPr fontId="4" type="noConversion"/>
  </si>
  <si>
    <t>SMA_5</t>
    <phoneticPr fontId="4" type="noConversion"/>
  </si>
  <si>
    <t>SMA_60</t>
    <phoneticPr fontId="4" type="noConversion"/>
  </si>
  <si>
    <t>SMA_30</t>
    <phoneticPr fontId="4" type="noConversion"/>
  </si>
  <si>
    <t>SMA_40</t>
    <phoneticPr fontId="4" type="noConversion"/>
  </si>
  <si>
    <t>SMA_50</t>
    <phoneticPr fontId="4" type="noConversion"/>
  </si>
  <si>
    <t>SMA_30_DIFF</t>
    <phoneticPr fontId="4" type="noConversion"/>
  </si>
  <si>
    <t>SMA_40_DIFF</t>
    <phoneticPr fontId="4" type="noConversion"/>
  </si>
  <si>
    <t>SMA_50_DIFF</t>
    <phoneticPr fontId="4" type="noConversion"/>
  </si>
  <si>
    <t>SMA_60_DIFF</t>
    <phoneticPr fontId="4" type="noConversion"/>
  </si>
  <si>
    <t>비중</t>
    <phoneticPr fontId="4" type="noConversion"/>
  </si>
  <si>
    <t>비중반영값</t>
    <phoneticPr fontId="4" type="noConversion"/>
  </si>
  <si>
    <t>SMA_10</t>
    <phoneticPr fontId="4" type="noConversion"/>
  </si>
  <si>
    <t>최근날짜</t>
    <phoneticPr fontId="4" type="noConversion"/>
  </si>
  <si>
    <t>비중반영가격</t>
    <phoneticPr fontId="4" type="noConversion"/>
  </si>
  <si>
    <t>SMA5</t>
    <phoneticPr fontId="4" type="noConversion"/>
  </si>
  <si>
    <t>가중비중 평균</t>
    <phoneticPr fontId="4" type="noConversion"/>
  </si>
  <si>
    <t>N</t>
    <phoneticPr fontId="4" type="noConversion"/>
  </si>
  <si>
    <t>Weight</t>
    <phoneticPr fontId="4" type="noConversion"/>
  </si>
  <si>
    <t>Pt</t>
    <phoneticPr fontId="4" type="noConversion"/>
  </si>
  <si>
    <t>Mt</t>
    <phoneticPr fontId="4" type="noConversion"/>
  </si>
  <si>
    <t>Mt-1</t>
    <phoneticPr fontId="4" type="noConversion"/>
  </si>
  <si>
    <t>T</t>
    <phoneticPr fontId="4" type="noConversion"/>
  </si>
  <si>
    <t>(1-W)</t>
    <phoneticPr fontId="4" type="noConversion"/>
  </si>
  <si>
    <t>W</t>
    <phoneticPr fontId="4" type="noConversion"/>
  </si>
  <si>
    <t>P1</t>
    <phoneticPr fontId="4" type="noConversion"/>
  </si>
  <si>
    <t>P2</t>
    <phoneticPr fontId="4" type="noConversion"/>
  </si>
  <si>
    <t>Short_Weight</t>
    <phoneticPr fontId="4" type="noConversion"/>
  </si>
  <si>
    <t>(1-Short_Weight)</t>
    <phoneticPr fontId="4" type="noConversion"/>
  </si>
  <si>
    <t>Short_EWM_T-1</t>
    <phoneticPr fontId="4" type="noConversion"/>
  </si>
  <si>
    <t>Short_EWM_T</t>
    <phoneticPr fontId="4" type="noConversion"/>
  </si>
  <si>
    <t>Long_Weight</t>
    <phoneticPr fontId="4" type="noConversion"/>
  </si>
  <si>
    <t>(1-Long_Weight)</t>
    <phoneticPr fontId="4" type="noConversion"/>
  </si>
  <si>
    <t>Long_EWM_T</t>
    <phoneticPr fontId="4" type="noConversion"/>
  </si>
  <si>
    <t>Short_N</t>
    <phoneticPr fontId="4" type="noConversion"/>
  </si>
  <si>
    <t>Long_N</t>
    <phoneticPr fontId="4" type="noConversion"/>
  </si>
  <si>
    <t>Signal_N</t>
    <phoneticPr fontId="4" type="noConversion"/>
  </si>
  <si>
    <t>Long_EWM_T-1</t>
    <phoneticPr fontId="4" type="noConversion"/>
  </si>
  <si>
    <t>MACD</t>
    <phoneticPr fontId="4" type="noConversion"/>
  </si>
  <si>
    <t>Signal_Weight</t>
    <phoneticPr fontId="4" type="noConversion"/>
  </si>
  <si>
    <t>(1-Signal_Weight)</t>
    <phoneticPr fontId="4" type="noConversion"/>
  </si>
  <si>
    <t>Signal_EWM_T</t>
    <phoneticPr fontId="4" type="noConversion"/>
  </si>
  <si>
    <t>Signal_EWM_T-1</t>
    <phoneticPr fontId="4" type="noConversion"/>
  </si>
  <si>
    <t>MACD Osilitor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</si>
</sst>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0.000%"/>
    <numFmt numFmtId="177" formatCode="_-* #,##0.0000_-;\-* #,##0.0000_-;_-* &quot;-&quot;_-;_-@_-"/>
    <numFmt numFmtId="178" formatCode="_-* #,##0.000000_-;\-* #,##0.00000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>
      <alignment vertical="center"/>
    </xf>
    <xf numFmtId="14" fontId="3" fillId="0" borderId="0" xfId="3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5" fillId="0" borderId="0" xfId="3" applyFont="1">
      <alignment vertical="center"/>
    </xf>
    <xf numFmtId="0" fontId="6" fillId="0" borderId="0" xfId="0" applyFont="1">
      <alignment vertical="center"/>
    </xf>
    <xf numFmtId="41" fontId="3" fillId="0" borderId="0" xfId="1" applyFont="1">
      <alignment vertical="center"/>
    </xf>
    <xf numFmtId="0" fontId="5" fillId="0" borderId="0" xfId="3" applyFont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14" fontId="3" fillId="0" borderId="7" xfId="3" applyNumberFormat="1" applyBorder="1">
      <alignment vertical="center"/>
    </xf>
    <xf numFmtId="41" fontId="3" fillId="0" borderId="8" xfId="1" applyFont="1" applyBorder="1">
      <alignment vertical="center"/>
    </xf>
    <xf numFmtId="14" fontId="3" fillId="0" borderId="9" xfId="3" applyNumberFormat="1" applyBorder="1">
      <alignment vertical="center"/>
    </xf>
    <xf numFmtId="41" fontId="3" fillId="0" borderId="10" xfId="1" applyFont="1" applyBorder="1">
      <alignment vertical="center"/>
    </xf>
    <xf numFmtId="0" fontId="6" fillId="0" borderId="1" xfId="0" applyFont="1" applyBorder="1">
      <alignment vertical="center"/>
    </xf>
    <xf numFmtId="9" fontId="0" fillId="0" borderId="7" xfId="2" applyFont="1" applyBorder="1">
      <alignment vertical="center"/>
    </xf>
    <xf numFmtId="41" fontId="0" fillId="0" borderId="0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0" applyNumberFormat="1" applyBorder="1">
      <alignment vertical="center"/>
    </xf>
    <xf numFmtId="9" fontId="0" fillId="0" borderId="9" xfId="2" applyFont="1" applyBorder="1">
      <alignment vertical="center"/>
    </xf>
    <xf numFmtId="41" fontId="0" fillId="0" borderId="11" xfId="0" applyNumberFormat="1" applyBorder="1">
      <alignment vertical="center"/>
    </xf>
    <xf numFmtId="0" fontId="0" fillId="0" borderId="10" xfId="0" applyBorder="1">
      <alignment vertical="center"/>
    </xf>
    <xf numFmtId="0" fontId="5" fillId="4" borderId="1" xfId="3" applyFont="1" applyFill="1" applyBorder="1">
      <alignment vertical="center"/>
    </xf>
    <xf numFmtId="0" fontId="5" fillId="4" borderId="3" xfId="3" applyFont="1" applyFill="1" applyBorder="1">
      <alignment vertical="center"/>
    </xf>
    <xf numFmtId="41" fontId="0" fillId="0" borderId="12" xfId="0" applyNumberFormat="1" applyBorder="1">
      <alignment vertical="center"/>
    </xf>
    <xf numFmtId="41" fontId="0" fillId="0" borderId="13" xfId="0" applyNumberFormat="1" applyBorder="1">
      <alignment vertical="center"/>
    </xf>
    <xf numFmtId="41" fontId="0" fillId="0" borderId="14" xfId="0" applyNumberFormat="1" applyBorder="1">
      <alignment vertical="center"/>
    </xf>
    <xf numFmtId="14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41" fontId="6" fillId="6" borderId="8" xfId="0" applyNumberFormat="1" applyFont="1" applyFill="1" applyBorder="1">
      <alignment vertical="center"/>
    </xf>
    <xf numFmtId="41" fontId="6" fillId="5" borderId="8" xfId="0" applyNumberFormat="1" applyFont="1" applyFill="1" applyBorder="1">
      <alignment vertical="center"/>
    </xf>
    <xf numFmtId="9" fontId="0" fillId="0" borderId="8" xfId="2" applyFont="1" applyBorder="1">
      <alignment vertical="center"/>
    </xf>
    <xf numFmtId="14" fontId="1" fillId="0" borderId="0" xfId="4" applyNumberFormat="1">
      <alignment vertical="center"/>
    </xf>
    <xf numFmtId="41" fontId="1" fillId="0" borderId="0" xfId="1" applyFont="1">
      <alignment vertical="center"/>
    </xf>
    <xf numFmtId="9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5" fillId="0" borderId="0" xfId="4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0" borderId="12" xfId="0" applyFont="1" applyBorder="1">
      <alignment vertical="center"/>
    </xf>
    <xf numFmtId="41" fontId="0" fillId="0" borderId="13" xfId="1" applyFont="1" applyBorder="1">
      <alignment vertical="center"/>
    </xf>
    <xf numFmtId="41" fontId="0" fillId="0" borderId="14" xfId="1" applyFont="1" applyBorder="1">
      <alignment vertical="center"/>
    </xf>
    <xf numFmtId="43" fontId="0" fillId="0" borderId="13" xfId="0" applyNumberFormat="1" applyBorder="1">
      <alignment vertical="center"/>
    </xf>
    <xf numFmtId="43" fontId="0" fillId="0" borderId="14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3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표준" xfId="0" builtinId="0"/>
    <cellStyle name="표준_Sheet1" xfId="3" xr:uid="{D8F1FC25-56D6-42F1-BD10-E2C743714467}"/>
    <cellStyle name="표준_Sheet4" xfId="4" xr:uid="{92D7BFFA-8D9C-4E05-A561-A4BA09CDFA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 </a:t>
            </a:r>
            <a:r>
              <a:rPr lang="en-US" altLang="ko-KR"/>
              <a:t>&amp; SMA_30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Sheet1!$B$33:$B$731</c:f>
              <c:numCache>
                <c:formatCode>m/d/yyyy</c:formatCode>
                <c:ptCount val="699"/>
                <c:pt idx="0">
                  <c:v>43511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43521</c:v>
                </c:pt>
                <c:pt idx="7">
                  <c:v>43522</c:v>
                </c:pt>
                <c:pt idx="8">
                  <c:v>43523</c:v>
                </c:pt>
                <c:pt idx="9">
                  <c:v>43524</c:v>
                </c:pt>
                <c:pt idx="10">
                  <c:v>43528</c:v>
                </c:pt>
                <c:pt idx="11">
                  <c:v>43529</c:v>
                </c:pt>
                <c:pt idx="12">
                  <c:v>43530</c:v>
                </c:pt>
                <c:pt idx="13">
                  <c:v>43531</c:v>
                </c:pt>
                <c:pt idx="14">
                  <c:v>43532</c:v>
                </c:pt>
                <c:pt idx="15">
                  <c:v>43535</c:v>
                </c:pt>
                <c:pt idx="16">
                  <c:v>43536</c:v>
                </c:pt>
                <c:pt idx="17">
                  <c:v>43537</c:v>
                </c:pt>
                <c:pt idx="18">
                  <c:v>43538</c:v>
                </c:pt>
                <c:pt idx="19">
                  <c:v>43539</c:v>
                </c:pt>
                <c:pt idx="20">
                  <c:v>43542</c:v>
                </c:pt>
                <c:pt idx="21">
                  <c:v>43543</c:v>
                </c:pt>
                <c:pt idx="22">
                  <c:v>43544</c:v>
                </c:pt>
                <c:pt idx="23">
                  <c:v>43545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43553</c:v>
                </c:pt>
                <c:pt idx="30">
                  <c:v>43556</c:v>
                </c:pt>
                <c:pt idx="31">
                  <c:v>43557</c:v>
                </c:pt>
                <c:pt idx="32">
                  <c:v>43558</c:v>
                </c:pt>
                <c:pt idx="33">
                  <c:v>43559</c:v>
                </c:pt>
                <c:pt idx="34">
                  <c:v>43560</c:v>
                </c:pt>
                <c:pt idx="35">
                  <c:v>43563</c:v>
                </c:pt>
                <c:pt idx="36">
                  <c:v>43564</c:v>
                </c:pt>
                <c:pt idx="37">
                  <c:v>43565</c:v>
                </c:pt>
                <c:pt idx="38">
                  <c:v>43566</c:v>
                </c:pt>
                <c:pt idx="39">
                  <c:v>43567</c:v>
                </c:pt>
                <c:pt idx="40">
                  <c:v>43570</c:v>
                </c:pt>
                <c:pt idx="41">
                  <c:v>43571</c:v>
                </c:pt>
                <c:pt idx="42">
                  <c:v>43572</c:v>
                </c:pt>
                <c:pt idx="43">
                  <c:v>43573</c:v>
                </c:pt>
                <c:pt idx="44">
                  <c:v>43574</c:v>
                </c:pt>
                <c:pt idx="45">
                  <c:v>43577</c:v>
                </c:pt>
                <c:pt idx="46">
                  <c:v>43578</c:v>
                </c:pt>
                <c:pt idx="47">
                  <c:v>43579</c:v>
                </c:pt>
                <c:pt idx="48">
                  <c:v>43580</c:v>
                </c:pt>
                <c:pt idx="49">
                  <c:v>43581</c:v>
                </c:pt>
                <c:pt idx="50">
                  <c:v>43584</c:v>
                </c:pt>
                <c:pt idx="51">
                  <c:v>43585</c:v>
                </c:pt>
                <c:pt idx="52">
                  <c:v>43587</c:v>
                </c:pt>
                <c:pt idx="53">
                  <c:v>43588</c:v>
                </c:pt>
                <c:pt idx="54">
                  <c:v>43592</c:v>
                </c:pt>
                <c:pt idx="55">
                  <c:v>43593</c:v>
                </c:pt>
                <c:pt idx="56">
                  <c:v>43594</c:v>
                </c:pt>
                <c:pt idx="57">
                  <c:v>43595</c:v>
                </c:pt>
                <c:pt idx="58">
                  <c:v>43598</c:v>
                </c:pt>
                <c:pt idx="59">
                  <c:v>43599</c:v>
                </c:pt>
                <c:pt idx="60">
                  <c:v>43600</c:v>
                </c:pt>
                <c:pt idx="61">
                  <c:v>43601</c:v>
                </c:pt>
                <c:pt idx="62">
                  <c:v>43602</c:v>
                </c:pt>
                <c:pt idx="63">
                  <c:v>43605</c:v>
                </c:pt>
                <c:pt idx="64">
                  <c:v>43606</c:v>
                </c:pt>
                <c:pt idx="65">
                  <c:v>43607</c:v>
                </c:pt>
                <c:pt idx="66">
                  <c:v>43608</c:v>
                </c:pt>
                <c:pt idx="67">
                  <c:v>43609</c:v>
                </c:pt>
                <c:pt idx="68">
                  <c:v>43612</c:v>
                </c:pt>
                <c:pt idx="69">
                  <c:v>43613</c:v>
                </c:pt>
                <c:pt idx="70">
                  <c:v>43614</c:v>
                </c:pt>
                <c:pt idx="71">
                  <c:v>43615</c:v>
                </c:pt>
                <c:pt idx="72">
                  <c:v>43616</c:v>
                </c:pt>
                <c:pt idx="73">
                  <c:v>43619</c:v>
                </c:pt>
                <c:pt idx="74">
                  <c:v>43620</c:v>
                </c:pt>
                <c:pt idx="75">
                  <c:v>43621</c:v>
                </c:pt>
                <c:pt idx="76">
                  <c:v>43623</c:v>
                </c:pt>
                <c:pt idx="77">
                  <c:v>43626</c:v>
                </c:pt>
                <c:pt idx="78">
                  <c:v>43627</c:v>
                </c:pt>
                <c:pt idx="79">
                  <c:v>43628</c:v>
                </c:pt>
                <c:pt idx="80">
                  <c:v>43629</c:v>
                </c:pt>
                <c:pt idx="81">
                  <c:v>43630</c:v>
                </c:pt>
                <c:pt idx="82">
                  <c:v>43633</c:v>
                </c:pt>
                <c:pt idx="83">
                  <c:v>43634</c:v>
                </c:pt>
                <c:pt idx="84">
                  <c:v>43635</c:v>
                </c:pt>
                <c:pt idx="85">
                  <c:v>43636</c:v>
                </c:pt>
                <c:pt idx="86">
                  <c:v>43637</c:v>
                </c:pt>
                <c:pt idx="87">
                  <c:v>43640</c:v>
                </c:pt>
                <c:pt idx="88">
                  <c:v>43641</c:v>
                </c:pt>
                <c:pt idx="89">
                  <c:v>43642</c:v>
                </c:pt>
                <c:pt idx="90">
                  <c:v>43643</c:v>
                </c:pt>
                <c:pt idx="91">
                  <c:v>43644</c:v>
                </c:pt>
                <c:pt idx="92">
                  <c:v>43647</c:v>
                </c:pt>
                <c:pt idx="93">
                  <c:v>43648</c:v>
                </c:pt>
                <c:pt idx="94">
                  <c:v>43649</c:v>
                </c:pt>
                <c:pt idx="95">
                  <c:v>43650</c:v>
                </c:pt>
                <c:pt idx="96">
                  <c:v>43651</c:v>
                </c:pt>
                <c:pt idx="97">
                  <c:v>43654</c:v>
                </c:pt>
                <c:pt idx="98">
                  <c:v>43655</c:v>
                </c:pt>
                <c:pt idx="99">
                  <c:v>43656</c:v>
                </c:pt>
                <c:pt idx="100">
                  <c:v>43657</c:v>
                </c:pt>
                <c:pt idx="101">
                  <c:v>43658</c:v>
                </c:pt>
                <c:pt idx="102">
                  <c:v>43661</c:v>
                </c:pt>
                <c:pt idx="103">
                  <c:v>43662</c:v>
                </c:pt>
                <c:pt idx="104">
                  <c:v>43663</c:v>
                </c:pt>
                <c:pt idx="105">
                  <c:v>43664</c:v>
                </c:pt>
                <c:pt idx="106">
                  <c:v>43665</c:v>
                </c:pt>
                <c:pt idx="107">
                  <c:v>43668</c:v>
                </c:pt>
                <c:pt idx="108">
                  <c:v>43669</c:v>
                </c:pt>
                <c:pt idx="109">
                  <c:v>43670</c:v>
                </c:pt>
                <c:pt idx="110">
                  <c:v>43671</c:v>
                </c:pt>
                <c:pt idx="111">
                  <c:v>43672</c:v>
                </c:pt>
                <c:pt idx="112">
                  <c:v>43675</c:v>
                </c:pt>
                <c:pt idx="113">
                  <c:v>43676</c:v>
                </c:pt>
                <c:pt idx="114">
                  <c:v>43677</c:v>
                </c:pt>
                <c:pt idx="115">
                  <c:v>43678</c:v>
                </c:pt>
                <c:pt idx="116">
                  <c:v>43679</c:v>
                </c:pt>
                <c:pt idx="117">
                  <c:v>43682</c:v>
                </c:pt>
                <c:pt idx="118">
                  <c:v>43683</c:v>
                </c:pt>
                <c:pt idx="119">
                  <c:v>43684</c:v>
                </c:pt>
                <c:pt idx="120">
                  <c:v>43685</c:v>
                </c:pt>
                <c:pt idx="121">
                  <c:v>43686</c:v>
                </c:pt>
                <c:pt idx="122">
                  <c:v>43689</c:v>
                </c:pt>
                <c:pt idx="123">
                  <c:v>43690</c:v>
                </c:pt>
                <c:pt idx="124">
                  <c:v>43691</c:v>
                </c:pt>
                <c:pt idx="125">
                  <c:v>43693</c:v>
                </c:pt>
                <c:pt idx="126">
                  <c:v>43696</c:v>
                </c:pt>
                <c:pt idx="127">
                  <c:v>43697</c:v>
                </c:pt>
                <c:pt idx="128">
                  <c:v>43698</c:v>
                </c:pt>
                <c:pt idx="129">
                  <c:v>43699</c:v>
                </c:pt>
                <c:pt idx="130">
                  <c:v>43700</c:v>
                </c:pt>
                <c:pt idx="131">
                  <c:v>43703</c:v>
                </c:pt>
                <c:pt idx="132">
                  <c:v>43704</c:v>
                </c:pt>
                <c:pt idx="133">
                  <c:v>43705</c:v>
                </c:pt>
                <c:pt idx="134">
                  <c:v>43706</c:v>
                </c:pt>
                <c:pt idx="135">
                  <c:v>43707</c:v>
                </c:pt>
                <c:pt idx="136">
                  <c:v>43710</c:v>
                </c:pt>
                <c:pt idx="137">
                  <c:v>43711</c:v>
                </c:pt>
                <c:pt idx="138">
                  <c:v>43712</c:v>
                </c:pt>
                <c:pt idx="139">
                  <c:v>43713</c:v>
                </c:pt>
                <c:pt idx="140">
                  <c:v>43714</c:v>
                </c:pt>
                <c:pt idx="141">
                  <c:v>43717</c:v>
                </c:pt>
                <c:pt idx="142">
                  <c:v>43718</c:v>
                </c:pt>
                <c:pt idx="143">
                  <c:v>43719</c:v>
                </c:pt>
                <c:pt idx="144">
                  <c:v>43724</c:v>
                </c:pt>
                <c:pt idx="145">
                  <c:v>43725</c:v>
                </c:pt>
                <c:pt idx="146">
                  <c:v>43726</c:v>
                </c:pt>
                <c:pt idx="147">
                  <c:v>43727</c:v>
                </c:pt>
                <c:pt idx="148">
                  <c:v>43728</c:v>
                </c:pt>
                <c:pt idx="149">
                  <c:v>43731</c:v>
                </c:pt>
                <c:pt idx="150">
                  <c:v>43732</c:v>
                </c:pt>
                <c:pt idx="151">
                  <c:v>43733</c:v>
                </c:pt>
                <c:pt idx="152">
                  <c:v>43734</c:v>
                </c:pt>
                <c:pt idx="153">
                  <c:v>43735</c:v>
                </c:pt>
                <c:pt idx="154">
                  <c:v>43738</c:v>
                </c:pt>
                <c:pt idx="155">
                  <c:v>43739</c:v>
                </c:pt>
                <c:pt idx="156">
                  <c:v>43740</c:v>
                </c:pt>
                <c:pt idx="157">
                  <c:v>43742</c:v>
                </c:pt>
                <c:pt idx="158">
                  <c:v>43745</c:v>
                </c:pt>
                <c:pt idx="159">
                  <c:v>43746</c:v>
                </c:pt>
                <c:pt idx="160">
                  <c:v>43748</c:v>
                </c:pt>
                <c:pt idx="161">
                  <c:v>43749</c:v>
                </c:pt>
                <c:pt idx="162">
                  <c:v>43752</c:v>
                </c:pt>
                <c:pt idx="163">
                  <c:v>43753</c:v>
                </c:pt>
                <c:pt idx="164">
                  <c:v>43754</c:v>
                </c:pt>
                <c:pt idx="165">
                  <c:v>43755</c:v>
                </c:pt>
                <c:pt idx="166">
                  <c:v>43756</c:v>
                </c:pt>
                <c:pt idx="167">
                  <c:v>43759</c:v>
                </c:pt>
                <c:pt idx="168">
                  <c:v>43760</c:v>
                </c:pt>
                <c:pt idx="169">
                  <c:v>43761</c:v>
                </c:pt>
                <c:pt idx="170">
                  <c:v>43762</c:v>
                </c:pt>
                <c:pt idx="171">
                  <c:v>43763</c:v>
                </c:pt>
                <c:pt idx="172">
                  <c:v>43766</c:v>
                </c:pt>
                <c:pt idx="173">
                  <c:v>43767</c:v>
                </c:pt>
                <c:pt idx="174">
                  <c:v>43768</c:v>
                </c:pt>
                <c:pt idx="175">
                  <c:v>43769</c:v>
                </c:pt>
                <c:pt idx="176">
                  <c:v>43770</c:v>
                </c:pt>
                <c:pt idx="177">
                  <c:v>43773</c:v>
                </c:pt>
                <c:pt idx="178">
                  <c:v>43774</c:v>
                </c:pt>
                <c:pt idx="179">
                  <c:v>43775</c:v>
                </c:pt>
                <c:pt idx="180">
                  <c:v>43776</c:v>
                </c:pt>
                <c:pt idx="181">
                  <c:v>43777</c:v>
                </c:pt>
                <c:pt idx="182">
                  <c:v>43780</c:v>
                </c:pt>
                <c:pt idx="183">
                  <c:v>43781</c:v>
                </c:pt>
                <c:pt idx="184">
                  <c:v>43782</c:v>
                </c:pt>
                <c:pt idx="185">
                  <c:v>43783</c:v>
                </c:pt>
                <c:pt idx="186">
                  <c:v>43784</c:v>
                </c:pt>
                <c:pt idx="187">
                  <c:v>43787</c:v>
                </c:pt>
                <c:pt idx="188">
                  <c:v>43788</c:v>
                </c:pt>
                <c:pt idx="189">
                  <c:v>43789</c:v>
                </c:pt>
                <c:pt idx="190">
                  <c:v>43790</c:v>
                </c:pt>
                <c:pt idx="191">
                  <c:v>43791</c:v>
                </c:pt>
                <c:pt idx="192">
                  <c:v>43794</c:v>
                </c:pt>
                <c:pt idx="193">
                  <c:v>43795</c:v>
                </c:pt>
                <c:pt idx="194">
                  <c:v>43796</c:v>
                </c:pt>
                <c:pt idx="195">
                  <c:v>43797</c:v>
                </c:pt>
                <c:pt idx="196">
                  <c:v>43798</c:v>
                </c:pt>
                <c:pt idx="197">
                  <c:v>43801</c:v>
                </c:pt>
                <c:pt idx="198">
                  <c:v>43802</c:v>
                </c:pt>
                <c:pt idx="199">
                  <c:v>43803</c:v>
                </c:pt>
                <c:pt idx="200">
                  <c:v>43804</c:v>
                </c:pt>
                <c:pt idx="201">
                  <c:v>43805</c:v>
                </c:pt>
                <c:pt idx="202">
                  <c:v>43808</c:v>
                </c:pt>
                <c:pt idx="203">
                  <c:v>43809</c:v>
                </c:pt>
                <c:pt idx="204">
                  <c:v>43810</c:v>
                </c:pt>
                <c:pt idx="205">
                  <c:v>43811</c:v>
                </c:pt>
                <c:pt idx="206">
                  <c:v>43812</c:v>
                </c:pt>
                <c:pt idx="207">
                  <c:v>43815</c:v>
                </c:pt>
                <c:pt idx="208">
                  <c:v>43816</c:v>
                </c:pt>
                <c:pt idx="209">
                  <c:v>43817</c:v>
                </c:pt>
                <c:pt idx="210">
                  <c:v>43818</c:v>
                </c:pt>
                <c:pt idx="211">
                  <c:v>43819</c:v>
                </c:pt>
                <c:pt idx="212">
                  <c:v>43822</c:v>
                </c:pt>
                <c:pt idx="213">
                  <c:v>43823</c:v>
                </c:pt>
                <c:pt idx="214">
                  <c:v>43825</c:v>
                </c:pt>
                <c:pt idx="215">
                  <c:v>43826</c:v>
                </c:pt>
                <c:pt idx="216">
                  <c:v>43829</c:v>
                </c:pt>
                <c:pt idx="217">
                  <c:v>43832</c:v>
                </c:pt>
                <c:pt idx="218">
                  <c:v>43833</c:v>
                </c:pt>
                <c:pt idx="219">
                  <c:v>43836</c:v>
                </c:pt>
                <c:pt idx="220">
                  <c:v>43837</c:v>
                </c:pt>
                <c:pt idx="221">
                  <c:v>43838</c:v>
                </c:pt>
                <c:pt idx="222">
                  <c:v>43839</c:v>
                </c:pt>
                <c:pt idx="223">
                  <c:v>43840</c:v>
                </c:pt>
                <c:pt idx="224">
                  <c:v>43843</c:v>
                </c:pt>
                <c:pt idx="225">
                  <c:v>43844</c:v>
                </c:pt>
                <c:pt idx="226">
                  <c:v>43845</c:v>
                </c:pt>
                <c:pt idx="227">
                  <c:v>43846</c:v>
                </c:pt>
                <c:pt idx="228">
                  <c:v>43847</c:v>
                </c:pt>
                <c:pt idx="229">
                  <c:v>43850</c:v>
                </c:pt>
                <c:pt idx="230">
                  <c:v>43851</c:v>
                </c:pt>
                <c:pt idx="231">
                  <c:v>43852</c:v>
                </c:pt>
                <c:pt idx="232">
                  <c:v>43853</c:v>
                </c:pt>
                <c:pt idx="233">
                  <c:v>43858</c:v>
                </c:pt>
                <c:pt idx="234">
                  <c:v>43859</c:v>
                </c:pt>
                <c:pt idx="235">
                  <c:v>43860</c:v>
                </c:pt>
                <c:pt idx="236">
                  <c:v>43861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43871</c:v>
                </c:pt>
                <c:pt idx="243">
                  <c:v>43872</c:v>
                </c:pt>
                <c:pt idx="244">
                  <c:v>43873</c:v>
                </c:pt>
                <c:pt idx="245">
                  <c:v>43874</c:v>
                </c:pt>
                <c:pt idx="246">
                  <c:v>43875</c:v>
                </c:pt>
                <c:pt idx="247">
                  <c:v>43878</c:v>
                </c:pt>
                <c:pt idx="248">
                  <c:v>43879</c:v>
                </c:pt>
                <c:pt idx="249">
                  <c:v>43880</c:v>
                </c:pt>
                <c:pt idx="250">
                  <c:v>43881</c:v>
                </c:pt>
                <c:pt idx="251">
                  <c:v>43882</c:v>
                </c:pt>
                <c:pt idx="252">
                  <c:v>43885</c:v>
                </c:pt>
                <c:pt idx="253">
                  <c:v>43886</c:v>
                </c:pt>
                <c:pt idx="254">
                  <c:v>43887</c:v>
                </c:pt>
                <c:pt idx="255">
                  <c:v>43888</c:v>
                </c:pt>
                <c:pt idx="256">
                  <c:v>43889</c:v>
                </c:pt>
                <c:pt idx="257">
                  <c:v>43892</c:v>
                </c:pt>
                <c:pt idx="258">
                  <c:v>43893</c:v>
                </c:pt>
                <c:pt idx="259">
                  <c:v>43894</c:v>
                </c:pt>
                <c:pt idx="260">
                  <c:v>43895</c:v>
                </c:pt>
                <c:pt idx="261">
                  <c:v>43896</c:v>
                </c:pt>
                <c:pt idx="262">
                  <c:v>43899</c:v>
                </c:pt>
                <c:pt idx="263">
                  <c:v>43900</c:v>
                </c:pt>
                <c:pt idx="264">
                  <c:v>43901</c:v>
                </c:pt>
                <c:pt idx="265">
                  <c:v>43902</c:v>
                </c:pt>
                <c:pt idx="266">
                  <c:v>43903</c:v>
                </c:pt>
                <c:pt idx="267">
                  <c:v>43906</c:v>
                </c:pt>
                <c:pt idx="268">
                  <c:v>43907</c:v>
                </c:pt>
                <c:pt idx="269">
                  <c:v>43908</c:v>
                </c:pt>
                <c:pt idx="270">
                  <c:v>43909</c:v>
                </c:pt>
                <c:pt idx="271">
                  <c:v>43910</c:v>
                </c:pt>
                <c:pt idx="272">
                  <c:v>43913</c:v>
                </c:pt>
                <c:pt idx="273">
                  <c:v>43914</c:v>
                </c:pt>
                <c:pt idx="274">
                  <c:v>43915</c:v>
                </c:pt>
                <c:pt idx="275">
                  <c:v>43916</c:v>
                </c:pt>
                <c:pt idx="276">
                  <c:v>43917</c:v>
                </c:pt>
                <c:pt idx="277">
                  <c:v>43920</c:v>
                </c:pt>
                <c:pt idx="278">
                  <c:v>43921</c:v>
                </c:pt>
                <c:pt idx="279">
                  <c:v>43922</c:v>
                </c:pt>
                <c:pt idx="280">
                  <c:v>43923</c:v>
                </c:pt>
                <c:pt idx="281">
                  <c:v>43924</c:v>
                </c:pt>
                <c:pt idx="282">
                  <c:v>43927</c:v>
                </c:pt>
                <c:pt idx="283">
                  <c:v>43928</c:v>
                </c:pt>
                <c:pt idx="284">
                  <c:v>43929</c:v>
                </c:pt>
                <c:pt idx="285">
                  <c:v>43930</c:v>
                </c:pt>
                <c:pt idx="286">
                  <c:v>43931</c:v>
                </c:pt>
                <c:pt idx="287">
                  <c:v>43934</c:v>
                </c:pt>
                <c:pt idx="288">
                  <c:v>43935</c:v>
                </c:pt>
                <c:pt idx="289">
                  <c:v>43937</c:v>
                </c:pt>
                <c:pt idx="290">
                  <c:v>43938</c:v>
                </c:pt>
                <c:pt idx="291">
                  <c:v>43941</c:v>
                </c:pt>
                <c:pt idx="292">
                  <c:v>43942</c:v>
                </c:pt>
                <c:pt idx="293">
                  <c:v>43943</c:v>
                </c:pt>
                <c:pt idx="294">
                  <c:v>43944</c:v>
                </c:pt>
                <c:pt idx="295">
                  <c:v>43945</c:v>
                </c:pt>
                <c:pt idx="296">
                  <c:v>43948</c:v>
                </c:pt>
                <c:pt idx="297">
                  <c:v>43949</c:v>
                </c:pt>
                <c:pt idx="298">
                  <c:v>43950</c:v>
                </c:pt>
                <c:pt idx="299">
                  <c:v>43955</c:v>
                </c:pt>
                <c:pt idx="300">
                  <c:v>43957</c:v>
                </c:pt>
                <c:pt idx="301">
                  <c:v>43958</c:v>
                </c:pt>
                <c:pt idx="302">
                  <c:v>43959</c:v>
                </c:pt>
                <c:pt idx="303">
                  <c:v>43962</c:v>
                </c:pt>
                <c:pt idx="304">
                  <c:v>43963</c:v>
                </c:pt>
                <c:pt idx="305">
                  <c:v>43964</c:v>
                </c:pt>
                <c:pt idx="306">
                  <c:v>43965</c:v>
                </c:pt>
                <c:pt idx="307">
                  <c:v>43966</c:v>
                </c:pt>
                <c:pt idx="308">
                  <c:v>43969</c:v>
                </c:pt>
                <c:pt idx="309">
                  <c:v>43970</c:v>
                </c:pt>
                <c:pt idx="310">
                  <c:v>43971</c:v>
                </c:pt>
                <c:pt idx="311">
                  <c:v>43972</c:v>
                </c:pt>
                <c:pt idx="312">
                  <c:v>43973</c:v>
                </c:pt>
                <c:pt idx="313">
                  <c:v>43976</c:v>
                </c:pt>
                <c:pt idx="314">
                  <c:v>43977</c:v>
                </c:pt>
                <c:pt idx="315">
                  <c:v>43978</c:v>
                </c:pt>
                <c:pt idx="316">
                  <c:v>43979</c:v>
                </c:pt>
                <c:pt idx="317">
                  <c:v>43980</c:v>
                </c:pt>
                <c:pt idx="318">
                  <c:v>43983</c:v>
                </c:pt>
                <c:pt idx="319">
                  <c:v>43984</c:v>
                </c:pt>
                <c:pt idx="320">
                  <c:v>43985</c:v>
                </c:pt>
                <c:pt idx="321">
                  <c:v>43986</c:v>
                </c:pt>
                <c:pt idx="322">
                  <c:v>43987</c:v>
                </c:pt>
                <c:pt idx="323">
                  <c:v>43990</c:v>
                </c:pt>
                <c:pt idx="324">
                  <c:v>43991</c:v>
                </c:pt>
                <c:pt idx="325">
                  <c:v>43992</c:v>
                </c:pt>
                <c:pt idx="326">
                  <c:v>43993</c:v>
                </c:pt>
                <c:pt idx="327">
                  <c:v>43994</c:v>
                </c:pt>
                <c:pt idx="328">
                  <c:v>43997</c:v>
                </c:pt>
                <c:pt idx="329">
                  <c:v>43998</c:v>
                </c:pt>
                <c:pt idx="330">
                  <c:v>43999</c:v>
                </c:pt>
                <c:pt idx="331">
                  <c:v>44000</c:v>
                </c:pt>
                <c:pt idx="332">
                  <c:v>44001</c:v>
                </c:pt>
                <c:pt idx="333">
                  <c:v>44004</c:v>
                </c:pt>
                <c:pt idx="334">
                  <c:v>44005</c:v>
                </c:pt>
                <c:pt idx="335">
                  <c:v>44006</c:v>
                </c:pt>
                <c:pt idx="336">
                  <c:v>44007</c:v>
                </c:pt>
                <c:pt idx="337">
                  <c:v>44008</c:v>
                </c:pt>
                <c:pt idx="338">
                  <c:v>44011</c:v>
                </c:pt>
                <c:pt idx="339">
                  <c:v>44012</c:v>
                </c:pt>
                <c:pt idx="340">
                  <c:v>44013</c:v>
                </c:pt>
                <c:pt idx="341">
                  <c:v>44014</c:v>
                </c:pt>
                <c:pt idx="342">
                  <c:v>44015</c:v>
                </c:pt>
                <c:pt idx="343">
                  <c:v>44018</c:v>
                </c:pt>
                <c:pt idx="344">
                  <c:v>44019</c:v>
                </c:pt>
                <c:pt idx="345">
                  <c:v>44020</c:v>
                </c:pt>
                <c:pt idx="346">
                  <c:v>44021</c:v>
                </c:pt>
                <c:pt idx="347">
                  <c:v>44022</c:v>
                </c:pt>
                <c:pt idx="348">
                  <c:v>44025</c:v>
                </c:pt>
                <c:pt idx="349">
                  <c:v>44026</c:v>
                </c:pt>
                <c:pt idx="350">
                  <c:v>44027</c:v>
                </c:pt>
                <c:pt idx="351">
                  <c:v>44028</c:v>
                </c:pt>
                <c:pt idx="352">
                  <c:v>44029</c:v>
                </c:pt>
                <c:pt idx="353">
                  <c:v>44032</c:v>
                </c:pt>
                <c:pt idx="354">
                  <c:v>44033</c:v>
                </c:pt>
                <c:pt idx="355">
                  <c:v>44034</c:v>
                </c:pt>
                <c:pt idx="356">
                  <c:v>44035</c:v>
                </c:pt>
                <c:pt idx="357">
                  <c:v>44036</c:v>
                </c:pt>
                <c:pt idx="358">
                  <c:v>44039</c:v>
                </c:pt>
                <c:pt idx="359">
                  <c:v>44040</c:v>
                </c:pt>
                <c:pt idx="360">
                  <c:v>44041</c:v>
                </c:pt>
                <c:pt idx="361">
                  <c:v>44042</c:v>
                </c:pt>
                <c:pt idx="362">
                  <c:v>44043</c:v>
                </c:pt>
                <c:pt idx="363">
                  <c:v>44046</c:v>
                </c:pt>
                <c:pt idx="364">
                  <c:v>44047</c:v>
                </c:pt>
                <c:pt idx="365">
                  <c:v>44048</c:v>
                </c:pt>
                <c:pt idx="366">
                  <c:v>44049</c:v>
                </c:pt>
                <c:pt idx="367">
                  <c:v>44050</c:v>
                </c:pt>
                <c:pt idx="368">
                  <c:v>44053</c:v>
                </c:pt>
                <c:pt idx="369">
                  <c:v>44054</c:v>
                </c:pt>
                <c:pt idx="370">
                  <c:v>44055</c:v>
                </c:pt>
                <c:pt idx="371">
                  <c:v>44056</c:v>
                </c:pt>
                <c:pt idx="372">
                  <c:v>44057</c:v>
                </c:pt>
                <c:pt idx="373">
                  <c:v>44061</c:v>
                </c:pt>
                <c:pt idx="374">
                  <c:v>44062</c:v>
                </c:pt>
                <c:pt idx="375">
                  <c:v>44063</c:v>
                </c:pt>
                <c:pt idx="376">
                  <c:v>44064</c:v>
                </c:pt>
                <c:pt idx="377">
                  <c:v>44067</c:v>
                </c:pt>
                <c:pt idx="378">
                  <c:v>44068</c:v>
                </c:pt>
                <c:pt idx="379">
                  <c:v>44069</c:v>
                </c:pt>
                <c:pt idx="380">
                  <c:v>44070</c:v>
                </c:pt>
                <c:pt idx="381">
                  <c:v>44071</c:v>
                </c:pt>
                <c:pt idx="382">
                  <c:v>44074</c:v>
                </c:pt>
                <c:pt idx="383">
                  <c:v>44075</c:v>
                </c:pt>
                <c:pt idx="384">
                  <c:v>44076</c:v>
                </c:pt>
                <c:pt idx="385">
                  <c:v>44077</c:v>
                </c:pt>
                <c:pt idx="386">
                  <c:v>44078</c:v>
                </c:pt>
                <c:pt idx="387">
                  <c:v>44081</c:v>
                </c:pt>
                <c:pt idx="388">
                  <c:v>44082</c:v>
                </c:pt>
                <c:pt idx="389">
                  <c:v>44083</c:v>
                </c:pt>
                <c:pt idx="390">
                  <c:v>44084</c:v>
                </c:pt>
                <c:pt idx="391">
                  <c:v>44085</c:v>
                </c:pt>
                <c:pt idx="392">
                  <c:v>44088</c:v>
                </c:pt>
                <c:pt idx="393">
                  <c:v>44089</c:v>
                </c:pt>
                <c:pt idx="394">
                  <c:v>44090</c:v>
                </c:pt>
                <c:pt idx="395">
                  <c:v>44091</c:v>
                </c:pt>
                <c:pt idx="396">
                  <c:v>44092</c:v>
                </c:pt>
                <c:pt idx="397">
                  <c:v>44095</c:v>
                </c:pt>
                <c:pt idx="398">
                  <c:v>44096</c:v>
                </c:pt>
                <c:pt idx="399">
                  <c:v>44097</c:v>
                </c:pt>
                <c:pt idx="400">
                  <c:v>44098</c:v>
                </c:pt>
                <c:pt idx="401">
                  <c:v>44099</c:v>
                </c:pt>
                <c:pt idx="402">
                  <c:v>44102</c:v>
                </c:pt>
                <c:pt idx="403">
                  <c:v>44103</c:v>
                </c:pt>
                <c:pt idx="404">
                  <c:v>44109</c:v>
                </c:pt>
                <c:pt idx="405">
                  <c:v>44110</c:v>
                </c:pt>
                <c:pt idx="406">
                  <c:v>44111</c:v>
                </c:pt>
                <c:pt idx="407">
                  <c:v>44112</c:v>
                </c:pt>
                <c:pt idx="408">
                  <c:v>44116</c:v>
                </c:pt>
                <c:pt idx="409">
                  <c:v>44117</c:v>
                </c:pt>
                <c:pt idx="410">
                  <c:v>44118</c:v>
                </c:pt>
                <c:pt idx="411">
                  <c:v>44119</c:v>
                </c:pt>
                <c:pt idx="412">
                  <c:v>44120</c:v>
                </c:pt>
                <c:pt idx="413">
                  <c:v>44123</c:v>
                </c:pt>
                <c:pt idx="414">
                  <c:v>44124</c:v>
                </c:pt>
                <c:pt idx="415">
                  <c:v>44125</c:v>
                </c:pt>
                <c:pt idx="416">
                  <c:v>44126</c:v>
                </c:pt>
                <c:pt idx="417">
                  <c:v>44127</c:v>
                </c:pt>
                <c:pt idx="418">
                  <c:v>44130</c:v>
                </c:pt>
                <c:pt idx="419">
                  <c:v>44131</c:v>
                </c:pt>
                <c:pt idx="420">
                  <c:v>44132</c:v>
                </c:pt>
                <c:pt idx="421">
                  <c:v>44133</c:v>
                </c:pt>
                <c:pt idx="422">
                  <c:v>44134</c:v>
                </c:pt>
                <c:pt idx="423">
                  <c:v>44137</c:v>
                </c:pt>
                <c:pt idx="424">
                  <c:v>44138</c:v>
                </c:pt>
                <c:pt idx="425">
                  <c:v>44139</c:v>
                </c:pt>
                <c:pt idx="426">
                  <c:v>44140</c:v>
                </c:pt>
                <c:pt idx="427">
                  <c:v>44141</c:v>
                </c:pt>
                <c:pt idx="428">
                  <c:v>44144</c:v>
                </c:pt>
                <c:pt idx="429">
                  <c:v>44145</c:v>
                </c:pt>
                <c:pt idx="430">
                  <c:v>44146</c:v>
                </c:pt>
                <c:pt idx="431">
                  <c:v>44147</c:v>
                </c:pt>
                <c:pt idx="432">
                  <c:v>44148</c:v>
                </c:pt>
                <c:pt idx="433">
                  <c:v>44151</c:v>
                </c:pt>
                <c:pt idx="434">
                  <c:v>44152</c:v>
                </c:pt>
                <c:pt idx="435">
                  <c:v>44153</c:v>
                </c:pt>
                <c:pt idx="436">
                  <c:v>44154</c:v>
                </c:pt>
                <c:pt idx="437">
                  <c:v>44155</c:v>
                </c:pt>
                <c:pt idx="438">
                  <c:v>44158</c:v>
                </c:pt>
                <c:pt idx="439">
                  <c:v>44159</c:v>
                </c:pt>
                <c:pt idx="440">
                  <c:v>44160</c:v>
                </c:pt>
                <c:pt idx="441">
                  <c:v>44161</c:v>
                </c:pt>
                <c:pt idx="442">
                  <c:v>44162</c:v>
                </c:pt>
                <c:pt idx="443">
                  <c:v>44165</c:v>
                </c:pt>
                <c:pt idx="444">
                  <c:v>44166</c:v>
                </c:pt>
                <c:pt idx="445">
                  <c:v>44167</c:v>
                </c:pt>
                <c:pt idx="446">
                  <c:v>44168</c:v>
                </c:pt>
                <c:pt idx="447">
                  <c:v>44169</c:v>
                </c:pt>
                <c:pt idx="448">
                  <c:v>44172</c:v>
                </c:pt>
                <c:pt idx="449">
                  <c:v>44173</c:v>
                </c:pt>
                <c:pt idx="450">
                  <c:v>44174</c:v>
                </c:pt>
                <c:pt idx="451">
                  <c:v>44175</c:v>
                </c:pt>
                <c:pt idx="452">
                  <c:v>44176</c:v>
                </c:pt>
                <c:pt idx="453">
                  <c:v>44179</c:v>
                </c:pt>
                <c:pt idx="454">
                  <c:v>44180</c:v>
                </c:pt>
                <c:pt idx="455">
                  <c:v>44181</c:v>
                </c:pt>
                <c:pt idx="456">
                  <c:v>44182</c:v>
                </c:pt>
                <c:pt idx="457">
                  <c:v>44183</c:v>
                </c:pt>
                <c:pt idx="458">
                  <c:v>44186</c:v>
                </c:pt>
                <c:pt idx="459">
                  <c:v>44187</c:v>
                </c:pt>
                <c:pt idx="460">
                  <c:v>44188</c:v>
                </c:pt>
                <c:pt idx="461">
                  <c:v>44189</c:v>
                </c:pt>
                <c:pt idx="462">
                  <c:v>44193</c:v>
                </c:pt>
                <c:pt idx="463">
                  <c:v>44194</c:v>
                </c:pt>
                <c:pt idx="464">
                  <c:v>44195</c:v>
                </c:pt>
                <c:pt idx="465">
                  <c:v>44200</c:v>
                </c:pt>
                <c:pt idx="466">
                  <c:v>44201</c:v>
                </c:pt>
                <c:pt idx="467">
                  <c:v>44202</c:v>
                </c:pt>
                <c:pt idx="468">
                  <c:v>44203</c:v>
                </c:pt>
                <c:pt idx="469">
                  <c:v>44204</c:v>
                </c:pt>
                <c:pt idx="470">
                  <c:v>44207</c:v>
                </c:pt>
                <c:pt idx="471">
                  <c:v>44208</c:v>
                </c:pt>
                <c:pt idx="472">
                  <c:v>44209</c:v>
                </c:pt>
                <c:pt idx="473">
                  <c:v>44210</c:v>
                </c:pt>
                <c:pt idx="474">
                  <c:v>44211</c:v>
                </c:pt>
                <c:pt idx="475">
                  <c:v>44214</c:v>
                </c:pt>
                <c:pt idx="476">
                  <c:v>44215</c:v>
                </c:pt>
                <c:pt idx="477">
                  <c:v>44216</c:v>
                </c:pt>
                <c:pt idx="478">
                  <c:v>44217</c:v>
                </c:pt>
                <c:pt idx="479">
                  <c:v>44218</c:v>
                </c:pt>
                <c:pt idx="480">
                  <c:v>44221</c:v>
                </c:pt>
                <c:pt idx="481">
                  <c:v>44222</c:v>
                </c:pt>
                <c:pt idx="482">
                  <c:v>44223</c:v>
                </c:pt>
                <c:pt idx="483">
                  <c:v>44224</c:v>
                </c:pt>
                <c:pt idx="484">
                  <c:v>44225</c:v>
                </c:pt>
                <c:pt idx="485">
                  <c:v>44228</c:v>
                </c:pt>
                <c:pt idx="486">
                  <c:v>44229</c:v>
                </c:pt>
                <c:pt idx="487">
                  <c:v>44230</c:v>
                </c:pt>
                <c:pt idx="488">
                  <c:v>44231</c:v>
                </c:pt>
                <c:pt idx="489">
                  <c:v>44232</c:v>
                </c:pt>
                <c:pt idx="490">
                  <c:v>44235</c:v>
                </c:pt>
                <c:pt idx="491">
                  <c:v>44236</c:v>
                </c:pt>
                <c:pt idx="492">
                  <c:v>44237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44288</c:v>
                </c:pt>
                <c:pt idx="527">
                  <c:v>44291</c:v>
                </c:pt>
                <c:pt idx="528">
                  <c:v>44292</c:v>
                </c:pt>
                <c:pt idx="529">
                  <c:v>44293</c:v>
                </c:pt>
                <c:pt idx="530">
                  <c:v>44294</c:v>
                </c:pt>
                <c:pt idx="531">
                  <c:v>44295</c:v>
                </c:pt>
                <c:pt idx="532">
                  <c:v>44298</c:v>
                </c:pt>
                <c:pt idx="533">
                  <c:v>44299</c:v>
                </c:pt>
                <c:pt idx="534">
                  <c:v>44300</c:v>
                </c:pt>
                <c:pt idx="535">
                  <c:v>44301</c:v>
                </c:pt>
                <c:pt idx="536">
                  <c:v>44302</c:v>
                </c:pt>
                <c:pt idx="537">
                  <c:v>44305</c:v>
                </c:pt>
                <c:pt idx="538">
                  <c:v>44306</c:v>
                </c:pt>
                <c:pt idx="539">
                  <c:v>44307</c:v>
                </c:pt>
                <c:pt idx="540">
                  <c:v>44308</c:v>
                </c:pt>
                <c:pt idx="541">
                  <c:v>44309</c:v>
                </c:pt>
                <c:pt idx="542">
                  <c:v>44312</c:v>
                </c:pt>
                <c:pt idx="543">
                  <c:v>44313</c:v>
                </c:pt>
                <c:pt idx="544">
                  <c:v>44314</c:v>
                </c:pt>
                <c:pt idx="545">
                  <c:v>44315</c:v>
                </c:pt>
                <c:pt idx="546">
                  <c:v>44316</c:v>
                </c:pt>
                <c:pt idx="547">
                  <c:v>44319</c:v>
                </c:pt>
                <c:pt idx="548">
                  <c:v>44320</c:v>
                </c:pt>
                <c:pt idx="549">
                  <c:v>44322</c:v>
                </c:pt>
                <c:pt idx="550">
                  <c:v>44323</c:v>
                </c:pt>
                <c:pt idx="551">
                  <c:v>44326</c:v>
                </c:pt>
                <c:pt idx="552">
                  <c:v>44327</c:v>
                </c:pt>
                <c:pt idx="553">
                  <c:v>44328</c:v>
                </c:pt>
                <c:pt idx="554">
                  <c:v>44329</c:v>
                </c:pt>
                <c:pt idx="555">
                  <c:v>44330</c:v>
                </c:pt>
                <c:pt idx="556">
                  <c:v>44333</c:v>
                </c:pt>
                <c:pt idx="557">
                  <c:v>44334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44425</c:v>
                </c:pt>
                <c:pt idx="621">
                  <c:v>44426</c:v>
                </c:pt>
                <c:pt idx="622">
                  <c:v>44427</c:v>
                </c:pt>
                <c:pt idx="623">
                  <c:v>44428</c:v>
                </c:pt>
                <c:pt idx="624">
                  <c:v>44431</c:v>
                </c:pt>
                <c:pt idx="625">
                  <c:v>44432</c:v>
                </c:pt>
                <c:pt idx="626">
                  <c:v>44433</c:v>
                </c:pt>
                <c:pt idx="627">
                  <c:v>44434</c:v>
                </c:pt>
                <c:pt idx="628">
                  <c:v>44435</c:v>
                </c:pt>
                <c:pt idx="629">
                  <c:v>44438</c:v>
                </c:pt>
                <c:pt idx="630">
                  <c:v>44439</c:v>
                </c:pt>
                <c:pt idx="631">
                  <c:v>44440</c:v>
                </c:pt>
                <c:pt idx="632">
                  <c:v>44441</c:v>
                </c:pt>
                <c:pt idx="633">
                  <c:v>44442</c:v>
                </c:pt>
                <c:pt idx="634">
                  <c:v>44445</c:v>
                </c:pt>
                <c:pt idx="635">
                  <c:v>44446</c:v>
                </c:pt>
                <c:pt idx="636">
                  <c:v>44447</c:v>
                </c:pt>
                <c:pt idx="637">
                  <c:v>44448</c:v>
                </c:pt>
                <c:pt idx="638">
                  <c:v>44449</c:v>
                </c:pt>
                <c:pt idx="639">
                  <c:v>44452</c:v>
                </c:pt>
                <c:pt idx="640">
                  <c:v>44453</c:v>
                </c:pt>
                <c:pt idx="641">
                  <c:v>44454</c:v>
                </c:pt>
                <c:pt idx="642">
                  <c:v>44455</c:v>
                </c:pt>
                <c:pt idx="643">
                  <c:v>44456</c:v>
                </c:pt>
                <c:pt idx="644">
                  <c:v>44462</c:v>
                </c:pt>
                <c:pt idx="645">
                  <c:v>44463</c:v>
                </c:pt>
                <c:pt idx="646">
                  <c:v>44466</c:v>
                </c:pt>
                <c:pt idx="647">
                  <c:v>44467</c:v>
                </c:pt>
                <c:pt idx="648">
                  <c:v>44468</c:v>
                </c:pt>
                <c:pt idx="649">
                  <c:v>44469</c:v>
                </c:pt>
                <c:pt idx="650">
                  <c:v>44470</c:v>
                </c:pt>
                <c:pt idx="651">
                  <c:v>44474</c:v>
                </c:pt>
                <c:pt idx="652">
                  <c:v>44475</c:v>
                </c:pt>
                <c:pt idx="653">
                  <c:v>44476</c:v>
                </c:pt>
                <c:pt idx="654">
                  <c:v>44477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44484</c:v>
                </c:pt>
                <c:pt idx="659">
                  <c:v>44487</c:v>
                </c:pt>
                <c:pt idx="660">
                  <c:v>44488</c:v>
                </c:pt>
                <c:pt idx="661">
                  <c:v>44489</c:v>
                </c:pt>
                <c:pt idx="662">
                  <c:v>44490</c:v>
                </c:pt>
                <c:pt idx="663">
                  <c:v>44491</c:v>
                </c:pt>
                <c:pt idx="664">
                  <c:v>44494</c:v>
                </c:pt>
                <c:pt idx="665">
                  <c:v>44495</c:v>
                </c:pt>
                <c:pt idx="666">
                  <c:v>44496</c:v>
                </c:pt>
                <c:pt idx="667">
                  <c:v>44497</c:v>
                </c:pt>
                <c:pt idx="668">
                  <c:v>44498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44508</c:v>
                </c:pt>
                <c:pt idx="675">
                  <c:v>44509</c:v>
                </c:pt>
                <c:pt idx="676">
                  <c:v>44510</c:v>
                </c:pt>
                <c:pt idx="677">
                  <c:v>44511</c:v>
                </c:pt>
                <c:pt idx="678">
                  <c:v>44512</c:v>
                </c:pt>
                <c:pt idx="679">
                  <c:v>44515</c:v>
                </c:pt>
                <c:pt idx="680">
                  <c:v>44516</c:v>
                </c:pt>
                <c:pt idx="681">
                  <c:v>44517</c:v>
                </c:pt>
                <c:pt idx="682">
                  <c:v>44518</c:v>
                </c:pt>
                <c:pt idx="683">
                  <c:v>44519</c:v>
                </c:pt>
                <c:pt idx="684">
                  <c:v>44522</c:v>
                </c:pt>
                <c:pt idx="685">
                  <c:v>44523</c:v>
                </c:pt>
                <c:pt idx="686">
                  <c:v>44524</c:v>
                </c:pt>
                <c:pt idx="687">
                  <c:v>44525</c:v>
                </c:pt>
                <c:pt idx="688">
                  <c:v>44526</c:v>
                </c:pt>
                <c:pt idx="689">
                  <c:v>44529</c:v>
                </c:pt>
                <c:pt idx="690">
                  <c:v>44530</c:v>
                </c:pt>
                <c:pt idx="691">
                  <c:v>44531</c:v>
                </c:pt>
                <c:pt idx="692">
                  <c:v>44532</c:v>
                </c:pt>
                <c:pt idx="693">
                  <c:v>44533</c:v>
                </c:pt>
                <c:pt idx="694">
                  <c:v>44536</c:v>
                </c:pt>
                <c:pt idx="695">
                  <c:v>44537</c:v>
                </c:pt>
                <c:pt idx="696">
                  <c:v>44538</c:v>
                </c:pt>
                <c:pt idx="697">
                  <c:v>44539</c:v>
                </c:pt>
                <c:pt idx="698">
                  <c:v>44540</c:v>
                </c:pt>
              </c:numCache>
            </c:numRef>
          </c:cat>
          <c:val>
            <c:numRef>
              <c:f>Sheet1!$C$33:$C$731</c:f>
              <c:numCache>
                <c:formatCode>_(* #,##0_);_(* \(#,##0\);_(* "-"_);_(@_)</c:formatCode>
                <c:ptCount val="699"/>
                <c:pt idx="0">
                  <c:v>46050</c:v>
                </c:pt>
                <c:pt idx="1">
                  <c:v>46200</c:v>
                </c:pt>
                <c:pt idx="2">
                  <c:v>45950</c:v>
                </c:pt>
                <c:pt idx="3">
                  <c:v>46900</c:v>
                </c:pt>
                <c:pt idx="4">
                  <c:v>46950</c:v>
                </c:pt>
                <c:pt idx="5">
                  <c:v>47150</c:v>
                </c:pt>
                <c:pt idx="6">
                  <c:v>47350</c:v>
                </c:pt>
                <c:pt idx="7">
                  <c:v>46750</c:v>
                </c:pt>
                <c:pt idx="8">
                  <c:v>46750</c:v>
                </c:pt>
                <c:pt idx="9">
                  <c:v>45100</c:v>
                </c:pt>
                <c:pt idx="10">
                  <c:v>44850</c:v>
                </c:pt>
                <c:pt idx="11">
                  <c:v>44250</c:v>
                </c:pt>
                <c:pt idx="12">
                  <c:v>44000</c:v>
                </c:pt>
                <c:pt idx="13">
                  <c:v>44450</c:v>
                </c:pt>
                <c:pt idx="14">
                  <c:v>43800</c:v>
                </c:pt>
                <c:pt idx="15">
                  <c:v>43650</c:v>
                </c:pt>
                <c:pt idx="16">
                  <c:v>44650</c:v>
                </c:pt>
                <c:pt idx="17">
                  <c:v>43850</c:v>
                </c:pt>
                <c:pt idx="18">
                  <c:v>43850</c:v>
                </c:pt>
                <c:pt idx="19">
                  <c:v>44200</c:v>
                </c:pt>
                <c:pt idx="20">
                  <c:v>43700</c:v>
                </c:pt>
                <c:pt idx="21">
                  <c:v>43900</c:v>
                </c:pt>
                <c:pt idx="22">
                  <c:v>44050</c:v>
                </c:pt>
                <c:pt idx="23">
                  <c:v>45850</c:v>
                </c:pt>
                <c:pt idx="24">
                  <c:v>46550</c:v>
                </c:pt>
                <c:pt idx="25">
                  <c:v>45500</c:v>
                </c:pt>
                <c:pt idx="26">
                  <c:v>45250</c:v>
                </c:pt>
                <c:pt idx="27">
                  <c:v>45350</c:v>
                </c:pt>
                <c:pt idx="28">
                  <c:v>44850</c:v>
                </c:pt>
                <c:pt idx="29">
                  <c:v>44650</c:v>
                </c:pt>
                <c:pt idx="30">
                  <c:v>45050</c:v>
                </c:pt>
                <c:pt idx="31">
                  <c:v>45750</c:v>
                </c:pt>
                <c:pt idx="32">
                  <c:v>46600</c:v>
                </c:pt>
                <c:pt idx="33">
                  <c:v>46950</c:v>
                </c:pt>
                <c:pt idx="34">
                  <c:v>46850</c:v>
                </c:pt>
                <c:pt idx="35">
                  <c:v>46650</c:v>
                </c:pt>
                <c:pt idx="36">
                  <c:v>46650</c:v>
                </c:pt>
                <c:pt idx="37">
                  <c:v>46700</c:v>
                </c:pt>
                <c:pt idx="38">
                  <c:v>46250</c:v>
                </c:pt>
                <c:pt idx="39">
                  <c:v>46850</c:v>
                </c:pt>
                <c:pt idx="40">
                  <c:v>47050</c:v>
                </c:pt>
                <c:pt idx="41">
                  <c:v>47250</c:v>
                </c:pt>
                <c:pt idx="42">
                  <c:v>47050</c:v>
                </c:pt>
                <c:pt idx="43">
                  <c:v>45600</c:v>
                </c:pt>
                <c:pt idx="44">
                  <c:v>45300</c:v>
                </c:pt>
                <c:pt idx="45">
                  <c:v>45350</c:v>
                </c:pt>
                <c:pt idx="46">
                  <c:v>45200</c:v>
                </c:pt>
                <c:pt idx="47">
                  <c:v>44750</c:v>
                </c:pt>
                <c:pt idx="48">
                  <c:v>44650</c:v>
                </c:pt>
                <c:pt idx="49">
                  <c:v>44850</c:v>
                </c:pt>
                <c:pt idx="50">
                  <c:v>46150</c:v>
                </c:pt>
                <c:pt idx="51">
                  <c:v>45850</c:v>
                </c:pt>
                <c:pt idx="52">
                  <c:v>45900</c:v>
                </c:pt>
                <c:pt idx="53">
                  <c:v>45300</c:v>
                </c:pt>
                <c:pt idx="54">
                  <c:v>44850</c:v>
                </c:pt>
                <c:pt idx="55">
                  <c:v>44250</c:v>
                </c:pt>
                <c:pt idx="56">
                  <c:v>42450</c:v>
                </c:pt>
                <c:pt idx="57">
                  <c:v>42900</c:v>
                </c:pt>
                <c:pt idx="58">
                  <c:v>42650</c:v>
                </c:pt>
                <c:pt idx="59">
                  <c:v>42650</c:v>
                </c:pt>
                <c:pt idx="60">
                  <c:v>42550</c:v>
                </c:pt>
                <c:pt idx="61">
                  <c:v>41550</c:v>
                </c:pt>
                <c:pt idx="62">
                  <c:v>41200</c:v>
                </c:pt>
                <c:pt idx="63">
                  <c:v>42000</c:v>
                </c:pt>
                <c:pt idx="64">
                  <c:v>43150</c:v>
                </c:pt>
                <c:pt idx="65">
                  <c:v>43500</c:v>
                </c:pt>
                <c:pt idx="66">
                  <c:v>43850</c:v>
                </c:pt>
                <c:pt idx="67">
                  <c:v>42700</c:v>
                </c:pt>
                <c:pt idx="68">
                  <c:v>42650</c:v>
                </c:pt>
                <c:pt idx="69">
                  <c:v>42550</c:v>
                </c:pt>
                <c:pt idx="70">
                  <c:v>41800</c:v>
                </c:pt>
                <c:pt idx="71">
                  <c:v>42550</c:v>
                </c:pt>
                <c:pt idx="72">
                  <c:v>42500</c:v>
                </c:pt>
                <c:pt idx="73">
                  <c:v>43800</c:v>
                </c:pt>
                <c:pt idx="74">
                  <c:v>43450</c:v>
                </c:pt>
                <c:pt idx="75">
                  <c:v>43900</c:v>
                </c:pt>
                <c:pt idx="76">
                  <c:v>44200</c:v>
                </c:pt>
                <c:pt idx="77">
                  <c:v>44800</c:v>
                </c:pt>
                <c:pt idx="78">
                  <c:v>44850</c:v>
                </c:pt>
                <c:pt idx="79">
                  <c:v>44600</c:v>
                </c:pt>
                <c:pt idx="80">
                  <c:v>43750</c:v>
                </c:pt>
                <c:pt idx="81">
                  <c:v>44000</c:v>
                </c:pt>
                <c:pt idx="82">
                  <c:v>43900</c:v>
                </c:pt>
                <c:pt idx="83">
                  <c:v>44350</c:v>
                </c:pt>
                <c:pt idx="84">
                  <c:v>45350</c:v>
                </c:pt>
                <c:pt idx="85">
                  <c:v>45500</c:v>
                </c:pt>
                <c:pt idx="86">
                  <c:v>45700</c:v>
                </c:pt>
                <c:pt idx="87">
                  <c:v>45500</c:v>
                </c:pt>
                <c:pt idx="88">
                  <c:v>45600</c:v>
                </c:pt>
                <c:pt idx="89">
                  <c:v>45700</c:v>
                </c:pt>
                <c:pt idx="90">
                  <c:v>46500</c:v>
                </c:pt>
                <c:pt idx="91">
                  <c:v>47000</c:v>
                </c:pt>
                <c:pt idx="92">
                  <c:v>46600</c:v>
                </c:pt>
                <c:pt idx="93">
                  <c:v>46250</c:v>
                </c:pt>
                <c:pt idx="94">
                  <c:v>45400</c:v>
                </c:pt>
                <c:pt idx="95">
                  <c:v>46000</c:v>
                </c:pt>
                <c:pt idx="96">
                  <c:v>45650</c:v>
                </c:pt>
                <c:pt idx="97">
                  <c:v>44400</c:v>
                </c:pt>
                <c:pt idx="98">
                  <c:v>45100</c:v>
                </c:pt>
                <c:pt idx="99">
                  <c:v>45550</c:v>
                </c:pt>
                <c:pt idx="100">
                  <c:v>46200</c:v>
                </c:pt>
                <c:pt idx="101">
                  <c:v>46300</c:v>
                </c:pt>
                <c:pt idx="102">
                  <c:v>46450</c:v>
                </c:pt>
                <c:pt idx="103">
                  <c:v>46850</c:v>
                </c:pt>
                <c:pt idx="104">
                  <c:v>46050</c:v>
                </c:pt>
                <c:pt idx="105">
                  <c:v>46100</c:v>
                </c:pt>
                <c:pt idx="106">
                  <c:v>46800</c:v>
                </c:pt>
                <c:pt idx="107">
                  <c:v>47200</c:v>
                </c:pt>
                <c:pt idx="108">
                  <c:v>47300</c:v>
                </c:pt>
                <c:pt idx="109">
                  <c:v>46400</c:v>
                </c:pt>
                <c:pt idx="110">
                  <c:v>47200</c:v>
                </c:pt>
                <c:pt idx="111">
                  <c:v>47150</c:v>
                </c:pt>
                <c:pt idx="112">
                  <c:v>46100</c:v>
                </c:pt>
                <c:pt idx="113">
                  <c:v>46550</c:v>
                </c:pt>
                <c:pt idx="114">
                  <c:v>45350</c:v>
                </c:pt>
                <c:pt idx="115">
                  <c:v>45200</c:v>
                </c:pt>
                <c:pt idx="116">
                  <c:v>44950</c:v>
                </c:pt>
                <c:pt idx="117">
                  <c:v>43950</c:v>
                </c:pt>
                <c:pt idx="118">
                  <c:v>43500</c:v>
                </c:pt>
                <c:pt idx="119">
                  <c:v>43200</c:v>
                </c:pt>
                <c:pt idx="120">
                  <c:v>42650</c:v>
                </c:pt>
                <c:pt idx="121">
                  <c:v>43150</c:v>
                </c:pt>
                <c:pt idx="122">
                  <c:v>43700</c:v>
                </c:pt>
                <c:pt idx="123">
                  <c:v>43000</c:v>
                </c:pt>
                <c:pt idx="124">
                  <c:v>43700</c:v>
                </c:pt>
                <c:pt idx="125">
                  <c:v>43900</c:v>
                </c:pt>
                <c:pt idx="126">
                  <c:v>43600</c:v>
                </c:pt>
                <c:pt idx="127">
                  <c:v>44450</c:v>
                </c:pt>
                <c:pt idx="128">
                  <c:v>44500</c:v>
                </c:pt>
                <c:pt idx="129">
                  <c:v>44050</c:v>
                </c:pt>
                <c:pt idx="130">
                  <c:v>43950</c:v>
                </c:pt>
                <c:pt idx="131">
                  <c:v>43600</c:v>
                </c:pt>
                <c:pt idx="132">
                  <c:v>44050</c:v>
                </c:pt>
                <c:pt idx="133">
                  <c:v>44150</c:v>
                </c:pt>
                <c:pt idx="134">
                  <c:v>43400</c:v>
                </c:pt>
                <c:pt idx="135">
                  <c:v>44000</c:v>
                </c:pt>
                <c:pt idx="136">
                  <c:v>43800</c:v>
                </c:pt>
                <c:pt idx="137">
                  <c:v>43250</c:v>
                </c:pt>
                <c:pt idx="138">
                  <c:v>44100</c:v>
                </c:pt>
                <c:pt idx="139">
                  <c:v>45700</c:v>
                </c:pt>
                <c:pt idx="140">
                  <c:v>46300</c:v>
                </c:pt>
                <c:pt idx="141">
                  <c:v>46900</c:v>
                </c:pt>
                <c:pt idx="142">
                  <c:v>47000</c:v>
                </c:pt>
                <c:pt idx="143">
                  <c:v>47150</c:v>
                </c:pt>
                <c:pt idx="144">
                  <c:v>47100</c:v>
                </c:pt>
                <c:pt idx="145">
                  <c:v>46900</c:v>
                </c:pt>
                <c:pt idx="146">
                  <c:v>47700</c:v>
                </c:pt>
                <c:pt idx="147">
                  <c:v>49150</c:v>
                </c:pt>
                <c:pt idx="148">
                  <c:v>49200</c:v>
                </c:pt>
                <c:pt idx="149">
                  <c:v>49300</c:v>
                </c:pt>
                <c:pt idx="150">
                  <c:v>49500</c:v>
                </c:pt>
                <c:pt idx="151">
                  <c:v>48900</c:v>
                </c:pt>
                <c:pt idx="152">
                  <c:v>49200</c:v>
                </c:pt>
                <c:pt idx="153">
                  <c:v>48400</c:v>
                </c:pt>
                <c:pt idx="154">
                  <c:v>49050</c:v>
                </c:pt>
                <c:pt idx="155">
                  <c:v>48850</c:v>
                </c:pt>
                <c:pt idx="156">
                  <c:v>47600</c:v>
                </c:pt>
                <c:pt idx="157">
                  <c:v>48000</c:v>
                </c:pt>
                <c:pt idx="158">
                  <c:v>47750</c:v>
                </c:pt>
                <c:pt idx="159">
                  <c:v>48900</c:v>
                </c:pt>
                <c:pt idx="160">
                  <c:v>48550</c:v>
                </c:pt>
                <c:pt idx="161">
                  <c:v>49150</c:v>
                </c:pt>
                <c:pt idx="162">
                  <c:v>50000</c:v>
                </c:pt>
                <c:pt idx="163">
                  <c:v>50100</c:v>
                </c:pt>
                <c:pt idx="164">
                  <c:v>50700</c:v>
                </c:pt>
                <c:pt idx="165">
                  <c:v>50500</c:v>
                </c:pt>
                <c:pt idx="166">
                  <c:v>49900</c:v>
                </c:pt>
                <c:pt idx="167">
                  <c:v>50300</c:v>
                </c:pt>
                <c:pt idx="168">
                  <c:v>51200</c:v>
                </c:pt>
                <c:pt idx="169">
                  <c:v>51200</c:v>
                </c:pt>
                <c:pt idx="170">
                  <c:v>50700</c:v>
                </c:pt>
                <c:pt idx="171">
                  <c:v>50900</c:v>
                </c:pt>
                <c:pt idx="172">
                  <c:v>51300</c:v>
                </c:pt>
                <c:pt idx="173">
                  <c:v>51100</c:v>
                </c:pt>
                <c:pt idx="174">
                  <c:v>50400</c:v>
                </c:pt>
                <c:pt idx="175">
                  <c:v>50400</c:v>
                </c:pt>
                <c:pt idx="176">
                  <c:v>51200</c:v>
                </c:pt>
                <c:pt idx="177">
                  <c:v>52300</c:v>
                </c:pt>
                <c:pt idx="178">
                  <c:v>52700</c:v>
                </c:pt>
                <c:pt idx="179">
                  <c:v>53300</c:v>
                </c:pt>
                <c:pt idx="180">
                  <c:v>52900</c:v>
                </c:pt>
                <c:pt idx="181">
                  <c:v>52100</c:v>
                </c:pt>
                <c:pt idx="182">
                  <c:v>51600</c:v>
                </c:pt>
                <c:pt idx="183">
                  <c:v>52600</c:v>
                </c:pt>
                <c:pt idx="184">
                  <c:v>52500</c:v>
                </c:pt>
                <c:pt idx="185">
                  <c:v>52800</c:v>
                </c:pt>
                <c:pt idx="186">
                  <c:v>53700</c:v>
                </c:pt>
                <c:pt idx="187">
                  <c:v>53500</c:v>
                </c:pt>
                <c:pt idx="188">
                  <c:v>53500</c:v>
                </c:pt>
                <c:pt idx="189">
                  <c:v>52000</c:v>
                </c:pt>
                <c:pt idx="190">
                  <c:v>51000</c:v>
                </c:pt>
                <c:pt idx="191">
                  <c:v>51600</c:v>
                </c:pt>
                <c:pt idx="192">
                  <c:v>51800</c:v>
                </c:pt>
                <c:pt idx="193">
                  <c:v>51800</c:v>
                </c:pt>
                <c:pt idx="194">
                  <c:v>52200</c:v>
                </c:pt>
                <c:pt idx="195">
                  <c:v>51300</c:v>
                </c:pt>
                <c:pt idx="196">
                  <c:v>50300</c:v>
                </c:pt>
                <c:pt idx="197">
                  <c:v>50400</c:v>
                </c:pt>
                <c:pt idx="198">
                  <c:v>49900</c:v>
                </c:pt>
                <c:pt idx="199">
                  <c:v>49450</c:v>
                </c:pt>
                <c:pt idx="200">
                  <c:v>49500</c:v>
                </c:pt>
                <c:pt idx="201">
                  <c:v>50400</c:v>
                </c:pt>
                <c:pt idx="202">
                  <c:v>51200</c:v>
                </c:pt>
                <c:pt idx="203">
                  <c:v>51500</c:v>
                </c:pt>
                <c:pt idx="204">
                  <c:v>51900</c:v>
                </c:pt>
                <c:pt idx="205">
                  <c:v>53300</c:v>
                </c:pt>
                <c:pt idx="206">
                  <c:v>54700</c:v>
                </c:pt>
                <c:pt idx="207">
                  <c:v>54700</c:v>
                </c:pt>
                <c:pt idx="208">
                  <c:v>56700</c:v>
                </c:pt>
                <c:pt idx="209">
                  <c:v>56300</c:v>
                </c:pt>
                <c:pt idx="210">
                  <c:v>56000</c:v>
                </c:pt>
                <c:pt idx="211">
                  <c:v>56000</c:v>
                </c:pt>
                <c:pt idx="212">
                  <c:v>55500</c:v>
                </c:pt>
                <c:pt idx="213">
                  <c:v>55000</c:v>
                </c:pt>
                <c:pt idx="214">
                  <c:v>55400</c:v>
                </c:pt>
                <c:pt idx="215">
                  <c:v>56500</c:v>
                </c:pt>
                <c:pt idx="216">
                  <c:v>55800</c:v>
                </c:pt>
                <c:pt idx="217">
                  <c:v>55200</c:v>
                </c:pt>
                <c:pt idx="218">
                  <c:v>55500</c:v>
                </c:pt>
                <c:pt idx="219">
                  <c:v>55500</c:v>
                </c:pt>
                <c:pt idx="220">
                  <c:v>55800</c:v>
                </c:pt>
                <c:pt idx="221">
                  <c:v>56800</c:v>
                </c:pt>
                <c:pt idx="222">
                  <c:v>58600</c:v>
                </c:pt>
                <c:pt idx="223">
                  <c:v>59500</c:v>
                </c:pt>
                <c:pt idx="224">
                  <c:v>60000</c:v>
                </c:pt>
                <c:pt idx="225">
                  <c:v>60000</c:v>
                </c:pt>
                <c:pt idx="226">
                  <c:v>59000</c:v>
                </c:pt>
                <c:pt idx="227">
                  <c:v>60700</c:v>
                </c:pt>
                <c:pt idx="228">
                  <c:v>61300</c:v>
                </c:pt>
                <c:pt idx="229">
                  <c:v>62400</c:v>
                </c:pt>
                <c:pt idx="230">
                  <c:v>61400</c:v>
                </c:pt>
                <c:pt idx="231">
                  <c:v>62300</c:v>
                </c:pt>
                <c:pt idx="232">
                  <c:v>60800</c:v>
                </c:pt>
                <c:pt idx="233">
                  <c:v>58800</c:v>
                </c:pt>
                <c:pt idx="234">
                  <c:v>59100</c:v>
                </c:pt>
                <c:pt idx="235">
                  <c:v>57200</c:v>
                </c:pt>
                <c:pt idx="236">
                  <c:v>56400</c:v>
                </c:pt>
                <c:pt idx="237">
                  <c:v>57200</c:v>
                </c:pt>
                <c:pt idx="238">
                  <c:v>58900</c:v>
                </c:pt>
                <c:pt idx="239">
                  <c:v>59500</c:v>
                </c:pt>
                <c:pt idx="240">
                  <c:v>61100</c:v>
                </c:pt>
                <c:pt idx="241">
                  <c:v>60400</c:v>
                </c:pt>
                <c:pt idx="242">
                  <c:v>59700</c:v>
                </c:pt>
                <c:pt idx="243">
                  <c:v>59900</c:v>
                </c:pt>
                <c:pt idx="244">
                  <c:v>60500</c:v>
                </c:pt>
                <c:pt idx="245">
                  <c:v>60700</c:v>
                </c:pt>
                <c:pt idx="246">
                  <c:v>61800</c:v>
                </c:pt>
                <c:pt idx="247">
                  <c:v>61500</c:v>
                </c:pt>
                <c:pt idx="248">
                  <c:v>59800</c:v>
                </c:pt>
                <c:pt idx="249">
                  <c:v>60200</c:v>
                </c:pt>
                <c:pt idx="250">
                  <c:v>60000</c:v>
                </c:pt>
                <c:pt idx="251">
                  <c:v>59200</c:v>
                </c:pt>
                <c:pt idx="252">
                  <c:v>56800</c:v>
                </c:pt>
                <c:pt idx="253">
                  <c:v>57900</c:v>
                </c:pt>
                <c:pt idx="254">
                  <c:v>56500</c:v>
                </c:pt>
                <c:pt idx="255">
                  <c:v>55900</c:v>
                </c:pt>
                <c:pt idx="256">
                  <c:v>54200</c:v>
                </c:pt>
                <c:pt idx="257">
                  <c:v>55000</c:v>
                </c:pt>
                <c:pt idx="258">
                  <c:v>55400</c:v>
                </c:pt>
                <c:pt idx="259">
                  <c:v>57400</c:v>
                </c:pt>
                <c:pt idx="260">
                  <c:v>57800</c:v>
                </c:pt>
                <c:pt idx="261">
                  <c:v>56500</c:v>
                </c:pt>
                <c:pt idx="262">
                  <c:v>54200</c:v>
                </c:pt>
                <c:pt idx="263">
                  <c:v>54600</c:v>
                </c:pt>
                <c:pt idx="264">
                  <c:v>52100</c:v>
                </c:pt>
                <c:pt idx="265">
                  <c:v>50800</c:v>
                </c:pt>
                <c:pt idx="266">
                  <c:v>49950</c:v>
                </c:pt>
                <c:pt idx="267">
                  <c:v>48900</c:v>
                </c:pt>
                <c:pt idx="268">
                  <c:v>47300</c:v>
                </c:pt>
                <c:pt idx="269">
                  <c:v>45600</c:v>
                </c:pt>
                <c:pt idx="270">
                  <c:v>42950</c:v>
                </c:pt>
                <c:pt idx="271">
                  <c:v>45400</c:v>
                </c:pt>
                <c:pt idx="272">
                  <c:v>42500</c:v>
                </c:pt>
                <c:pt idx="273">
                  <c:v>46950</c:v>
                </c:pt>
                <c:pt idx="274">
                  <c:v>48650</c:v>
                </c:pt>
                <c:pt idx="275">
                  <c:v>47800</c:v>
                </c:pt>
                <c:pt idx="276">
                  <c:v>48300</c:v>
                </c:pt>
                <c:pt idx="277">
                  <c:v>47850</c:v>
                </c:pt>
                <c:pt idx="278">
                  <c:v>47750</c:v>
                </c:pt>
                <c:pt idx="279">
                  <c:v>45800</c:v>
                </c:pt>
                <c:pt idx="280">
                  <c:v>46800</c:v>
                </c:pt>
                <c:pt idx="281">
                  <c:v>47000</c:v>
                </c:pt>
                <c:pt idx="282">
                  <c:v>48700</c:v>
                </c:pt>
                <c:pt idx="283">
                  <c:v>49600</c:v>
                </c:pt>
                <c:pt idx="284">
                  <c:v>48600</c:v>
                </c:pt>
                <c:pt idx="285">
                  <c:v>49100</c:v>
                </c:pt>
                <c:pt idx="286">
                  <c:v>49250</c:v>
                </c:pt>
                <c:pt idx="287">
                  <c:v>48300</c:v>
                </c:pt>
                <c:pt idx="288">
                  <c:v>49000</c:v>
                </c:pt>
                <c:pt idx="289">
                  <c:v>49000</c:v>
                </c:pt>
                <c:pt idx="290">
                  <c:v>51400</c:v>
                </c:pt>
                <c:pt idx="291">
                  <c:v>50100</c:v>
                </c:pt>
                <c:pt idx="292">
                  <c:v>49250</c:v>
                </c:pt>
                <c:pt idx="293">
                  <c:v>49850</c:v>
                </c:pt>
                <c:pt idx="294">
                  <c:v>49850</c:v>
                </c:pt>
                <c:pt idx="295">
                  <c:v>49350</c:v>
                </c:pt>
                <c:pt idx="296">
                  <c:v>49850</c:v>
                </c:pt>
                <c:pt idx="297">
                  <c:v>50100</c:v>
                </c:pt>
                <c:pt idx="298">
                  <c:v>50000</c:v>
                </c:pt>
                <c:pt idx="299">
                  <c:v>48500</c:v>
                </c:pt>
                <c:pt idx="300">
                  <c:v>49200</c:v>
                </c:pt>
                <c:pt idx="301">
                  <c:v>48800</c:v>
                </c:pt>
                <c:pt idx="302">
                  <c:v>48800</c:v>
                </c:pt>
                <c:pt idx="303">
                  <c:v>48400</c:v>
                </c:pt>
                <c:pt idx="304">
                  <c:v>47900</c:v>
                </c:pt>
                <c:pt idx="305">
                  <c:v>48550</c:v>
                </c:pt>
                <c:pt idx="306">
                  <c:v>48000</c:v>
                </c:pt>
                <c:pt idx="307">
                  <c:v>47850</c:v>
                </c:pt>
                <c:pt idx="308">
                  <c:v>48800</c:v>
                </c:pt>
                <c:pt idx="309">
                  <c:v>50300</c:v>
                </c:pt>
                <c:pt idx="310">
                  <c:v>50000</c:v>
                </c:pt>
                <c:pt idx="311">
                  <c:v>49950</c:v>
                </c:pt>
                <c:pt idx="312">
                  <c:v>48750</c:v>
                </c:pt>
                <c:pt idx="313">
                  <c:v>48850</c:v>
                </c:pt>
                <c:pt idx="314">
                  <c:v>49250</c:v>
                </c:pt>
                <c:pt idx="315">
                  <c:v>49900</c:v>
                </c:pt>
                <c:pt idx="316">
                  <c:v>50400</c:v>
                </c:pt>
                <c:pt idx="317">
                  <c:v>50700</c:v>
                </c:pt>
                <c:pt idx="318">
                  <c:v>51200</c:v>
                </c:pt>
                <c:pt idx="319">
                  <c:v>51400</c:v>
                </c:pt>
                <c:pt idx="320">
                  <c:v>54500</c:v>
                </c:pt>
                <c:pt idx="321">
                  <c:v>54600</c:v>
                </c:pt>
                <c:pt idx="322">
                  <c:v>55500</c:v>
                </c:pt>
                <c:pt idx="323">
                  <c:v>54900</c:v>
                </c:pt>
                <c:pt idx="324">
                  <c:v>55500</c:v>
                </c:pt>
                <c:pt idx="325">
                  <c:v>55400</c:v>
                </c:pt>
                <c:pt idx="326">
                  <c:v>54300</c:v>
                </c:pt>
                <c:pt idx="327">
                  <c:v>52300</c:v>
                </c:pt>
                <c:pt idx="328">
                  <c:v>49900</c:v>
                </c:pt>
                <c:pt idx="329">
                  <c:v>52100</c:v>
                </c:pt>
                <c:pt idx="330">
                  <c:v>52200</c:v>
                </c:pt>
                <c:pt idx="331">
                  <c:v>52300</c:v>
                </c:pt>
                <c:pt idx="332">
                  <c:v>52900</c:v>
                </c:pt>
                <c:pt idx="333">
                  <c:v>52000</c:v>
                </c:pt>
                <c:pt idx="334">
                  <c:v>51400</c:v>
                </c:pt>
                <c:pt idx="335">
                  <c:v>52900</c:v>
                </c:pt>
                <c:pt idx="336">
                  <c:v>51900</c:v>
                </c:pt>
                <c:pt idx="337">
                  <c:v>53300</c:v>
                </c:pt>
                <c:pt idx="338">
                  <c:v>52400</c:v>
                </c:pt>
                <c:pt idx="339">
                  <c:v>52800</c:v>
                </c:pt>
                <c:pt idx="340">
                  <c:v>52600</c:v>
                </c:pt>
                <c:pt idx="341">
                  <c:v>52900</c:v>
                </c:pt>
                <c:pt idx="342">
                  <c:v>53600</c:v>
                </c:pt>
                <c:pt idx="343">
                  <c:v>55000</c:v>
                </c:pt>
                <c:pt idx="344">
                  <c:v>53400</c:v>
                </c:pt>
                <c:pt idx="345">
                  <c:v>53000</c:v>
                </c:pt>
                <c:pt idx="346">
                  <c:v>52800</c:v>
                </c:pt>
                <c:pt idx="347">
                  <c:v>52700</c:v>
                </c:pt>
                <c:pt idx="348">
                  <c:v>53400</c:v>
                </c:pt>
                <c:pt idx="349">
                  <c:v>53800</c:v>
                </c:pt>
                <c:pt idx="350">
                  <c:v>54700</c:v>
                </c:pt>
                <c:pt idx="351">
                  <c:v>53800</c:v>
                </c:pt>
                <c:pt idx="352">
                  <c:v>54400</c:v>
                </c:pt>
                <c:pt idx="353">
                  <c:v>54200</c:v>
                </c:pt>
                <c:pt idx="354">
                  <c:v>55300</c:v>
                </c:pt>
                <c:pt idx="355">
                  <c:v>54700</c:v>
                </c:pt>
                <c:pt idx="356">
                  <c:v>54100</c:v>
                </c:pt>
                <c:pt idx="357">
                  <c:v>54200</c:v>
                </c:pt>
                <c:pt idx="358">
                  <c:v>55600</c:v>
                </c:pt>
                <c:pt idx="359">
                  <c:v>58600</c:v>
                </c:pt>
                <c:pt idx="360">
                  <c:v>59000</c:v>
                </c:pt>
                <c:pt idx="361">
                  <c:v>59000</c:v>
                </c:pt>
                <c:pt idx="362">
                  <c:v>57900</c:v>
                </c:pt>
                <c:pt idx="363">
                  <c:v>56800</c:v>
                </c:pt>
                <c:pt idx="364">
                  <c:v>57300</c:v>
                </c:pt>
                <c:pt idx="365">
                  <c:v>56900</c:v>
                </c:pt>
                <c:pt idx="366">
                  <c:v>58000</c:v>
                </c:pt>
                <c:pt idx="367">
                  <c:v>57500</c:v>
                </c:pt>
                <c:pt idx="368">
                  <c:v>57800</c:v>
                </c:pt>
                <c:pt idx="369">
                  <c:v>58200</c:v>
                </c:pt>
                <c:pt idx="370">
                  <c:v>59000</c:v>
                </c:pt>
                <c:pt idx="371">
                  <c:v>58700</c:v>
                </c:pt>
                <c:pt idx="372">
                  <c:v>58000</c:v>
                </c:pt>
                <c:pt idx="373">
                  <c:v>58400</c:v>
                </c:pt>
                <c:pt idx="374">
                  <c:v>57800</c:v>
                </c:pt>
                <c:pt idx="375">
                  <c:v>55400</c:v>
                </c:pt>
                <c:pt idx="376">
                  <c:v>55900</c:v>
                </c:pt>
                <c:pt idx="377">
                  <c:v>56100</c:v>
                </c:pt>
                <c:pt idx="378">
                  <c:v>56400</c:v>
                </c:pt>
                <c:pt idx="379">
                  <c:v>56400</c:v>
                </c:pt>
                <c:pt idx="380">
                  <c:v>55600</c:v>
                </c:pt>
                <c:pt idx="381">
                  <c:v>55400</c:v>
                </c:pt>
                <c:pt idx="382">
                  <c:v>54000</c:v>
                </c:pt>
                <c:pt idx="383">
                  <c:v>54200</c:v>
                </c:pt>
                <c:pt idx="384">
                  <c:v>54400</c:v>
                </c:pt>
                <c:pt idx="385">
                  <c:v>56400</c:v>
                </c:pt>
                <c:pt idx="386">
                  <c:v>55600</c:v>
                </c:pt>
                <c:pt idx="387">
                  <c:v>56500</c:v>
                </c:pt>
                <c:pt idx="388">
                  <c:v>58700</c:v>
                </c:pt>
                <c:pt idx="389">
                  <c:v>58400</c:v>
                </c:pt>
                <c:pt idx="390">
                  <c:v>59200</c:v>
                </c:pt>
                <c:pt idx="391">
                  <c:v>59000</c:v>
                </c:pt>
                <c:pt idx="392">
                  <c:v>60400</c:v>
                </c:pt>
                <c:pt idx="393">
                  <c:v>61000</c:v>
                </c:pt>
                <c:pt idx="394">
                  <c:v>61000</c:v>
                </c:pt>
                <c:pt idx="395">
                  <c:v>59500</c:v>
                </c:pt>
                <c:pt idx="396">
                  <c:v>59300</c:v>
                </c:pt>
                <c:pt idx="397">
                  <c:v>59200</c:v>
                </c:pt>
                <c:pt idx="398">
                  <c:v>58200</c:v>
                </c:pt>
                <c:pt idx="399">
                  <c:v>58600</c:v>
                </c:pt>
                <c:pt idx="400">
                  <c:v>57800</c:v>
                </c:pt>
                <c:pt idx="401">
                  <c:v>57900</c:v>
                </c:pt>
                <c:pt idx="402">
                  <c:v>58200</c:v>
                </c:pt>
                <c:pt idx="403">
                  <c:v>58200</c:v>
                </c:pt>
                <c:pt idx="404">
                  <c:v>58700</c:v>
                </c:pt>
                <c:pt idx="405">
                  <c:v>59000</c:v>
                </c:pt>
                <c:pt idx="406">
                  <c:v>59900</c:v>
                </c:pt>
                <c:pt idx="407">
                  <c:v>59700</c:v>
                </c:pt>
                <c:pt idx="408">
                  <c:v>60400</c:v>
                </c:pt>
                <c:pt idx="409">
                  <c:v>60900</c:v>
                </c:pt>
                <c:pt idx="410">
                  <c:v>60900</c:v>
                </c:pt>
                <c:pt idx="411">
                  <c:v>60000</c:v>
                </c:pt>
                <c:pt idx="412">
                  <c:v>59500</c:v>
                </c:pt>
                <c:pt idx="413">
                  <c:v>60000</c:v>
                </c:pt>
                <c:pt idx="414">
                  <c:v>60900</c:v>
                </c:pt>
                <c:pt idx="415">
                  <c:v>60900</c:v>
                </c:pt>
                <c:pt idx="416">
                  <c:v>60100</c:v>
                </c:pt>
                <c:pt idx="417">
                  <c:v>60200</c:v>
                </c:pt>
                <c:pt idx="418">
                  <c:v>60400</c:v>
                </c:pt>
                <c:pt idx="419">
                  <c:v>59800</c:v>
                </c:pt>
                <c:pt idx="420">
                  <c:v>59000</c:v>
                </c:pt>
                <c:pt idx="421">
                  <c:v>58100</c:v>
                </c:pt>
                <c:pt idx="422">
                  <c:v>56600</c:v>
                </c:pt>
                <c:pt idx="423">
                  <c:v>57400</c:v>
                </c:pt>
                <c:pt idx="424">
                  <c:v>58800</c:v>
                </c:pt>
                <c:pt idx="425">
                  <c:v>58500</c:v>
                </c:pt>
                <c:pt idx="426">
                  <c:v>60300</c:v>
                </c:pt>
                <c:pt idx="427">
                  <c:v>60100</c:v>
                </c:pt>
                <c:pt idx="428">
                  <c:v>60200</c:v>
                </c:pt>
                <c:pt idx="429">
                  <c:v>60200</c:v>
                </c:pt>
                <c:pt idx="430">
                  <c:v>61300</c:v>
                </c:pt>
                <c:pt idx="431">
                  <c:v>61000</c:v>
                </c:pt>
                <c:pt idx="432">
                  <c:v>63200</c:v>
                </c:pt>
                <c:pt idx="433">
                  <c:v>66300</c:v>
                </c:pt>
                <c:pt idx="434">
                  <c:v>65700</c:v>
                </c:pt>
                <c:pt idx="435">
                  <c:v>64800</c:v>
                </c:pt>
                <c:pt idx="436">
                  <c:v>64600</c:v>
                </c:pt>
                <c:pt idx="437">
                  <c:v>64700</c:v>
                </c:pt>
                <c:pt idx="438">
                  <c:v>67500</c:v>
                </c:pt>
                <c:pt idx="439">
                  <c:v>67700</c:v>
                </c:pt>
                <c:pt idx="440">
                  <c:v>66600</c:v>
                </c:pt>
                <c:pt idx="441">
                  <c:v>68000</c:v>
                </c:pt>
                <c:pt idx="442">
                  <c:v>68200</c:v>
                </c:pt>
                <c:pt idx="443">
                  <c:v>66700</c:v>
                </c:pt>
                <c:pt idx="444">
                  <c:v>67800</c:v>
                </c:pt>
                <c:pt idx="445">
                  <c:v>69500</c:v>
                </c:pt>
                <c:pt idx="446">
                  <c:v>69700</c:v>
                </c:pt>
                <c:pt idx="447">
                  <c:v>71500</c:v>
                </c:pt>
                <c:pt idx="448">
                  <c:v>72900</c:v>
                </c:pt>
                <c:pt idx="449">
                  <c:v>71700</c:v>
                </c:pt>
                <c:pt idx="450">
                  <c:v>73900</c:v>
                </c:pt>
                <c:pt idx="451">
                  <c:v>72900</c:v>
                </c:pt>
                <c:pt idx="452">
                  <c:v>73400</c:v>
                </c:pt>
                <c:pt idx="453">
                  <c:v>73800</c:v>
                </c:pt>
                <c:pt idx="454">
                  <c:v>73800</c:v>
                </c:pt>
                <c:pt idx="455">
                  <c:v>73800</c:v>
                </c:pt>
                <c:pt idx="456">
                  <c:v>73300</c:v>
                </c:pt>
                <c:pt idx="457">
                  <c:v>73000</c:v>
                </c:pt>
                <c:pt idx="458">
                  <c:v>73000</c:v>
                </c:pt>
                <c:pt idx="459">
                  <c:v>72300</c:v>
                </c:pt>
                <c:pt idx="460">
                  <c:v>73900</c:v>
                </c:pt>
                <c:pt idx="461">
                  <c:v>77800</c:v>
                </c:pt>
                <c:pt idx="462">
                  <c:v>78700</c:v>
                </c:pt>
                <c:pt idx="463">
                  <c:v>78300</c:v>
                </c:pt>
                <c:pt idx="464">
                  <c:v>81000</c:v>
                </c:pt>
                <c:pt idx="465">
                  <c:v>83000</c:v>
                </c:pt>
                <c:pt idx="466">
                  <c:v>83900</c:v>
                </c:pt>
                <c:pt idx="467">
                  <c:v>82200</c:v>
                </c:pt>
                <c:pt idx="468">
                  <c:v>82900</c:v>
                </c:pt>
                <c:pt idx="469">
                  <c:v>88800</c:v>
                </c:pt>
                <c:pt idx="470">
                  <c:v>91000</c:v>
                </c:pt>
                <c:pt idx="471">
                  <c:v>90600</c:v>
                </c:pt>
                <c:pt idx="472">
                  <c:v>89700</c:v>
                </c:pt>
                <c:pt idx="473">
                  <c:v>89700</c:v>
                </c:pt>
                <c:pt idx="474">
                  <c:v>88000</c:v>
                </c:pt>
                <c:pt idx="475">
                  <c:v>85000</c:v>
                </c:pt>
                <c:pt idx="476">
                  <c:v>87000</c:v>
                </c:pt>
                <c:pt idx="477">
                  <c:v>87200</c:v>
                </c:pt>
                <c:pt idx="478">
                  <c:v>88100</c:v>
                </c:pt>
                <c:pt idx="479">
                  <c:v>86800</c:v>
                </c:pt>
                <c:pt idx="480">
                  <c:v>89400</c:v>
                </c:pt>
                <c:pt idx="481">
                  <c:v>86700</c:v>
                </c:pt>
                <c:pt idx="482">
                  <c:v>85600</c:v>
                </c:pt>
                <c:pt idx="483">
                  <c:v>83700</c:v>
                </c:pt>
                <c:pt idx="484">
                  <c:v>82000</c:v>
                </c:pt>
                <c:pt idx="485">
                  <c:v>83000</c:v>
                </c:pt>
                <c:pt idx="486">
                  <c:v>84400</c:v>
                </c:pt>
                <c:pt idx="487">
                  <c:v>84600</c:v>
                </c:pt>
                <c:pt idx="488">
                  <c:v>82500</c:v>
                </c:pt>
                <c:pt idx="489">
                  <c:v>83500</c:v>
                </c:pt>
                <c:pt idx="490">
                  <c:v>83000</c:v>
                </c:pt>
                <c:pt idx="491">
                  <c:v>82700</c:v>
                </c:pt>
                <c:pt idx="492">
                  <c:v>81600</c:v>
                </c:pt>
                <c:pt idx="493">
                  <c:v>84200</c:v>
                </c:pt>
                <c:pt idx="494">
                  <c:v>84900</c:v>
                </c:pt>
                <c:pt idx="495">
                  <c:v>83200</c:v>
                </c:pt>
                <c:pt idx="496">
                  <c:v>82100</c:v>
                </c:pt>
                <c:pt idx="497">
                  <c:v>82600</c:v>
                </c:pt>
                <c:pt idx="498">
                  <c:v>82200</c:v>
                </c:pt>
                <c:pt idx="499">
                  <c:v>82000</c:v>
                </c:pt>
                <c:pt idx="500">
                  <c:v>82000</c:v>
                </c:pt>
                <c:pt idx="501">
                  <c:v>85300</c:v>
                </c:pt>
                <c:pt idx="502">
                  <c:v>82500</c:v>
                </c:pt>
                <c:pt idx="503">
                  <c:v>83600</c:v>
                </c:pt>
                <c:pt idx="504">
                  <c:v>84000</c:v>
                </c:pt>
                <c:pt idx="505">
                  <c:v>82400</c:v>
                </c:pt>
                <c:pt idx="506">
                  <c:v>82100</c:v>
                </c:pt>
                <c:pt idx="507">
                  <c:v>82000</c:v>
                </c:pt>
                <c:pt idx="508">
                  <c:v>81400</c:v>
                </c:pt>
                <c:pt idx="509">
                  <c:v>80900</c:v>
                </c:pt>
                <c:pt idx="510">
                  <c:v>82000</c:v>
                </c:pt>
                <c:pt idx="511">
                  <c:v>82800</c:v>
                </c:pt>
                <c:pt idx="512">
                  <c:v>81800</c:v>
                </c:pt>
                <c:pt idx="513">
                  <c:v>82800</c:v>
                </c:pt>
                <c:pt idx="514">
                  <c:v>82300</c:v>
                </c:pt>
                <c:pt idx="515">
                  <c:v>82900</c:v>
                </c:pt>
                <c:pt idx="516">
                  <c:v>81900</c:v>
                </c:pt>
                <c:pt idx="517">
                  <c:v>82000</c:v>
                </c:pt>
                <c:pt idx="518">
                  <c:v>81800</c:v>
                </c:pt>
                <c:pt idx="519">
                  <c:v>81000</c:v>
                </c:pt>
                <c:pt idx="520">
                  <c:v>81200</c:v>
                </c:pt>
                <c:pt idx="521">
                  <c:v>81500</c:v>
                </c:pt>
                <c:pt idx="522">
                  <c:v>81600</c:v>
                </c:pt>
                <c:pt idx="523">
                  <c:v>82200</c:v>
                </c:pt>
                <c:pt idx="524">
                  <c:v>81400</c:v>
                </c:pt>
                <c:pt idx="525">
                  <c:v>82900</c:v>
                </c:pt>
                <c:pt idx="526">
                  <c:v>84800</c:v>
                </c:pt>
                <c:pt idx="527">
                  <c:v>85400</c:v>
                </c:pt>
                <c:pt idx="528">
                  <c:v>86000</c:v>
                </c:pt>
                <c:pt idx="529">
                  <c:v>85600</c:v>
                </c:pt>
                <c:pt idx="530">
                  <c:v>84700</c:v>
                </c:pt>
                <c:pt idx="531">
                  <c:v>83600</c:v>
                </c:pt>
                <c:pt idx="532">
                  <c:v>83200</c:v>
                </c:pt>
                <c:pt idx="533">
                  <c:v>84000</c:v>
                </c:pt>
                <c:pt idx="534">
                  <c:v>84000</c:v>
                </c:pt>
                <c:pt idx="535">
                  <c:v>84100</c:v>
                </c:pt>
                <c:pt idx="536">
                  <c:v>83900</c:v>
                </c:pt>
                <c:pt idx="537">
                  <c:v>83300</c:v>
                </c:pt>
                <c:pt idx="538">
                  <c:v>83900</c:v>
                </c:pt>
                <c:pt idx="539">
                  <c:v>82600</c:v>
                </c:pt>
                <c:pt idx="540">
                  <c:v>82400</c:v>
                </c:pt>
                <c:pt idx="541">
                  <c:v>82800</c:v>
                </c:pt>
                <c:pt idx="542">
                  <c:v>83500</c:v>
                </c:pt>
                <c:pt idx="543">
                  <c:v>82900</c:v>
                </c:pt>
                <c:pt idx="544">
                  <c:v>82100</c:v>
                </c:pt>
                <c:pt idx="545">
                  <c:v>81700</c:v>
                </c:pt>
                <c:pt idx="546">
                  <c:v>81500</c:v>
                </c:pt>
                <c:pt idx="547">
                  <c:v>81700</c:v>
                </c:pt>
                <c:pt idx="548">
                  <c:v>82600</c:v>
                </c:pt>
                <c:pt idx="549">
                  <c:v>82300</c:v>
                </c:pt>
                <c:pt idx="550">
                  <c:v>81900</c:v>
                </c:pt>
                <c:pt idx="551">
                  <c:v>83200</c:v>
                </c:pt>
                <c:pt idx="552">
                  <c:v>81200</c:v>
                </c:pt>
                <c:pt idx="553">
                  <c:v>80000</c:v>
                </c:pt>
                <c:pt idx="554">
                  <c:v>78500</c:v>
                </c:pt>
                <c:pt idx="555">
                  <c:v>80100</c:v>
                </c:pt>
                <c:pt idx="556">
                  <c:v>79600</c:v>
                </c:pt>
                <c:pt idx="557">
                  <c:v>79600</c:v>
                </c:pt>
                <c:pt idx="558">
                  <c:v>79500</c:v>
                </c:pt>
                <c:pt idx="559">
                  <c:v>80100</c:v>
                </c:pt>
                <c:pt idx="560">
                  <c:v>79700</c:v>
                </c:pt>
                <c:pt idx="561">
                  <c:v>79900</c:v>
                </c:pt>
                <c:pt idx="562">
                  <c:v>79800</c:v>
                </c:pt>
                <c:pt idx="563">
                  <c:v>79600</c:v>
                </c:pt>
                <c:pt idx="564">
                  <c:v>80100</c:v>
                </c:pt>
                <c:pt idx="565">
                  <c:v>80500</c:v>
                </c:pt>
                <c:pt idx="566">
                  <c:v>80600</c:v>
                </c:pt>
                <c:pt idx="567">
                  <c:v>80800</c:v>
                </c:pt>
                <c:pt idx="568">
                  <c:v>82800</c:v>
                </c:pt>
                <c:pt idx="569">
                  <c:v>82200</c:v>
                </c:pt>
                <c:pt idx="570">
                  <c:v>81900</c:v>
                </c:pt>
                <c:pt idx="571">
                  <c:v>81900</c:v>
                </c:pt>
                <c:pt idx="572">
                  <c:v>81100</c:v>
                </c:pt>
                <c:pt idx="573">
                  <c:v>81000</c:v>
                </c:pt>
                <c:pt idx="574">
                  <c:v>81000</c:v>
                </c:pt>
                <c:pt idx="575">
                  <c:v>80500</c:v>
                </c:pt>
                <c:pt idx="576">
                  <c:v>80900</c:v>
                </c:pt>
                <c:pt idx="577">
                  <c:v>81800</c:v>
                </c:pt>
                <c:pt idx="578">
                  <c:v>80900</c:v>
                </c:pt>
                <c:pt idx="579">
                  <c:v>80500</c:v>
                </c:pt>
                <c:pt idx="580">
                  <c:v>79900</c:v>
                </c:pt>
                <c:pt idx="581">
                  <c:v>80000</c:v>
                </c:pt>
                <c:pt idx="582">
                  <c:v>80100</c:v>
                </c:pt>
                <c:pt idx="583">
                  <c:v>81200</c:v>
                </c:pt>
                <c:pt idx="584">
                  <c:v>81600</c:v>
                </c:pt>
                <c:pt idx="585">
                  <c:v>81900</c:v>
                </c:pt>
                <c:pt idx="586">
                  <c:v>81000</c:v>
                </c:pt>
                <c:pt idx="587">
                  <c:v>80700</c:v>
                </c:pt>
                <c:pt idx="588">
                  <c:v>80100</c:v>
                </c:pt>
                <c:pt idx="589">
                  <c:v>80000</c:v>
                </c:pt>
                <c:pt idx="590">
                  <c:v>80400</c:v>
                </c:pt>
                <c:pt idx="591">
                  <c:v>81200</c:v>
                </c:pt>
                <c:pt idx="592">
                  <c:v>80800</c:v>
                </c:pt>
                <c:pt idx="593">
                  <c:v>79900</c:v>
                </c:pt>
                <c:pt idx="594">
                  <c:v>79400</c:v>
                </c:pt>
                <c:pt idx="595">
                  <c:v>79700</c:v>
                </c:pt>
                <c:pt idx="596">
                  <c:v>79800</c:v>
                </c:pt>
                <c:pt idx="597">
                  <c:v>79500</c:v>
                </c:pt>
                <c:pt idx="598">
                  <c:v>80600</c:v>
                </c:pt>
                <c:pt idx="599">
                  <c:v>79800</c:v>
                </c:pt>
                <c:pt idx="600">
                  <c:v>79000</c:v>
                </c:pt>
                <c:pt idx="601">
                  <c:v>79000</c:v>
                </c:pt>
                <c:pt idx="602">
                  <c:v>78500</c:v>
                </c:pt>
                <c:pt idx="603">
                  <c:v>79700</c:v>
                </c:pt>
                <c:pt idx="604">
                  <c:v>79300</c:v>
                </c:pt>
                <c:pt idx="605">
                  <c:v>78800</c:v>
                </c:pt>
                <c:pt idx="606">
                  <c:v>78500</c:v>
                </c:pt>
                <c:pt idx="607">
                  <c:v>79200</c:v>
                </c:pt>
                <c:pt idx="608">
                  <c:v>79000</c:v>
                </c:pt>
                <c:pt idx="609">
                  <c:v>78500</c:v>
                </c:pt>
                <c:pt idx="610">
                  <c:v>79300</c:v>
                </c:pt>
                <c:pt idx="611">
                  <c:v>81400</c:v>
                </c:pt>
                <c:pt idx="612">
                  <c:v>82900</c:v>
                </c:pt>
                <c:pt idx="613">
                  <c:v>82100</c:v>
                </c:pt>
                <c:pt idx="614">
                  <c:v>81500</c:v>
                </c:pt>
                <c:pt idx="615">
                  <c:v>81500</c:v>
                </c:pt>
                <c:pt idx="616">
                  <c:v>80200</c:v>
                </c:pt>
                <c:pt idx="617">
                  <c:v>78500</c:v>
                </c:pt>
                <c:pt idx="618">
                  <c:v>77000</c:v>
                </c:pt>
                <c:pt idx="619">
                  <c:v>74400</c:v>
                </c:pt>
                <c:pt idx="620">
                  <c:v>74200</c:v>
                </c:pt>
                <c:pt idx="621">
                  <c:v>73900</c:v>
                </c:pt>
                <c:pt idx="622">
                  <c:v>73100</c:v>
                </c:pt>
                <c:pt idx="623">
                  <c:v>72700</c:v>
                </c:pt>
                <c:pt idx="624">
                  <c:v>73300</c:v>
                </c:pt>
                <c:pt idx="625">
                  <c:v>75600</c:v>
                </c:pt>
                <c:pt idx="626">
                  <c:v>75700</c:v>
                </c:pt>
                <c:pt idx="627">
                  <c:v>74600</c:v>
                </c:pt>
                <c:pt idx="628">
                  <c:v>74300</c:v>
                </c:pt>
                <c:pt idx="629">
                  <c:v>74600</c:v>
                </c:pt>
                <c:pt idx="630">
                  <c:v>76700</c:v>
                </c:pt>
                <c:pt idx="631">
                  <c:v>76800</c:v>
                </c:pt>
                <c:pt idx="632">
                  <c:v>76000</c:v>
                </c:pt>
                <c:pt idx="633">
                  <c:v>76600</c:v>
                </c:pt>
                <c:pt idx="634">
                  <c:v>77300</c:v>
                </c:pt>
                <c:pt idx="635">
                  <c:v>76100</c:v>
                </c:pt>
                <c:pt idx="636">
                  <c:v>76300</c:v>
                </c:pt>
                <c:pt idx="637">
                  <c:v>75300</c:v>
                </c:pt>
                <c:pt idx="638">
                  <c:v>75300</c:v>
                </c:pt>
                <c:pt idx="639">
                  <c:v>76300</c:v>
                </c:pt>
                <c:pt idx="640">
                  <c:v>76600</c:v>
                </c:pt>
                <c:pt idx="641">
                  <c:v>77000</c:v>
                </c:pt>
                <c:pt idx="642">
                  <c:v>76100</c:v>
                </c:pt>
                <c:pt idx="643">
                  <c:v>77200</c:v>
                </c:pt>
                <c:pt idx="644">
                  <c:v>77400</c:v>
                </c:pt>
                <c:pt idx="645">
                  <c:v>77300</c:v>
                </c:pt>
                <c:pt idx="646">
                  <c:v>77700</c:v>
                </c:pt>
                <c:pt idx="647">
                  <c:v>76300</c:v>
                </c:pt>
                <c:pt idx="648">
                  <c:v>74100</c:v>
                </c:pt>
                <c:pt idx="649">
                  <c:v>74100</c:v>
                </c:pt>
                <c:pt idx="650">
                  <c:v>73200</c:v>
                </c:pt>
                <c:pt idx="651">
                  <c:v>72200</c:v>
                </c:pt>
                <c:pt idx="652">
                  <c:v>71300</c:v>
                </c:pt>
                <c:pt idx="653">
                  <c:v>71600</c:v>
                </c:pt>
                <c:pt idx="654">
                  <c:v>71500</c:v>
                </c:pt>
                <c:pt idx="655">
                  <c:v>69000</c:v>
                </c:pt>
                <c:pt idx="656">
                  <c:v>68800</c:v>
                </c:pt>
                <c:pt idx="657">
                  <c:v>69400</c:v>
                </c:pt>
                <c:pt idx="658">
                  <c:v>70100</c:v>
                </c:pt>
                <c:pt idx="659">
                  <c:v>70200</c:v>
                </c:pt>
                <c:pt idx="660">
                  <c:v>70600</c:v>
                </c:pt>
                <c:pt idx="661">
                  <c:v>70300</c:v>
                </c:pt>
                <c:pt idx="662">
                  <c:v>70200</c:v>
                </c:pt>
                <c:pt idx="663">
                  <c:v>70400</c:v>
                </c:pt>
                <c:pt idx="664">
                  <c:v>70200</c:v>
                </c:pt>
                <c:pt idx="665">
                  <c:v>71100</c:v>
                </c:pt>
                <c:pt idx="666">
                  <c:v>70100</c:v>
                </c:pt>
                <c:pt idx="667">
                  <c:v>70700</c:v>
                </c:pt>
                <c:pt idx="668">
                  <c:v>69800</c:v>
                </c:pt>
                <c:pt idx="669">
                  <c:v>69900</c:v>
                </c:pt>
                <c:pt idx="670">
                  <c:v>71500</c:v>
                </c:pt>
                <c:pt idx="671">
                  <c:v>70400</c:v>
                </c:pt>
                <c:pt idx="672">
                  <c:v>70600</c:v>
                </c:pt>
                <c:pt idx="673">
                  <c:v>70200</c:v>
                </c:pt>
                <c:pt idx="674">
                  <c:v>70600</c:v>
                </c:pt>
                <c:pt idx="675">
                  <c:v>70500</c:v>
                </c:pt>
                <c:pt idx="676">
                  <c:v>70200</c:v>
                </c:pt>
                <c:pt idx="677">
                  <c:v>69900</c:v>
                </c:pt>
                <c:pt idx="678">
                  <c:v>70600</c:v>
                </c:pt>
                <c:pt idx="679">
                  <c:v>71400</c:v>
                </c:pt>
                <c:pt idx="680">
                  <c:v>71300</c:v>
                </c:pt>
                <c:pt idx="681">
                  <c:v>70700</c:v>
                </c:pt>
                <c:pt idx="682">
                  <c:v>70200</c:v>
                </c:pt>
                <c:pt idx="683">
                  <c:v>71200</c:v>
                </c:pt>
                <c:pt idx="684">
                  <c:v>74900</c:v>
                </c:pt>
                <c:pt idx="685">
                  <c:v>75300</c:v>
                </c:pt>
                <c:pt idx="686">
                  <c:v>74800</c:v>
                </c:pt>
                <c:pt idx="687">
                  <c:v>73700</c:v>
                </c:pt>
                <c:pt idx="688">
                  <c:v>72300</c:v>
                </c:pt>
                <c:pt idx="689">
                  <c:v>72300</c:v>
                </c:pt>
                <c:pt idx="690">
                  <c:v>71300</c:v>
                </c:pt>
                <c:pt idx="691">
                  <c:v>74400</c:v>
                </c:pt>
                <c:pt idx="692">
                  <c:v>75800</c:v>
                </c:pt>
                <c:pt idx="693">
                  <c:v>75600</c:v>
                </c:pt>
                <c:pt idx="694">
                  <c:v>76300</c:v>
                </c:pt>
                <c:pt idx="695">
                  <c:v>77400</c:v>
                </c:pt>
                <c:pt idx="696">
                  <c:v>77400</c:v>
                </c:pt>
                <c:pt idx="697">
                  <c:v>78200</c:v>
                </c:pt>
                <c:pt idx="698">
                  <c:v>76900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3-494D-93F3-DAE1740ED58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Sheet1!$B$33:$B$731</c:f>
              <c:numCache>
                <c:formatCode>m/d/yyyy</c:formatCode>
                <c:ptCount val="699"/>
                <c:pt idx="0">
                  <c:v>43511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43521</c:v>
                </c:pt>
                <c:pt idx="7">
                  <c:v>43522</c:v>
                </c:pt>
                <c:pt idx="8">
                  <c:v>43523</c:v>
                </c:pt>
                <c:pt idx="9">
                  <c:v>43524</c:v>
                </c:pt>
                <c:pt idx="10">
                  <c:v>43528</c:v>
                </c:pt>
                <c:pt idx="11">
                  <c:v>43529</c:v>
                </c:pt>
                <c:pt idx="12">
                  <c:v>43530</c:v>
                </c:pt>
                <c:pt idx="13">
                  <c:v>43531</c:v>
                </c:pt>
                <c:pt idx="14">
                  <c:v>43532</c:v>
                </c:pt>
                <c:pt idx="15">
                  <c:v>43535</c:v>
                </c:pt>
                <c:pt idx="16">
                  <c:v>43536</c:v>
                </c:pt>
                <c:pt idx="17">
                  <c:v>43537</c:v>
                </c:pt>
                <c:pt idx="18">
                  <c:v>43538</c:v>
                </c:pt>
                <c:pt idx="19">
                  <c:v>43539</c:v>
                </c:pt>
                <c:pt idx="20">
                  <c:v>43542</c:v>
                </c:pt>
                <c:pt idx="21">
                  <c:v>43543</c:v>
                </c:pt>
                <c:pt idx="22">
                  <c:v>43544</c:v>
                </c:pt>
                <c:pt idx="23">
                  <c:v>43545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43553</c:v>
                </c:pt>
                <c:pt idx="30">
                  <c:v>43556</c:v>
                </c:pt>
                <c:pt idx="31">
                  <c:v>43557</c:v>
                </c:pt>
                <c:pt idx="32">
                  <c:v>43558</c:v>
                </c:pt>
                <c:pt idx="33">
                  <c:v>43559</c:v>
                </c:pt>
                <c:pt idx="34">
                  <c:v>43560</c:v>
                </c:pt>
                <c:pt idx="35">
                  <c:v>43563</c:v>
                </c:pt>
                <c:pt idx="36">
                  <c:v>43564</c:v>
                </c:pt>
                <c:pt idx="37">
                  <c:v>43565</c:v>
                </c:pt>
                <c:pt idx="38">
                  <c:v>43566</c:v>
                </c:pt>
                <c:pt idx="39">
                  <c:v>43567</c:v>
                </c:pt>
                <c:pt idx="40">
                  <c:v>43570</c:v>
                </c:pt>
                <c:pt idx="41">
                  <c:v>43571</c:v>
                </c:pt>
                <c:pt idx="42">
                  <c:v>43572</c:v>
                </c:pt>
                <c:pt idx="43">
                  <c:v>43573</c:v>
                </c:pt>
                <c:pt idx="44">
                  <c:v>43574</c:v>
                </c:pt>
                <c:pt idx="45">
                  <c:v>43577</c:v>
                </c:pt>
                <c:pt idx="46">
                  <c:v>43578</c:v>
                </c:pt>
                <c:pt idx="47">
                  <c:v>43579</c:v>
                </c:pt>
                <c:pt idx="48">
                  <c:v>43580</c:v>
                </c:pt>
                <c:pt idx="49">
                  <c:v>43581</c:v>
                </c:pt>
                <c:pt idx="50">
                  <c:v>43584</c:v>
                </c:pt>
                <c:pt idx="51">
                  <c:v>43585</c:v>
                </c:pt>
                <c:pt idx="52">
                  <c:v>43587</c:v>
                </c:pt>
                <c:pt idx="53">
                  <c:v>43588</c:v>
                </c:pt>
                <c:pt idx="54">
                  <c:v>43592</c:v>
                </c:pt>
                <c:pt idx="55">
                  <c:v>43593</c:v>
                </c:pt>
                <c:pt idx="56">
                  <c:v>43594</c:v>
                </c:pt>
                <c:pt idx="57">
                  <c:v>43595</c:v>
                </c:pt>
                <c:pt idx="58">
                  <c:v>43598</c:v>
                </c:pt>
                <c:pt idx="59">
                  <c:v>43599</c:v>
                </c:pt>
                <c:pt idx="60">
                  <c:v>43600</c:v>
                </c:pt>
                <c:pt idx="61">
                  <c:v>43601</c:v>
                </c:pt>
                <c:pt idx="62">
                  <c:v>43602</c:v>
                </c:pt>
                <c:pt idx="63">
                  <c:v>43605</c:v>
                </c:pt>
                <c:pt idx="64">
                  <c:v>43606</c:v>
                </c:pt>
                <c:pt idx="65">
                  <c:v>43607</c:v>
                </c:pt>
                <c:pt idx="66">
                  <c:v>43608</c:v>
                </c:pt>
                <c:pt idx="67">
                  <c:v>43609</c:v>
                </c:pt>
                <c:pt idx="68">
                  <c:v>43612</c:v>
                </c:pt>
                <c:pt idx="69">
                  <c:v>43613</c:v>
                </c:pt>
                <c:pt idx="70">
                  <c:v>43614</c:v>
                </c:pt>
                <c:pt idx="71">
                  <c:v>43615</c:v>
                </c:pt>
                <c:pt idx="72">
                  <c:v>43616</c:v>
                </c:pt>
                <c:pt idx="73">
                  <c:v>43619</c:v>
                </c:pt>
                <c:pt idx="74">
                  <c:v>43620</c:v>
                </c:pt>
                <c:pt idx="75">
                  <c:v>43621</c:v>
                </c:pt>
                <c:pt idx="76">
                  <c:v>43623</c:v>
                </c:pt>
                <c:pt idx="77">
                  <c:v>43626</c:v>
                </c:pt>
                <c:pt idx="78">
                  <c:v>43627</c:v>
                </c:pt>
                <c:pt idx="79">
                  <c:v>43628</c:v>
                </c:pt>
                <c:pt idx="80">
                  <c:v>43629</c:v>
                </c:pt>
                <c:pt idx="81">
                  <c:v>43630</c:v>
                </c:pt>
                <c:pt idx="82">
                  <c:v>43633</c:v>
                </c:pt>
                <c:pt idx="83">
                  <c:v>43634</c:v>
                </c:pt>
                <c:pt idx="84">
                  <c:v>43635</c:v>
                </c:pt>
                <c:pt idx="85">
                  <c:v>43636</c:v>
                </c:pt>
                <c:pt idx="86">
                  <c:v>43637</c:v>
                </c:pt>
                <c:pt idx="87">
                  <c:v>43640</c:v>
                </c:pt>
                <c:pt idx="88">
                  <c:v>43641</c:v>
                </c:pt>
                <c:pt idx="89">
                  <c:v>43642</c:v>
                </c:pt>
                <c:pt idx="90">
                  <c:v>43643</c:v>
                </c:pt>
                <c:pt idx="91">
                  <c:v>43644</c:v>
                </c:pt>
                <c:pt idx="92">
                  <c:v>43647</c:v>
                </c:pt>
                <c:pt idx="93">
                  <c:v>43648</c:v>
                </c:pt>
                <c:pt idx="94">
                  <c:v>43649</c:v>
                </c:pt>
                <c:pt idx="95">
                  <c:v>43650</c:v>
                </c:pt>
                <c:pt idx="96">
                  <c:v>43651</c:v>
                </c:pt>
                <c:pt idx="97">
                  <c:v>43654</c:v>
                </c:pt>
                <c:pt idx="98">
                  <c:v>43655</c:v>
                </c:pt>
                <c:pt idx="99">
                  <c:v>43656</c:v>
                </c:pt>
                <c:pt idx="100">
                  <c:v>43657</c:v>
                </c:pt>
                <c:pt idx="101">
                  <c:v>43658</c:v>
                </c:pt>
                <c:pt idx="102">
                  <c:v>43661</c:v>
                </c:pt>
                <c:pt idx="103">
                  <c:v>43662</c:v>
                </c:pt>
                <c:pt idx="104">
                  <c:v>43663</c:v>
                </c:pt>
                <c:pt idx="105">
                  <c:v>43664</c:v>
                </c:pt>
                <c:pt idx="106">
                  <c:v>43665</c:v>
                </c:pt>
                <c:pt idx="107">
                  <c:v>43668</c:v>
                </c:pt>
                <c:pt idx="108">
                  <c:v>43669</c:v>
                </c:pt>
                <c:pt idx="109">
                  <c:v>43670</c:v>
                </c:pt>
                <c:pt idx="110">
                  <c:v>43671</c:v>
                </c:pt>
                <c:pt idx="111">
                  <c:v>43672</c:v>
                </c:pt>
                <c:pt idx="112">
                  <c:v>43675</c:v>
                </c:pt>
                <c:pt idx="113">
                  <c:v>43676</c:v>
                </c:pt>
                <c:pt idx="114">
                  <c:v>43677</c:v>
                </c:pt>
                <c:pt idx="115">
                  <c:v>43678</c:v>
                </c:pt>
                <c:pt idx="116">
                  <c:v>43679</c:v>
                </c:pt>
                <c:pt idx="117">
                  <c:v>43682</c:v>
                </c:pt>
                <c:pt idx="118">
                  <c:v>43683</c:v>
                </c:pt>
                <c:pt idx="119">
                  <c:v>43684</c:v>
                </c:pt>
                <c:pt idx="120">
                  <c:v>43685</c:v>
                </c:pt>
                <c:pt idx="121">
                  <c:v>43686</c:v>
                </c:pt>
                <c:pt idx="122">
                  <c:v>43689</c:v>
                </c:pt>
                <c:pt idx="123">
                  <c:v>43690</c:v>
                </c:pt>
                <c:pt idx="124">
                  <c:v>43691</c:v>
                </c:pt>
                <c:pt idx="125">
                  <c:v>43693</c:v>
                </c:pt>
                <c:pt idx="126">
                  <c:v>43696</c:v>
                </c:pt>
                <c:pt idx="127">
                  <c:v>43697</c:v>
                </c:pt>
                <c:pt idx="128">
                  <c:v>43698</c:v>
                </c:pt>
                <c:pt idx="129">
                  <c:v>43699</c:v>
                </c:pt>
                <c:pt idx="130">
                  <c:v>43700</c:v>
                </c:pt>
                <c:pt idx="131">
                  <c:v>43703</c:v>
                </c:pt>
                <c:pt idx="132">
                  <c:v>43704</c:v>
                </c:pt>
                <c:pt idx="133">
                  <c:v>43705</c:v>
                </c:pt>
                <c:pt idx="134">
                  <c:v>43706</c:v>
                </c:pt>
                <c:pt idx="135">
                  <c:v>43707</c:v>
                </c:pt>
                <c:pt idx="136">
                  <c:v>43710</c:v>
                </c:pt>
                <c:pt idx="137">
                  <c:v>43711</c:v>
                </c:pt>
                <c:pt idx="138">
                  <c:v>43712</c:v>
                </c:pt>
                <c:pt idx="139">
                  <c:v>43713</c:v>
                </c:pt>
                <c:pt idx="140">
                  <c:v>43714</c:v>
                </c:pt>
                <c:pt idx="141">
                  <c:v>43717</c:v>
                </c:pt>
                <c:pt idx="142">
                  <c:v>43718</c:v>
                </c:pt>
                <c:pt idx="143">
                  <c:v>43719</c:v>
                </c:pt>
                <c:pt idx="144">
                  <c:v>43724</c:v>
                </c:pt>
                <c:pt idx="145">
                  <c:v>43725</c:v>
                </c:pt>
                <c:pt idx="146">
                  <c:v>43726</c:v>
                </c:pt>
                <c:pt idx="147">
                  <c:v>43727</c:v>
                </c:pt>
                <c:pt idx="148">
                  <c:v>43728</c:v>
                </c:pt>
                <c:pt idx="149">
                  <c:v>43731</c:v>
                </c:pt>
                <c:pt idx="150">
                  <c:v>43732</c:v>
                </c:pt>
                <c:pt idx="151">
                  <c:v>43733</c:v>
                </c:pt>
                <c:pt idx="152">
                  <c:v>43734</c:v>
                </c:pt>
                <c:pt idx="153">
                  <c:v>43735</c:v>
                </c:pt>
                <c:pt idx="154">
                  <c:v>43738</c:v>
                </c:pt>
                <c:pt idx="155">
                  <c:v>43739</c:v>
                </c:pt>
                <c:pt idx="156">
                  <c:v>43740</c:v>
                </c:pt>
                <c:pt idx="157">
                  <c:v>43742</c:v>
                </c:pt>
                <c:pt idx="158">
                  <c:v>43745</c:v>
                </c:pt>
                <c:pt idx="159">
                  <c:v>43746</c:v>
                </c:pt>
                <c:pt idx="160">
                  <c:v>43748</c:v>
                </c:pt>
                <c:pt idx="161">
                  <c:v>43749</c:v>
                </c:pt>
                <c:pt idx="162">
                  <c:v>43752</c:v>
                </c:pt>
                <c:pt idx="163">
                  <c:v>43753</c:v>
                </c:pt>
                <c:pt idx="164">
                  <c:v>43754</c:v>
                </c:pt>
                <c:pt idx="165">
                  <c:v>43755</c:v>
                </c:pt>
                <c:pt idx="166">
                  <c:v>43756</c:v>
                </c:pt>
                <c:pt idx="167">
                  <c:v>43759</c:v>
                </c:pt>
                <c:pt idx="168">
                  <c:v>43760</c:v>
                </c:pt>
                <c:pt idx="169">
                  <c:v>43761</c:v>
                </c:pt>
                <c:pt idx="170">
                  <c:v>43762</c:v>
                </c:pt>
                <c:pt idx="171">
                  <c:v>43763</c:v>
                </c:pt>
                <c:pt idx="172">
                  <c:v>43766</c:v>
                </c:pt>
                <c:pt idx="173">
                  <c:v>43767</c:v>
                </c:pt>
                <c:pt idx="174">
                  <c:v>43768</c:v>
                </c:pt>
                <c:pt idx="175">
                  <c:v>43769</c:v>
                </c:pt>
                <c:pt idx="176">
                  <c:v>43770</c:v>
                </c:pt>
                <c:pt idx="177">
                  <c:v>43773</c:v>
                </c:pt>
                <c:pt idx="178">
                  <c:v>43774</c:v>
                </c:pt>
                <c:pt idx="179">
                  <c:v>43775</c:v>
                </c:pt>
                <c:pt idx="180">
                  <c:v>43776</c:v>
                </c:pt>
                <c:pt idx="181">
                  <c:v>43777</c:v>
                </c:pt>
                <c:pt idx="182">
                  <c:v>43780</c:v>
                </c:pt>
                <c:pt idx="183">
                  <c:v>43781</c:v>
                </c:pt>
                <c:pt idx="184">
                  <c:v>43782</c:v>
                </c:pt>
                <c:pt idx="185">
                  <c:v>43783</c:v>
                </c:pt>
                <c:pt idx="186">
                  <c:v>43784</c:v>
                </c:pt>
                <c:pt idx="187">
                  <c:v>43787</c:v>
                </c:pt>
                <c:pt idx="188">
                  <c:v>43788</c:v>
                </c:pt>
                <c:pt idx="189">
                  <c:v>43789</c:v>
                </c:pt>
                <c:pt idx="190">
                  <c:v>43790</c:v>
                </c:pt>
                <c:pt idx="191">
                  <c:v>43791</c:v>
                </c:pt>
                <c:pt idx="192">
                  <c:v>43794</c:v>
                </c:pt>
                <c:pt idx="193">
                  <c:v>43795</c:v>
                </c:pt>
                <c:pt idx="194">
                  <c:v>43796</c:v>
                </c:pt>
                <c:pt idx="195">
                  <c:v>43797</c:v>
                </c:pt>
                <c:pt idx="196">
                  <c:v>43798</c:v>
                </c:pt>
                <c:pt idx="197">
                  <c:v>43801</c:v>
                </c:pt>
                <c:pt idx="198">
                  <c:v>43802</c:v>
                </c:pt>
                <c:pt idx="199">
                  <c:v>43803</c:v>
                </c:pt>
                <c:pt idx="200">
                  <c:v>43804</c:v>
                </c:pt>
                <c:pt idx="201">
                  <c:v>43805</c:v>
                </c:pt>
                <c:pt idx="202">
                  <c:v>43808</c:v>
                </c:pt>
                <c:pt idx="203">
                  <c:v>43809</c:v>
                </c:pt>
                <c:pt idx="204">
                  <c:v>43810</c:v>
                </c:pt>
                <c:pt idx="205">
                  <c:v>43811</c:v>
                </c:pt>
                <c:pt idx="206">
                  <c:v>43812</c:v>
                </c:pt>
                <c:pt idx="207">
                  <c:v>43815</c:v>
                </c:pt>
                <c:pt idx="208">
                  <c:v>43816</c:v>
                </c:pt>
                <c:pt idx="209">
                  <c:v>43817</c:v>
                </c:pt>
                <c:pt idx="210">
                  <c:v>43818</c:v>
                </c:pt>
                <c:pt idx="211">
                  <c:v>43819</c:v>
                </c:pt>
                <c:pt idx="212">
                  <c:v>43822</c:v>
                </c:pt>
                <c:pt idx="213">
                  <c:v>43823</c:v>
                </c:pt>
                <c:pt idx="214">
                  <c:v>43825</c:v>
                </c:pt>
                <c:pt idx="215">
                  <c:v>43826</c:v>
                </c:pt>
                <c:pt idx="216">
                  <c:v>43829</c:v>
                </c:pt>
                <c:pt idx="217">
                  <c:v>43832</c:v>
                </c:pt>
                <c:pt idx="218">
                  <c:v>43833</c:v>
                </c:pt>
                <c:pt idx="219">
                  <c:v>43836</c:v>
                </c:pt>
                <c:pt idx="220">
                  <c:v>43837</c:v>
                </c:pt>
                <c:pt idx="221">
                  <c:v>43838</c:v>
                </c:pt>
                <c:pt idx="222">
                  <c:v>43839</c:v>
                </c:pt>
                <c:pt idx="223">
                  <c:v>43840</c:v>
                </c:pt>
                <c:pt idx="224">
                  <c:v>43843</c:v>
                </c:pt>
                <c:pt idx="225">
                  <c:v>43844</c:v>
                </c:pt>
                <c:pt idx="226">
                  <c:v>43845</c:v>
                </c:pt>
                <c:pt idx="227">
                  <c:v>43846</c:v>
                </c:pt>
                <c:pt idx="228">
                  <c:v>43847</c:v>
                </c:pt>
                <c:pt idx="229">
                  <c:v>43850</c:v>
                </c:pt>
                <c:pt idx="230">
                  <c:v>43851</c:v>
                </c:pt>
                <c:pt idx="231">
                  <c:v>43852</c:v>
                </c:pt>
                <c:pt idx="232">
                  <c:v>43853</c:v>
                </c:pt>
                <c:pt idx="233">
                  <c:v>43858</c:v>
                </c:pt>
                <c:pt idx="234">
                  <c:v>43859</c:v>
                </c:pt>
                <c:pt idx="235">
                  <c:v>43860</c:v>
                </c:pt>
                <c:pt idx="236">
                  <c:v>43861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43871</c:v>
                </c:pt>
                <c:pt idx="243">
                  <c:v>43872</c:v>
                </c:pt>
                <c:pt idx="244">
                  <c:v>43873</c:v>
                </c:pt>
                <c:pt idx="245">
                  <c:v>43874</c:v>
                </c:pt>
                <c:pt idx="246">
                  <c:v>43875</c:v>
                </c:pt>
                <c:pt idx="247">
                  <c:v>43878</c:v>
                </c:pt>
                <c:pt idx="248">
                  <c:v>43879</c:v>
                </c:pt>
                <c:pt idx="249">
                  <c:v>43880</c:v>
                </c:pt>
                <c:pt idx="250">
                  <c:v>43881</c:v>
                </c:pt>
                <c:pt idx="251">
                  <c:v>43882</c:v>
                </c:pt>
                <c:pt idx="252">
                  <c:v>43885</c:v>
                </c:pt>
                <c:pt idx="253">
                  <c:v>43886</c:v>
                </c:pt>
                <c:pt idx="254">
                  <c:v>43887</c:v>
                </c:pt>
                <c:pt idx="255">
                  <c:v>43888</c:v>
                </c:pt>
                <c:pt idx="256">
                  <c:v>43889</c:v>
                </c:pt>
                <c:pt idx="257">
                  <c:v>43892</c:v>
                </c:pt>
                <c:pt idx="258">
                  <c:v>43893</c:v>
                </c:pt>
                <c:pt idx="259">
                  <c:v>43894</c:v>
                </c:pt>
                <c:pt idx="260">
                  <c:v>43895</c:v>
                </c:pt>
                <c:pt idx="261">
                  <c:v>43896</c:v>
                </c:pt>
                <c:pt idx="262">
                  <c:v>43899</c:v>
                </c:pt>
                <c:pt idx="263">
                  <c:v>43900</c:v>
                </c:pt>
                <c:pt idx="264">
                  <c:v>43901</c:v>
                </c:pt>
                <c:pt idx="265">
                  <c:v>43902</c:v>
                </c:pt>
                <c:pt idx="266">
                  <c:v>43903</c:v>
                </c:pt>
                <c:pt idx="267">
                  <c:v>43906</c:v>
                </c:pt>
                <c:pt idx="268">
                  <c:v>43907</c:v>
                </c:pt>
                <c:pt idx="269">
                  <c:v>43908</c:v>
                </c:pt>
                <c:pt idx="270">
                  <c:v>43909</c:v>
                </c:pt>
                <c:pt idx="271">
                  <c:v>43910</c:v>
                </c:pt>
                <c:pt idx="272">
                  <c:v>43913</c:v>
                </c:pt>
                <c:pt idx="273">
                  <c:v>43914</c:v>
                </c:pt>
                <c:pt idx="274">
                  <c:v>43915</c:v>
                </c:pt>
                <c:pt idx="275">
                  <c:v>43916</c:v>
                </c:pt>
                <c:pt idx="276">
                  <c:v>43917</c:v>
                </c:pt>
                <c:pt idx="277">
                  <c:v>43920</c:v>
                </c:pt>
                <c:pt idx="278">
                  <c:v>43921</c:v>
                </c:pt>
                <c:pt idx="279">
                  <c:v>43922</c:v>
                </c:pt>
                <c:pt idx="280">
                  <c:v>43923</c:v>
                </c:pt>
                <c:pt idx="281">
                  <c:v>43924</c:v>
                </c:pt>
                <c:pt idx="282">
                  <c:v>43927</c:v>
                </c:pt>
                <c:pt idx="283">
                  <c:v>43928</c:v>
                </c:pt>
                <c:pt idx="284">
                  <c:v>43929</c:v>
                </c:pt>
                <c:pt idx="285">
                  <c:v>43930</c:v>
                </c:pt>
                <c:pt idx="286">
                  <c:v>43931</c:v>
                </c:pt>
                <c:pt idx="287">
                  <c:v>43934</c:v>
                </c:pt>
                <c:pt idx="288">
                  <c:v>43935</c:v>
                </c:pt>
                <c:pt idx="289">
                  <c:v>43937</c:v>
                </c:pt>
                <c:pt idx="290">
                  <c:v>43938</c:v>
                </c:pt>
                <c:pt idx="291">
                  <c:v>43941</c:v>
                </c:pt>
                <c:pt idx="292">
                  <c:v>43942</c:v>
                </c:pt>
                <c:pt idx="293">
                  <c:v>43943</c:v>
                </c:pt>
                <c:pt idx="294">
                  <c:v>43944</c:v>
                </c:pt>
                <c:pt idx="295">
                  <c:v>43945</c:v>
                </c:pt>
                <c:pt idx="296">
                  <c:v>43948</c:v>
                </c:pt>
                <c:pt idx="297">
                  <c:v>43949</c:v>
                </c:pt>
                <c:pt idx="298">
                  <c:v>43950</c:v>
                </c:pt>
                <c:pt idx="299">
                  <c:v>43955</c:v>
                </c:pt>
                <c:pt idx="300">
                  <c:v>43957</c:v>
                </c:pt>
                <c:pt idx="301">
                  <c:v>43958</c:v>
                </c:pt>
                <c:pt idx="302">
                  <c:v>43959</c:v>
                </c:pt>
                <c:pt idx="303">
                  <c:v>43962</c:v>
                </c:pt>
                <c:pt idx="304">
                  <c:v>43963</c:v>
                </c:pt>
                <c:pt idx="305">
                  <c:v>43964</c:v>
                </c:pt>
                <c:pt idx="306">
                  <c:v>43965</c:v>
                </c:pt>
                <c:pt idx="307">
                  <c:v>43966</c:v>
                </c:pt>
                <c:pt idx="308">
                  <c:v>43969</c:v>
                </c:pt>
                <c:pt idx="309">
                  <c:v>43970</c:v>
                </c:pt>
                <c:pt idx="310">
                  <c:v>43971</c:v>
                </c:pt>
                <c:pt idx="311">
                  <c:v>43972</c:v>
                </c:pt>
                <c:pt idx="312">
                  <c:v>43973</c:v>
                </c:pt>
                <c:pt idx="313">
                  <c:v>43976</c:v>
                </c:pt>
                <c:pt idx="314">
                  <c:v>43977</c:v>
                </c:pt>
                <c:pt idx="315">
                  <c:v>43978</c:v>
                </c:pt>
                <c:pt idx="316">
                  <c:v>43979</c:v>
                </c:pt>
                <c:pt idx="317">
                  <c:v>43980</c:v>
                </c:pt>
                <c:pt idx="318">
                  <c:v>43983</c:v>
                </c:pt>
                <c:pt idx="319">
                  <c:v>43984</c:v>
                </c:pt>
                <c:pt idx="320">
                  <c:v>43985</c:v>
                </c:pt>
                <c:pt idx="321">
                  <c:v>43986</c:v>
                </c:pt>
                <c:pt idx="322">
                  <c:v>43987</c:v>
                </c:pt>
                <c:pt idx="323">
                  <c:v>43990</c:v>
                </c:pt>
                <c:pt idx="324">
                  <c:v>43991</c:v>
                </c:pt>
                <c:pt idx="325">
                  <c:v>43992</c:v>
                </c:pt>
                <c:pt idx="326">
                  <c:v>43993</c:v>
                </c:pt>
                <c:pt idx="327">
                  <c:v>43994</c:v>
                </c:pt>
                <c:pt idx="328">
                  <c:v>43997</c:v>
                </c:pt>
                <c:pt idx="329">
                  <c:v>43998</c:v>
                </c:pt>
                <c:pt idx="330">
                  <c:v>43999</c:v>
                </c:pt>
                <c:pt idx="331">
                  <c:v>44000</c:v>
                </c:pt>
                <c:pt idx="332">
                  <c:v>44001</c:v>
                </c:pt>
                <c:pt idx="333">
                  <c:v>44004</c:v>
                </c:pt>
                <c:pt idx="334">
                  <c:v>44005</c:v>
                </c:pt>
                <c:pt idx="335">
                  <c:v>44006</c:v>
                </c:pt>
                <c:pt idx="336">
                  <c:v>44007</c:v>
                </c:pt>
                <c:pt idx="337">
                  <c:v>44008</c:v>
                </c:pt>
                <c:pt idx="338">
                  <c:v>44011</c:v>
                </c:pt>
                <c:pt idx="339">
                  <c:v>44012</c:v>
                </c:pt>
                <c:pt idx="340">
                  <c:v>44013</c:v>
                </c:pt>
                <c:pt idx="341">
                  <c:v>44014</c:v>
                </c:pt>
                <c:pt idx="342">
                  <c:v>44015</c:v>
                </c:pt>
                <c:pt idx="343">
                  <c:v>44018</c:v>
                </c:pt>
                <c:pt idx="344">
                  <c:v>44019</c:v>
                </c:pt>
                <c:pt idx="345">
                  <c:v>44020</c:v>
                </c:pt>
                <c:pt idx="346">
                  <c:v>44021</c:v>
                </c:pt>
                <c:pt idx="347">
                  <c:v>44022</c:v>
                </c:pt>
                <c:pt idx="348">
                  <c:v>44025</c:v>
                </c:pt>
                <c:pt idx="349">
                  <c:v>44026</c:v>
                </c:pt>
                <c:pt idx="350">
                  <c:v>44027</c:v>
                </c:pt>
                <c:pt idx="351">
                  <c:v>44028</c:v>
                </c:pt>
                <c:pt idx="352">
                  <c:v>44029</c:v>
                </c:pt>
                <c:pt idx="353">
                  <c:v>44032</c:v>
                </c:pt>
                <c:pt idx="354">
                  <c:v>44033</c:v>
                </c:pt>
                <c:pt idx="355">
                  <c:v>44034</c:v>
                </c:pt>
                <c:pt idx="356">
                  <c:v>44035</c:v>
                </c:pt>
                <c:pt idx="357">
                  <c:v>44036</c:v>
                </c:pt>
                <c:pt idx="358">
                  <c:v>44039</c:v>
                </c:pt>
                <c:pt idx="359">
                  <c:v>44040</c:v>
                </c:pt>
                <c:pt idx="360">
                  <c:v>44041</c:v>
                </c:pt>
                <c:pt idx="361">
                  <c:v>44042</c:v>
                </c:pt>
                <c:pt idx="362">
                  <c:v>44043</c:v>
                </c:pt>
                <c:pt idx="363">
                  <c:v>44046</c:v>
                </c:pt>
                <c:pt idx="364">
                  <c:v>44047</c:v>
                </c:pt>
                <c:pt idx="365">
                  <c:v>44048</c:v>
                </c:pt>
                <c:pt idx="366">
                  <c:v>44049</c:v>
                </c:pt>
                <c:pt idx="367">
                  <c:v>44050</c:v>
                </c:pt>
                <c:pt idx="368">
                  <c:v>44053</c:v>
                </c:pt>
                <c:pt idx="369">
                  <c:v>44054</c:v>
                </c:pt>
                <c:pt idx="370">
                  <c:v>44055</c:v>
                </c:pt>
                <c:pt idx="371">
                  <c:v>44056</c:v>
                </c:pt>
                <c:pt idx="372">
                  <c:v>44057</c:v>
                </c:pt>
                <c:pt idx="373">
                  <c:v>44061</c:v>
                </c:pt>
                <c:pt idx="374">
                  <c:v>44062</c:v>
                </c:pt>
                <c:pt idx="375">
                  <c:v>44063</c:v>
                </c:pt>
                <c:pt idx="376">
                  <c:v>44064</c:v>
                </c:pt>
                <c:pt idx="377">
                  <c:v>44067</c:v>
                </c:pt>
                <c:pt idx="378">
                  <c:v>44068</c:v>
                </c:pt>
                <c:pt idx="379">
                  <c:v>44069</c:v>
                </c:pt>
                <c:pt idx="380">
                  <c:v>44070</c:v>
                </c:pt>
                <c:pt idx="381">
                  <c:v>44071</c:v>
                </c:pt>
                <c:pt idx="382">
                  <c:v>44074</c:v>
                </c:pt>
                <c:pt idx="383">
                  <c:v>44075</c:v>
                </c:pt>
                <c:pt idx="384">
                  <c:v>44076</c:v>
                </c:pt>
                <c:pt idx="385">
                  <c:v>44077</c:v>
                </c:pt>
                <c:pt idx="386">
                  <c:v>44078</c:v>
                </c:pt>
                <c:pt idx="387">
                  <c:v>44081</c:v>
                </c:pt>
                <c:pt idx="388">
                  <c:v>44082</c:v>
                </c:pt>
                <c:pt idx="389">
                  <c:v>44083</c:v>
                </c:pt>
                <c:pt idx="390">
                  <c:v>44084</c:v>
                </c:pt>
                <c:pt idx="391">
                  <c:v>44085</c:v>
                </c:pt>
                <c:pt idx="392">
                  <c:v>44088</c:v>
                </c:pt>
                <c:pt idx="393">
                  <c:v>44089</c:v>
                </c:pt>
                <c:pt idx="394">
                  <c:v>44090</c:v>
                </c:pt>
                <c:pt idx="395">
                  <c:v>44091</c:v>
                </c:pt>
                <c:pt idx="396">
                  <c:v>44092</c:v>
                </c:pt>
                <c:pt idx="397">
                  <c:v>44095</c:v>
                </c:pt>
                <c:pt idx="398">
                  <c:v>44096</c:v>
                </c:pt>
                <c:pt idx="399">
                  <c:v>44097</c:v>
                </c:pt>
                <c:pt idx="400">
                  <c:v>44098</c:v>
                </c:pt>
                <c:pt idx="401">
                  <c:v>44099</c:v>
                </c:pt>
                <c:pt idx="402">
                  <c:v>44102</c:v>
                </c:pt>
                <c:pt idx="403">
                  <c:v>44103</c:v>
                </c:pt>
                <c:pt idx="404">
                  <c:v>44109</c:v>
                </c:pt>
                <c:pt idx="405">
                  <c:v>44110</c:v>
                </c:pt>
                <c:pt idx="406">
                  <c:v>44111</c:v>
                </c:pt>
                <c:pt idx="407">
                  <c:v>44112</c:v>
                </c:pt>
                <c:pt idx="408">
                  <c:v>44116</c:v>
                </c:pt>
                <c:pt idx="409">
                  <c:v>44117</c:v>
                </c:pt>
                <c:pt idx="410">
                  <c:v>44118</c:v>
                </c:pt>
                <c:pt idx="411">
                  <c:v>44119</c:v>
                </c:pt>
                <c:pt idx="412">
                  <c:v>44120</c:v>
                </c:pt>
                <c:pt idx="413">
                  <c:v>44123</c:v>
                </c:pt>
                <c:pt idx="414">
                  <c:v>44124</c:v>
                </c:pt>
                <c:pt idx="415">
                  <c:v>44125</c:v>
                </c:pt>
                <c:pt idx="416">
                  <c:v>44126</c:v>
                </c:pt>
                <c:pt idx="417">
                  <c:v>44127</c:v>
                </c:pt>
                <c:pt idx="418">
                  <c:v>44130</c:v>
                </c:pt>
                <c:pt idx="419">
                  <c:v>44131</c:v>
                </c:pt>
                <c:pt idx="420">
                  <c:v>44132</c:v>
                </c:pt>
                <c:pt idx="421">
                  <c:v>44133</c:v>
                </c:pt>
                <c:pt idx="422">
                  <c:v>44134</c:v>
                </c:pt>
                <c:pt idx="423">
                  <c:v>44137</c:v>
                </c:pt>
                <c:pt idx="424">
                  <c:v>44138</c:v>
                </c:pt>
                <c:pt idx="425">
                  <c:v>44139</c:v>
                </c:pt>
                <c:pt idx="426">
                  <c:v>44140</c:v>
                </c:pt>
                <c:pt idx="427">
                  <c:v>44141</c:v>
                </c:pt>
                <c:pt idx="428">
                  <c:v>44144</c:v>
                </c:pt>
                <c:pt idx="429">
                  <c:v>44145</c:v>
                </c:pt>
                <c:pt idx="430">
                  <c:v>44146</c:v>
                </c:pt>
                <c:pt idx="431">
                  <c:v>44147</c:v>
                </c:pt>
                <c:pt idx="432">
                  <c:v>44148</c:v>
                </c:pt>
                <c:pt idx="433">
                  <c:v>44151</c:v>
                </c:pt>
                <c:pt idx="434">
                  <c:v>44152</c:v>
                </c:pt>
                <c:pt idx="435">
                  <c:v>44153</c:v>
                </c:pt>
                <c:pt idx="436">
                  <c:v>44154</c:v>
                </c:pt>
                <c:pt idx="437">
                  <c:v>44155</c:v>
                </c:pt>
                <c:pt idx="438">
                  <c:v>44158</c:v>
                </c:pt>
                <c:pt idx="439">
                  <c:v>44159</c:v>
                </c:pt>
                <c:pt idx="440">
                  <c:v>44160</c:v>
                </c:pt>
                <c:pt idx="441">
                  <c:v>44161</c:v>
                </c:pt>
                <c:pt idx="442">
                  <c:v>44162</c:v>
                </c:pt>
                <c:pt idx="443">
                  <c:v>44165</c:v>
                </c:pt>
                <c:pt idx="444">
                  <c:v>44166</c:v>
                </c:pt>
                <c:pt idx="445">
                  <c:v>44167</c:v>
                </c:pt>
                <c:pt idx="446">
                  <c:v>44168</c:v>
                </c:pt>
                <c:pt idx="447">
                  <c:v>44169</c:v>
                </c:pt>
                <c:pt idx="448">
                  <c:v>44172</c:v>
                </c:pt>
                <c:pt idx="449">
                  <c:v>44173</c:v>
                </c:pt>
                <c:pt idx="450">
                  <c:v>44174</c:v>
                </c:pt>
                <c:pt idx="451">
                  <c:v>44175</c:v>
                </c:pt>
                <c:pt idx="452">
                  <c:v>44176</c:v>
                </c:pt>
                <c:pt idx="453">
                  <c:v>44179</c:v>
                </c:pt>
                <c:pt idx="454">
                  <c:v>44180</c:v>
                </c:pt>
                <c:pt idx="455">
                  <c:v>44181</c:v>
                </c:pt>
                <c:pt idx="456">
                  <c:v>44182</c:v>
                </c:pt>
                <c:pt idx="457">
                  <c:v>44183</c:v>
                </c:pt>
                <c:pt idx="458">
                  <c:v>44186</c:v>
                </c:pt>
                <c:pt idx="459">
                  <c:v>44187</c:v>
                </c:pt>
                <c:pt idx="460">
                  <c:v>44188</c:v>
                </c:pt>
                <c:pt idx="461">
                  <c:v>44189</c:v>
                </c:pt>
                <c:pt idx="462">
                  <c:v>44193</c:v>
                </c:pt>
                <c:pt idx="463">
                  <c:v>44194</c:v>
                </c:pt>
                <c:pt idx="464">
                  <c:v>44195</c:v>
                </c:pt>
                <c:pt idx="465">
                  <c:v>44200</c:v>
                </c:pt>
                <c:pt idx="466">
                  <c:v>44201</c:v>
                </c:pt>
                <c:pt idx="467">
                  <c:v>44202</c:v>
                </c:pt>
                <c:pt idx="468">
                  <c:v>44203</c:v>
                </c:pt>
                <c:pt idx="469">
                  <c:v>44204</c:v>
                </c:pt>
                <c:pt idx="470">
                  <c:v>44207</c:v>
                </c:pt>
                <c:pt idx="471">
                  <c:v>44208</c:v>
                </c:pt>
                <c:pt idx="472">
                  <c:v>44209</c:v>
                </c:pt>
                <c:pt idx="473">
                  <c:v>44210</c:v>
                </c:pt>
                <c:pt idx="474">
                  <c:v>44211</c:v>
                </c:pt>
                <c:pt idx="475">
                  <c:v>44214</c:v>
                </c:pt>
                <c:pt idx="476">
                  <c:v>44215</c:v>
                </c:pt>
                <c:pt idx="477">
                  <c:v>44216</c:v>
                </c:pt>
                <c:pt idx="478">
                  <c:v>44217</c:v>
                </c:pt>
                <c:pt idx="479">
                  <c:v>44218</c:v>
                </c:pt>
                <c:pt idx="480">
                  <c:v>44221</c:v>
                </c:pt>
                <c:pt idx="481">
                  <c:v>44222</c:v>
                </c:pt>
                <c:pt idx="482">
                  <c:v>44223</c:v>
                </c:pt>
                <c:pt idx="483">
                  <c:v>44224</c:v>
                </c:pt>
                <c:pt idx="484">
                  <c:v>44225</c:v>
                </c:pt>
                <c:pt idx="485">
                  <c:v>44228</c:v>
                </c:pt>
                <c:pt idx="486">
                  <c:v>44229</c:v>
                </c:pt>
                <c:pt idx="487">
                  <c:v>44230</c:v>
                </c:pt>
                <c:pt idx="488">
                  <c:v>44231</c:v>
                </c:pt>
                <c:pt idx="489">
                  <c:v>44232</c:v>
                </c:pt>
                <c:pt idx="490">
                  <c:v>44235</c:v>
                </c:pt>
                <c:pt idx="491">
                  <c:v>44236</c:v>
                </c:pt>
                <c:pt idx="492">
                  <c:v>44237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44288</c:v>
                </c:pt>
                <c:pt idx="527">
                  <c:v>44291</c:v>
                </c:pt>
                <c:pt idx="528">
                  <c:v>44292</c:v>
                </c:pt>
                <c:pt idx="529">
                  <c:v>44293</c:v>
                </c:pt>
                <c:pt idx="530">
                  <c:v>44294</c:v>
                </c:pt>
                <c:pt idx="531">
                  <c:v>44295</c:v>
                </c:pt>
                <c:pt idx="532">
                  <c:v>44298</c:v>
                </c:pt>
                <c:pt idx="533">
                  <c:v>44299</c:v>
                </c:pt>
                <c:pt idx="534">
                  <c:v>44300</c:v>
                </c:pt>
                <c:pt idx="535">
                  <c:v>44301</c:v>
                </c:pt>
                <c:pt idx="536">
                  <c:v>44302</c:v>
                </c:pt>
                <c:pt idx="537">
                  <c:v>44305</c:v>
                </c:pt>
                <c:pt idx="538">
                  <c:v>44306</c:v>
                </c:pt>
                <c:pt idx="539">
                  <c:v>44307</c:v>
                </c:pt>
                <c:pt idx="540">
                  <c:v>44308</c:v>
                </c:pt>
                <c:pt idx="541">
                  <c:v>44309</c:v>
                </c:pt>
                <c:pt idx="542">
                  <c:v>44312</c:v>
                </c:pt>
                <c:pt idx="543">
                  <c:v>44313</c:v>
                </c:pt>
                <c:pt idx="544">
                  <c:v>44314</c:v>
                </c:pt>
                <c:pt idx="545">
                  <c:v>44315</c:v>
                </c:pt>
                <c:pt idx="546">
                  <c:v>44316</c:v>
                </c:pt>
                <c:pt idx="547">
                  <c:v>44319</c:v>
                </c:pt>
                <c:pt idx="548">
                  <c:v>44320</c:v>
                </c:pt>
                <c:pt idx="549">
                  <c:v>44322</c:v>
                </c:pt>
                <c:pt idx="550">
                  <c:v>44323</c:v>
                </c:pt>
                <c:pt idx="551">
                  <c:v>44326</c:v>
                </c:pt>
                <c:pt idx="552">
                  <c:v>44327</c:v>
                </c:pt>
                <c:pt idx="553">
                  <c:v>44328</c:v>
                </c:pt>
                <c:pt idx="554">
                  <c:v>44329</c:v>
                </c:pt>
                <c:pt idx="555">
                  <c:v>44330</c:v>
                </c:pt>
                <c:pt idx="556">
                  <c:v>44333</c:v>
                </c:pt>
                <c:pt idx="557">
                  <c:v>44334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44425</c:v>
                </c:pt>
                <c:pt idx="621">
                  <c:v>44426</c:v>
                </c:pt>
                <c:pt idx="622">
                  <c:v>44427</c:v>
                </c:pt>
                <c:pt idx="623">
                  <c:v>44428</c:v>
                </c:pt>
                <c:pt idx="624">
                  <c:v>44431</c:v>
                </c:pt>
                <c:pt idx="625">
                  <c:v>44432</c:v>
                </c:pt>
                <c:pt idx="626">
                  <c:v>44433</c:v>
                </c:pt>
                <c:pt idx="627">
                  <c:v>44434</c:v>
                </c:pt>
                <c:pt idx="628">
                  <c:v>44435</c:v>
                </c:pt>
                <c:pt idx="629">
                  <c:v>44438</c:v>
                </c:pt>
                <c:pt idx="630">
                  <c:v>44439</c:v>
                </c:pt>
                <c:pt idx="631">
                  <c:v>44440</c:v>
                </c:pt>
                <c:pt idx="632">
                  <c:v>44441</c:v>
                </c:pt>
                <c:pt idx="633">
                  <c:v>44442</c:v>
                </c:pt>
                <c:pt idx="634">
                  <c:v>44445</c:v>
                </c:pt>
                <c:pt idx="635">
                  <c:v>44446</c:v>
                </c:pt>
                <c:pt idx="636">
                  <c:v>44447</c:v>
                </c:pt>
                <c:pt idx="637">
                  <c:v>44448</c:v>
                </c:pt>
                <c:pt idx="638">
                  <c:v>44449</c:v>
                </c:pt>
                <c:pt idx="639">
                  <c:v>44452</c:v>
                </c:pt>
                <c:pt idx="640">
                  <c:v>44453</c:v>
                </c:pt>
                <c:pt idx="641">
                  <c:v>44454</c:v>
                </c:pt>
                <c:pt idx="642">
                  <c:v>44455</c:v>
                </c:pt>
                <c:pt idx="643">
                  <c:v>44456</c:v>
                </c:pt>
                <c:pt idx="644">
                  <c:v>44462</c:v>
                </c:pt>
                <c:pt idx="645">
                  <c:v>44463</c:v>
                </c:pt>
                <c:pt idx="646">
                  <c:v>44466</c:v>
                </c:pt>
                <c:pt idx="647">
                  <c:v>44467</c:v>
                </c:pt>
                <c:pt idx="648">
                  <c:v>44468</c:v>
                </c:pt>
                <c:pt idx="649">
                  <c:v>44469</c:v>
                </c:pt>
                <c:pt idx="650">
                  <c:v>44470</c:v>
                </c:pt>
                <c:pt idx="651">
                  <c:v>44474</c:v>
                </c:pt>
                <c:pt idx="652">
                  <c:v>44475</c:v>
                </c:pt>
                <c:pt idx="653">
                  <c:v>44476</c:v>
                </c:pt>
                <c:pt idx="654">
                  <c:v>44477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44484</c:v>
                </c:pt>
                <c:pt idx="659">
                  <c:v>44487</c:v>
                </c:pt>
                <c:pt idx="660">
                  <c:v>44488</c:v>
                </c:pt>
                <c:pt idx="661">
                  <c:v>44489</c:v>
                </c:pt>
                <c:pt idx="662">
                  <c:v>44490</c:v>
                </c:pt>
                <c:pt idx="663">
                  <c:v>44491</c:v>
                </c:pt>
                <c:pt idx="664">
                  <c:v>44494</c:v>
                </c:pt>
                <c:pt idx="665">
                  <c:v>44495</c:v>
                </c:pt>
                <c:pt idx="666">
                  <c:v>44496</c:v>
                </c:pt>
                <c:pt idx="667">
                  <c:v>44497</c:v>
                </c:pt>
                <c:pt idx="668">
                  <c:v>44498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44508</c:v>
                </c:pt>
                <c:pt idx="675">
                  <c:v>44509</c:v>
                </c:pt>
                <c:pt idx="676">
                  <c:v>44510</c:v>
                </c:pt>
                <c:pt idx="677">
                  <c:v>44511</c:v>
                </c:pt>
                <c:pt idx="678">
                  <c:v>44512</c:v>
                </c:pt>
                <c:pt idx="679">
                  <c:v>44515</c:v>
                </c:pt>
                <c:pt idx="680">
                  <c:v>44516</c:v>
                </c:pt>
                <c:pt idx="681">
                  <c:v>44517</c:v>
                </c:pt>
                <c:pt idx="682">
                  <c:v>44518</c:v>
                </c:pt>
                <c:pt idx="683">
                  <c:v>44519</c:v>
                </c:pt>
                <c:pt idx="684">
                  <c:v>44522</c:v>
                </c:pt>
                <c:pt idx="685">
                  <c:v>44523</c:v>
                </c:pt>
                <c:pt idx="686">
                  <c:v>44524</c:v>
                </c:pt>
                <c:pt idx="687">
                  <c:v>44525</c:v>
                </c:pt>
                <c:pt idx="688">
                  <c:v>44526</c:v>
                </c:pt>
                <c:pt idx="689">
                  <c:v>44529</c:v>
                </c:pt>
                <c:pt idx="690">
                  <c:v>44530</c:v>
                </c:pt>
                <c:pt idx="691">
                  <c:v>44531</c:v>
                </c:pt>
                <c:pt idx="692">
                  <c:v>44532</c:v>
                </c:pt>
                <c:pt idx="693">
                  <c:v>44533</c:v>
                </c:pt>
                <c:pt idx="694">
                  <c:v>44536</c:v>
                </c:pt>
                <c:pt idx="695">
                  <c:v>44537</c:v>
                </c:pt>
                <c:pt idx="696">
                  <c:v>44538</c:v>
                </c:pt>
                <c:pt idx="697">
                  <c:v>44539</c:v>
                </c:pt>
                <c:pt idx="698">
                  <c:v>44540</c:v>
                </c:pt>
              </c:numCache>
            </c:numRef>
          </c:cat>
          <c:val>
            <c:numRef>
              <c:f>Sheet1!$G$33:$G$731</c:f>
              <c:numCache>
                <c:formatCode>_(* #,##0_);_(* \(#,##0\);_(* "-"_);_(@_)</c:formatCode>
                <c:ptCount val="699"/>
                <c:pt idx="0">
                  <c:v>60665.247252747315</c:v>
                </c:pt>
                <c:pt idx="1">
                  <c:v>60665.247252747315</c:v>
                </c:pt>
                <c:pt idx="2">
                  <c:v>60665.247252747315</c:v>
                </c:pt>
                <c:pt idx="3">
                  <c:v>60665.247252747315</c:v>
                </c:pt>
                <c:pt idx="4">
                  <c:v>60665.247252747315</c:v>
                </c:pt>
                <c:pt idx="5">
                  <c:v>60665.247252747315</c:v>
                </c:pt>
                <c:pt idx="6">
                  <c:v>60665.247252747315</c:v>
                </c:pt>
                <c:pt idx="7">
                  <c:v>60665.247252747315</c:v>
                </c:pt>
                <c:pt idx="8">
                  <c:v>60665.247252747315</c:v>
                </c:pt>
                <c:pt idx="9">
                  <c:v>60665.247252747315</c:v>
                </c:pt>
                <c:pt idx="10">
                  <c:v>60665.247252747315</c:v>
                </c:pt>
                <c:pt idx="11">
                  <c:v>60665.247252747315</c:v>
                </c:pt>
                <c:pt idx="12">
                  <c:v>60665.247252747315</c:v>
                </c:pt>
                <c:pt idx="13">
                  <c:v>60665.247252747315</c:v>
                </c:pt>
                <c:pt idx="14">
                  <c:v>60665.247252747315</c:v>
                </c:pt>
                <c:pt idx="15">
                  <c:v>60665.247252747315</c:v>
                </c:pt>
                <c:pt idx="16">
                  <c:v>60665.247252747315</c:v>
                </c:pt>
                <c:pt idx="17">
                  <c:v>60665.247252747315</c:v>
                </c:pt>
                <c:pt idx="18">
                  <c:v>60665.247252747315</c:v>
                </c:pt>
                <c:pt idx="19">
                  <c:v>60665.247252747315</c:v>
                </c:pt>
                <c:pt idx="20">
                  <c:v>60665.247252747315</c:v>
                </c:pt>
                <c:pt idx="21">
                  <c:v>60665.247252747315</c:v>
                </c:pt>
                <c:pt idx="22">
                  <c:v>60665.247252747315</c:v>
                </c:pt>
                <c:pt idx="23">
                  <c:v>60665.247252747315</c:v>
                </c:pt>
                <c:pt idx="24">
                  <c:v>60665.247252747315</c:v>
                </c:pt>
                <c:pt idx="25">
                  <c:v>60665.247252747315</c:v>
                </c:pt>
                <c:pt idx="26">
                  <c:v>60665.247252747315</c:v>
                </c:pt>
                <c:pt idx="27">
                  <c:v>60665.247252747315</c:v>
                </c:pt>
                <c:pt idx="28">
                  <c:v>60665.247252747315</c:v>
                </c:pt>
                <c:pt idx="29">
                  <c:v>60665.247252747315</c:v>
                </c:pt>
                <c:pt idx="30">
                  <c:v>60665.247252747315</c:v>
                </c:pt>
                <c:pt idx="31">
                  <c:v>60665.247252747315</c:v>
                </c:pt>
                <c:pt idx="32">
                  <c:v>60665.247252747315</c:v>
                </c:pt>
                <c:pt idx="33">
                  <c:v>60665.247252747315</c:v>
                </c:pt>
                <c:pt idx="34">
                  <c:v>60665.247252747315</c:v>
                </c:pt>
                <c:pt idx="35">
                  <c:v>60665.247252747315</c:v>
                </c:pt>
                <c:pt idx="36">
                  <c:v>60665.247252747315</c:v>
                </c:pt>
                <c:pt idx="37">
                  <c:v>60665.247252747315</c:v>
                </c:pt>
                <c:pt idx="38">
                  <c:v>60665.247252747315</c:v>
                </c:pt>
                <c:pt idx="39">
                  <c:v>60665.247252747315</c:v>
                </c:pt>
                <c:pt idx="40">
                  <c:v>60665.247252747315</c:v>
                </c:pt>
                <c:pt idx="41">
                  <c:v>60665.247252747315</c:v>
                </c:pt>
                <c:pt idx="42">
                  <c:v>60665.247252747315</c:v>
                </c:pt>
                <c:pt idx="43">
                  <c:v>60665.247252747315</c:v>
                </c:pt>
                <c:pt idx="44">
                  <c:v>60665.247252747315</c:v>
                </c:pt>
                <c:pt idx="45">
                  <c:v>60665.247252747315</c:v>
                </c:pt>
                <c:pt idx="46">
                  <c:v>60665.247252747315</c:v>
                </c:pt>
                <c:pt idx="47">
                  <c:v>60665.247252747315</c:v>
                </c:pt>
                <c:pt idx="48">
                  <c:v>60665.247252747315</c:v>
                </c:pt>
                <c:pt idx="49">
                  <c:v>60665.247252747315</c:v>
                </c:pt>
                <c:pt idx="50">
                  <c:v>60665.247252747315</c:v>
                </c:pt>
                <c:pt idx="51">
                  <c:v>60665.247252747315</c:v>
                </c:pt>
                <c:pt idx="52">
                  <c:v>60665.247252747315</c:v>
                </c:pt>
                <c:pt idx="53">
                  <c:v>60665.247252747315</c:v>
                </c:pt>
                <c:pt idx="54">
                  <c:v>60665.247252747315</c:v>
                </c:pt>
                <c:pt idx="55">
                  <c:v>60665.247252747315</c:v>
                </c:pt>
                <c:pt idx="56">
                  <c:v>60665.247252747315</c:v>
                </c:pt>
                <c:pt idx="57">
                  <c:v>60665.247252747315</c:v>
                </c:pt>
                <c:pt idx="58">
                  <c:v>60665.247252747315</c:v>
                </c:pt>
                <c:pt idx="59">
                  <c:v>60665.247252747315</c:v>
                </c:pt>
                <c:pt idx="60">
                  <c:v>60665.247252747315</c:v>
                </c:pt>
                <c:pt idx="61">
                  <c:v>60665.247252747315</c:v>
                </c:pt>
                <c:pt idx="62">
                  <c:v>60665.247252747315</c:v>
                </c:pt>
                <c:pt idx="63">
                  <c:v>60665.247252747315</c:v>
                </c:pt>
                <c:pt idx="64">
                  <c:v>60665.247252747315</c:v>
                </c:pt>
                <c:pt idx="65">
                  <c:v>60665.247252747315</c:v>
                </c:pt>
                <c:pt idx="66">
                  <c:v>60665.247252747315</c:v>
                </c:pt>
                <c:pt idx="67">
                  <c:v>60665.247252747315</c:v>
                </c:pt>
                <c:pt idx="68">
                  <c:v>60665.247252747315</c:v>
                </c:pt>
                <c:pt idx="69">
                  <c:v>60665.247252747315</c:v>
                </c:pt>
                <c:pt idx="70">
                  <c:v>60665.247252747315</c:v>
                </c:pt>
                <c:pt idx="71">
                  <c:v>60665.247252747315</c:v>
                </c:pt>
                <c:pt idx="72">
                  <c:v>60665.247252747315</c:v>
                </c:pt>
                <c:pt idx="73">
                  <c:v>60665.247252747315</c:v>
                </c:pt>
                <c:pt idx="74">
                  <c:v>60665.247252747315</c:v>
                </c:pt>
                <c:pt idx="75">
                  <c:v>60665.247252747315</c:v>
                </c:pt>
                <c:pt idx="76">
                  <c:v>60665.247252747315</c:v>
                </c:pt>
                <c:pt idx="77">
                  <c:v>60665.247252747315</c:v>
                </c:pt>
                <c:pt idx="78">
                  <c:v>60665.247252747315</c:v>
                </c:pt>
                <c:pt idx="79">
                  <c:v>60665.247252747315</c:v>
                </c:pt>
                <c:pt idx="80">
                  <c:v>60665.247252747315</c:v>
                </c:pt>
                <c:pt idx="81">
                  <c:v>60665.247252747315</c:v>
                </c:pt>
                <c:pt idx="82">
                  <c:v>60665.247252747315</c:v>
                </c:pt>
                <c:pt idx="83">
                  <c:v>60665.247252747315</c:v>
                </c:pt>
                <c:pt idx="84">
                  <c:v>60665.247252747315</c:v>
                </c:pt>
                <c:pt idx="85">
                  <c:v>60665.247252747315</c:v>
                </c:pt>
                <c:pt idx="86">
                  <c:v>60665.247252747315</c:v>
                </c:pt>
                <c:pt idx="87">
                  <c:v>60665.247252747315</c:v>
                </c:pt>
                <c:pt idx="88">
                  <c:v>60665.247252747315</c:v>
                </c:pt>
                <c:pt idx="89">
                  <c:v>60665.247252747315</c:v>
                </c:pt>
                <c:pt idx="90">
                  <c:v>60665.247252747315</c:v>
                </c:pt>
                <c:pt idx="91">
                  <c:v>60665.247252747315</c:v>
                </c:pt>
                <c:pt idx="92">
                  <c:v>60665.247252747315</c:v>
                </c:pt>
                <c:pt idx="93">
                  <c:v>60665.247252747315</c:v>
                </c:pt>
                <c:pt idx="94">
                  <c:v>60665.247252747315</c:v>
                </c:pt>
                <c:pt idx="95">
                  <c:v>60665.247252747315</c:v>
                </c:pt>
                <c:pt idx="96">
                  <c:v>60665.247252747315</c:v>
                </c:pt>
                <c:pt idx="97">
                  <c:v>60665.247252747315</c:v>
                </c:pt>
                <c:pt idx="98">
                  <c:v>60665.247252747315</c:v>
                </c:pt>
                <c:pt idx="99">
                  <c:v>60665.247252747315</c:v>
                </c:pt>
                <c:pt idx="100">
                  <c:v>60665.247252747315</c:v>
                </c:pt>
                <c:pt idx="101">
                  <c:v>60665.247252747315</c:v>
                </c:pt>
                <c:pt idx="102">
                  <c:v>60665.247252747315</c:v>
                </c:pt>
                <c:pt idx="103">
                  <c:v>60665.247252747315</c:v>
                </c:pt>
                <c:pt idx="104">
                  <c:v>60665.247252747315</c:v>
                </c:pt>
                <c:pt idx="105">
                  <c:v>60665.247252747315</c:v>
                </c:pt>
                <c:pt idx="106">
                  <c:v>60665.247252747315</c:v>
                </c:pt>
                <c:pt idx="107">
                  <c:v>60665.247252747315</c:v>
                </c:pt>
                <c:pt idx="108">
                  <c:v>60665.247252747315</c:v>
                </c:pt>
                <c:pt idx="109">
                  <c:v>60665.247252747315</c:v>
                </c:pt>
                <c:pt idx="110">
                  <c:v>60665.247252747315</c:v>
                </c:pt>
                <c:pt idx="111">
                  <c:v>60665.247252747315</c:v>
                </c:pt>
                <c:pt idx="112">
                  <c:v>60665.247252747315</c:v>
                </c:pt>
                <c:pt idx="113">
                  <c:v>60665.247252747315</c:v>
                </c:pt>
                <c:pt idx="114">
                  <c:v>60665.247252747315</c:v>
                </c:pt>
                <c:pt idx="115">
                  <c:v>60665.247252747315</c:v>
                </c:pt>
                <c:pt idx="116">
                  <c:v>60665.247252747315</c:v>
                </c:pt>
                <c:pt idx="117">
                  <c:v>60665.247252747315</c:v>
                </c:pt>
                <c:pt idx="118">
                  <c:v>60665.247252747315</c:v>
                </c:pt>
                <c:pt idx="119">
                  <c:v>60665.247252747315</c:v>
                </c:pt>
                <c:pt idx="120">
                  <c:v>60665.247252747315</c:v>
                </c:pt>
                <c:pt idx="121">
                  <c:v>60665.247252747315</c:v>
                </c:pt>
                <c:pt idx="122">
                  <c:v>60665.247252747315</c:v>
                </c:pt>
                <c:pt idx="123">
                  <c:v>60665.247252747315</c:v>
                </c:pt>
                <c:pt idx="124">
                  <c:v>60665.247252747315</c:v>
                </c:pt>
                <c:pt idx="125">
                  <c:v>60665.247252747315</c:v>
                </c:pt>
                <c:pt idx="126">
                  <c:v>60665.247252747315</c:v>
                </c:pt>
                <c:pt idx="127">
                  <c:v>60665.247252747315</c:v>
                </c:pt>
                <c:pt idx="128">
                  <c:v>60665.247252747315</c:v>
                </c:pt>
                <c:pt idx="129">
                  <c:v>60665.247252747315</c:v>
                </c:pt>
                <c:pt idx="130">
                  <c:v>60665.247252747315</c:v>
                </c:pt>
                <c:pt idx="131">
                  <c:v>60665.247252747315</c:v>
                </c:pt>
                <c:pt idx="132">
                  <c:v>60665.247252747315</c:v>
                </c:pt>
                <c:pt idx="133">
                  <c:v>60665.247252747315</c:v>
                </c:pt>
                <c:pt idx="134">
                  <c:v>60665.247252747315</c:v>
                </c:pt>
                <c:pt idx="135">
                  <c:v>60665.247252747315</c:v>
                </c:pt>
                <c:pt idx="136">
                  <c:v>60665.247252747315</c:v>
                </c:pt>
                <c:pt idx="137">
                  <c:v>60665.247252747315</c:v>
                </c:pt>
                <c:pt idx="138">
                  <c:v>60665.247252747315</c:v>
                </c:pt>
                <c:pt idx="139">
                  <c:v>60665.247252747315</c:v>
                </c:pt>
                <c:pt idx="140">
                  <c:v>60665.247252747315</c:v>
                </c:pt>
                <c:pt idx="141">
                  <c:v>60665.247252747315</c:v>
                </c:pt>
                <c:pt idx="142">
                  <c:v>60665.247252747315</c:v>
                </c:pt>
                <c:pt idx="143">
                  <c:v>60665.247252747315</c:v>
                </c:pt>
                <c:pt idx="144">
                  <c:v>60665.247252747315</c:v>
                </c:pt>
                <c:pt idx="145">
                  <c:v>60665.247252747315</c:v>
                </c:pt>
                <c:pt idx="146">
                  <c:v>60665.247252747315</c:v>
                </c:pt>
                <c:pt idx="147">
                  <c:v>60665.247252747315</c:v>
                </c:pt>
                <c:pt idx="148">
                  <c:v>60665.247252747315</c:v>
                </c:pt>
                <c:pt idx="149">
                  <c:v>60665.247252747315</c:v>
                </c:pt>
                <c:pt idx="150">
                  <c:v>60665.247252747315</c:v>
                </c:pt>
                <c:pt idx="151">
                  <c:v>60665.247252747315</c:v>
                </c:pt>
                <c:pt idx="152">
                  <c:v>60665.247252747315</c:v>
                </c:pt>
                <c:pt idx="153">
                  <c:v>60665.247252747315</c:v>
                </c:pt>
                <c:pt idx="154">
                  <c:v>60665.247252747315</c:v>
                </c:pt>
                <c:pt idx="155">
                  <c:v>60665.247252747315</c:v>
                </c:pt>
                <c:pt idx="156">
                  <c:v>60665.247252747315</c:v>
                </c:pt>
                <c:pt idx="157">
                  <c:v>60665.247252747315</c:v>
                </c:pt>
                <c:pt idx="158">
                  <c:v>60665.247252747315</c:v>
                </c:pt>
                <c:pt idx="159">
                  <c:v>60665.247252747315</c:v>
                </c:pt>
                <c:pt idx="160">
                  <c:v>60665.247252747315</c:v>
                </c:pt>
                <c:pt idx="161">
                  <c:v>60665.247252747315</c:v>
                </c:pt>
                <c:pt idx="162">
                  <c:v>60665.247252747315</c:v>
                </c:pt>
                <c:pt idx="163">
                  <c:v>60665.247252747315</c:v>
                </c:pt>
                <c:pt idx="164">
                  <c:v>60665.247252747315</c:v>
                </c:pt>
                <c:pt idx="165">
                  <c:v>60665.247252747315</c:v>
                </c:pt>
                <c:pt idx="166">
                  <c:v>60665.247252747315</c:v>
                </c:pt>
                <c:pt idx="167">
                  <c:v>60665.247252747315</c:v>
                </c:pt>
                <c:pt idx="168">
                  <c:v>60665.247252747315</c:v>
                </c:pt>
                <c:pt idx="169">
                  <c:v>60665.247252747315</c:v>
                </c:pt>
                <c:pt idx="170">
                  <c:v>60665.247252747315</c:v>
                </c:pt>
                <c:pt idx="171">
                  <c:v>60665.247252747315</c:v>
                </c:pt>
                <c:pt idx="172">
                  <c:v>60665.247252747315</c:v>
                </c:pt>
                <c:pt idx="173">
                  <c:v>60665.247252747315</c:v>
                </c:pt>
                <c:pt idx="174">
                  <c:v>60665.247252747315</c:v>
                </c:pt>
                <c:pt idx="175">
                  <c:v>60665.247252747315</c:v>
                </c:pt>
                <c:pt idx="176">
                  <c:v>60665.247252747315</c:v>
                </c:pt>
                <c:pt idx="177">
                  <c:v>60665.247252747315</c:v>
                </c:pt>
                <c:pt idx="178">
                  <c:v>60665.247252747315</c:v>
                </c:pt>
                <c:pt idx="179">
                  <c:v>60665.247252747315</c:v>
                </c:pt>
                <c:pt idx="180">
                  <c:v>60665.247252747315</c:v>
                </c:pt>
                <c:pt idx="181">
                  <c:v>60665.247252747315</c:v>
                </c:pt>
                <c:pt idx="182">
                  <c:v>60665.247252747315</c:v>
                </c:pt>
                <c:pt idx="183">
                  <c:v>60665.247252747315</c:v>
                </c:pt>
                <c:pt idx="184">
                  <c:v>60665.247252747315</c:v>
                </c:pt>
                <c:pt idx="185">
                  <c:v>60665.247252747315</c:v>
                </c:pt>
                <c:pt idx="186">
                  <c:v>60665.247252747315</c:v>
                </c:pt>
                <c:pt idx="187">
                  <c:v>60665.247252747315</c:v>
                </c:pt>
                <c:pt idx="188">
                  <c:v>60665.247252747315</c:v>
                </c:pt>
                <c:pt idx="189">
                  <c:v>60665.247252747315</c:v>
                </c:pt>
                <c:pt idx="190">
                  <c:v>60665.247252747315</c:v>
                </c:pt>
                <c:pt idx="191">
                  <c:v>60665.247252747315</c:v>
                </c:pt>
                <c:pt idx="192">
                  <c:v>60665.247252747315</c:v>
                </c:pt>
                <c:pt idx="193">
                  <c:v>60665.247252747315</c:v>
                </c:pt>
                <c:pt idx="194">
                  <c:v>60665.247252747315</c:v>
                </c:pt>
                <c:pt idx="195">
                  <c:v>60665.247252747315</c:v>
                </c:pt>
                <c:pt idx="196">
                  <c:v>60665.247252747315</c:v>
                </c:pt>
                <c:pt idx="197">
                  <c:v>60665.247252747315</c:v>
                </c:pt>
                <c:pt idx="198">
                  <c:v>60665.247252747315</c:v>
                </c:pt>
                <c:pt idx="199">
                  <c:v>60665.247252747315</c:v>
                </c:pt>
                <c:pt idx="200">
                  <c:v>60665.247252747315</c:v>
                </c:pt>
                <c:pt idx="201">
                  <c:v>60665.247252747315</c:v>
                </c:pt>
                <c:pt idx="202">
                  <c:v>60665.247252747315</c:v>
                </c:pt>
                <c:pt idx="203">
                  <c:v>60665.247252747315</c:v>
                </c:pt>
                <c:pt idx="204">
                  <c:v>60665.247252747315</c:v>
                </c:pt>
                <c:pt idx="205">
                  <c:v>60665.247252747315</c:v>
                </c:pt>
                <c:pt idx="206">
                  <c:v>60665.247252747315</c:v>
                </c:pt>
                <c:pt idx="207">
                  <c:v>60665.247252747315</c:v>
                </c:pt>
                <c:pt idx="208">
                  <c:v>60665.247252747315</c:v>
                </c:pt>
                <c:pt idx="209">
                  <c:v>60665.247252747315</c:v>
                </c:pt>
                <c:pt idx="210">
                  <c:v>60665.247252747315</c:v>
                </c:pt>
                <c:pt idx="211">
                  <c:v>60665.247252747315</c:v>
                </c:pt>
                <c:pt idx="212">
                  <c:v>60665.247252747315</c:v>
                </c:pt>
                <c:pt idx="213">
                  <c:v>60665.247252747315</c:v>
                </c:pt>
                <c:pt idx="214">
                  <c:v>60665.247252747315</c:v>
                </c:pt>
                <c:pt idx="215">
                  <c:v>60665.247252747315</c:v>
                </c:pt>
                <c:pt idx="216">
                  <c:v>60665.247252747315</c:v>
                </c:pt>
                <c:pt idx="217">
                  <c:v>60665.247252747315</c:v>
                </c:pt>
                <c:pt idx="218">
                  <c:v>60665.247252747315</c:v>
                </c:pt>
                <c:pt idx="219">
                  <c:v>60665.247252747315</c:v>
                </c:pt>
                <c:pt idx="220">
                  <c:v>60665.247252747315</c:v>
                </c:pt>
                <c:pt idx="221">
                  <c:v>60665.247252747315</c:v>
                </c:pt>
                <c:pt idx="222">
                  <c:v>60665.247252747315</c:v>
                </c:pt>
                <c:pt idx="223">
                  <c:v>60665.247252747315</c:v>
                </c:pt>
                <c:pt idx="224">
                  <c:v>60665.247252747315</c:v>
                </c:pt>
                <c:pt idx="225">
                  <c:v>60665.247252747315</c:v>
                </c:pt>
                <c:pt idx="226">
                  <c:v>60665.247252747315</c:v>
                </c:pt>
                <c:pt idx="227">
                  <c:v>60665.247252747315</c:v>
                </c:pt>
                <c:pt idx="228">
                  <c:v>60665.247252747315</c:v>
                </c:pt>
                <c:pt idx="229">
                  <c:v>60665.247252747315</c:v>
                </c:pt>
                <c:pt idx="230">
                  <c:v>60665.247252747315</c:v>
                </c:pt>
                <c:pt idx="231">
                  <c:v>60665.247252747315</c:v>
                </c:pt>
                <c:pt idx="232">
                  <c:v>60665.247252747315</c:v>
                </c:pt>
                <c:pt idx="233">
                  <c:v>60665.247252747315</c:v>
                </c:pt>
                <c:pt idx="234">
                  <c:v>60665.247252747315</c:v>
                </c:pt>
                <c:pt idx="235">
                  <c:v>60665.247252747315</c:v>
                </c:pt>
                <c:pt idx="236">
                  <c:v>60665.247252747315</c:v>
                </c:pt>
                <c:pt idx="237">
                  <c:v>60665.247252747315</c:v>
                </c:pt>
                <c:pt idx="238">
                  <c:v>60665.247252747315</c:v>
                </c:pt>
                <c:pt idx="239">
                  <c:v>60665.247252747315</c:v>
                </c:pt>
                <c:pt idx="240">
                  <c:v>60665.247252747315</c:v>
                </c:pt>
                <c:pt idx="241">
                  <c:v>60665.247252747315</c:v>
                </c:pt>
                <c:pt idx="242">
                  <c:v>60665.247252747315</c:v>
                </c:pt>
                <c:pt idx="243">
                  <c:v>60665.247252747315</c:v>
                </c:pt>
                <c:pt idx="244">
                  <c:v>60665.247252747315</c:v>
                </c:pt>
                <c:pt idx="245">
                  <c:v>60665.247252747315</c:v>
                </c:pt>
                <c:pt idx="246">
                  <c:v>60665.247252747315</c:v>
                </c:pt>
                <c:pt idx="247">
                  <c:v>60665.247252747315</c:v>
                </c:pt>
                <c:pt idx="248">
                  <c:v>60665.247252747315</c:v>
                </c:pt>
                <c:pt idx="249">
                  <c:v>60665.247252747315</c:v>
                </c:pt>
                <c:pt idx="250">
                  <c:v>60665.247252747315</c:v>
                </c:pt>
                <c:pt idx="251">
                  <c:v>60665.247252747315</c:v>
                </c:pt>
                <c:pt idx="252">
                  <c:v>60665.247252747315</c:v>
                </c:pt>
                <c:pt idx="253">
                  <c:v>60665.247252747315</c:v>
                </c:pt>
                <c:pt idx="254">
                  <c:v>60665.247252747315</c:v>
                </c:pt>
                <c:pt idx="255">
                  <c:v>60665.247252747315</c:v>
                </c:pt>
                <c:pt idx="256">
                  <c:v>60665.247252747315</c:v>
                </c:pt>
                <c:pt idx="257">
                  <c:v>60665.247252747315</c:v>
                </c:pt>
                <c:pt idx="258">
                  <c:v>60665.247252747315</c:v>
                </c:pt>
                <c:pt idx="259">
                  <c:v>60665.247252747315</c:v>
                </c:pt>
                <c:pt idx="260">
                  <c:v>60665.247252747315</c:v>
                </c:pt>
                <c:pt idx="261">
                  <c:v>60665.247252747315</c:v>
                </c:pt>
                <c:pt idx="262">
                  <c:v>60665.247252747315</c:v>
                </c:pt>
                <c:pt idx="263">
                  <c:v>60665.247252747315</c:v>
                </c:pt>
                <c:pt idx="264">
                  <c:v>60665.247252747315</c:v>
                </c:pt>
                <c:pt idx="265">
                  <c:v>60665.247252747315</c:v>
                </c:pt>
                <c:pt idx="266">
                  <c:v>60665.247252747315</c:v>
                </c:pt>
                <c:pt idx="267">
                  <c:v>60665.247252747315</c:v>
                </c:pt>
                <c:pt idx="268">
                  <c:v>60665.247252747315</c:v>
                </c:pt>
                <c:pt idx="269">
                  <c:v>60665.247252747315</c:v>
                </c:pt>
                <c:pt idx="270">
                  <c:v>60665.247252747315</c:v>
                </c:pt>
                <c:pt idx="271">
                  <c:v>60665.247252747315</c:v>
                </c:pt>
                <c:pt idx="272">
                  <c:v>60665.247252747315</c:v>
                </c:pt>
                <c:pt idx="273">
                  <c:v>60665.247252747315</c:v>
                </c:pt>
                <c:pt idx="274">
                  <c:v>60665.247252747315</c:v>
                </c:pt>
                <c:pt idx="275">
                  <c:v>60665.247252747315</c:v>
                </c:pt>
                <c:pt idx="276">
                  <c:v>60665.247252747315</c:v>
                </c:pt>
                <c:pt idx="277">
                  <c:v>60665.247252747315</c:v>
                </c:pt>
                <c:pt idx="278">
                  <c:v>60665.247252747315</c:v>
                </c:pt>
                <c:pt idx="279">
                  <c:v>60665.247252747315</c:v>
                </c:pt>
                <c:pt idx="280">
                  <c:v>60665.247252747315</c:v>
                </c:pt>
                <c:pt idx="281">
                  <c:v>60665.247252747315</c:v>
                </c:pt>
                <c:pt idx="282">
                  <c:v>60665.247252747315</c:v>
                </c:pt>
                <c:pt idx="283">
                  <c:v>60665.247252747315</c:v>
                </c:pt>
                <c:pt idx="284">
                  <c:v>60665.247252747315</c:v>
                </c:pt>
                <c:pt idx="285">
                  <c:v>60665.247252747315</c:v>
                </c:pt>
                <c:pt idx="286">
                  <c:v>60665.247252747315</c:v>
                </c:pt>
                <c:pt idx="287">
                  <c:v>60665.247252747315</c:v>
                </c:pt>
                <c:pt idx="288">
                  <c:v>60665.247252747315</c:v>
                </c:pt>
                <c:pt idx="289">
                  <c:v>60665.247252747315</c:v>
                </c:pt>
                <c:pt idx="290">
                  <c:v>60665.247252747315</c:v>
                </c:pt>
                <c:pt idx="291">
                  <c:v>60665.247252747315</c:v>
                </c:pt>
                <c:pt idx="292">
                  <c:v>60665.247252747315</c:v>
                </c:pt>
                <c:pt idx="293">
                  <c:v>60665.247252747315</c:v>
                </c:pt>
                <c:pt idx="294">
                  <c:v>60665.247252747315</c:v>
                </c:pt>
                <c:pt idx="295">
                  <c:v>60665.247252747315</c:v>
                </c:pt>
                <c:pt idx="296">
                  <c:v>60665.247252747315</c:v>
                </c:pt>
                <c:pt idx="297">
                  <c:v>60665.247252747315</c:v>
                </c:pt>
                <c:pt idx="298">
                  <c:v>60665.247252747315</c:v>
                </c:pt>
                <c:pt idx="299">
                  <c:v>60665.247252747315</c:v>
                </c:pt>
                <c:pt idx="300">
                  <c:v>60665.247252747315</c:v>
                </c:pt>
                <c:pt idx="301">
                  <c:v>60665.247252747315</c:v>
                </c:pt>
                <c:pt idx="302">
                  <c:v>60665.247252747315</c:v>
                </c:pt>
                <c:pt idx="303">
                  <c:v>60665.247252747315</c:v>
                </c:pt>
                <c:pt idx="304">
                  <c:v>60665.247252747315</c:v>
                </c:pt>
                <c:pt idx="305">
                  <c:v>60665.247252747315</c:v>
                </c:pt>
                <c:pt idx="306">
                  <c:v>60665.247252747315</c:v>
                </c:pt>
                <c:pt idx="307">
                  <c:v>60665.247252747315</c:v>
                </c:pt>
                <c:pt idx="308">
                  <c:v>60665.247252747315</c:v>
                </c:pt>
                <c:pt idx="309">
                  <c:v>60665.247252747315</c:v>
                </c:pt>
                <c:pt idx="310">
                  <c:v>60665.247252747315</c:v>
                </c:pt>
                <c:pt idx="311">
                  <c:v>60665.247252747315</c:v>
                </c:pt>
                <c:pt idx="312">
                  <c:v>60665.247252747315</c:v>
                </c:pt>
                <c:pt idx="313">
                  <c:v>60665.247252747315</c:v>
                </c:pt>
                <c:pt idx="314">
                  <c:v>60665.247252747315</c:v>
                </c:pt>
                <c:pt idx="315">
                  <c:v>60665.247252747315</c:v>
                </c:pt>
                <c:pt idx="316">
                  <c:v>60665.247252747315</c:v>
                </c:pt>
                <c:pt idx="317">
                  <c:v>60665.247252747315</c:v>
                </c:pt>
                <c:pt idx="318">
                  <c:v>60665.247252747315</c:v>
                </c:pt>
                <c:pt idx="319">
                  <c:v>60665.247252747315</c:v>
                </c:pt>
                <c:pt idx="320">
                  <c:v>60665.247252747315</c:v>
                </c:pt>
                <c:pt idx="321">
                  <c:v>60665.247252747315</c:v>
                </c:pt>
                <c:pt idx="322">
                  <c:v>60665.247252747315</c:v>
                </c:pt>
                <c:pt idx="323">
                  <c:v>60665.247252747315</c:v>
                </c:pt>
                <c:pt idx="324">
                  <c:v>60665.247252747315</c:v>
                </c:pt>
                <c:pt idx="325">
                  <c:v>60665.247252747315</c:v>
                </c:pt>
                <c:pt idx="326">
                  <c:v>60665.247252747315</c:v>
                </c:pt>
                <c:pt idx="327">
                  <c:v>60665.247252747315</c:v>
                </c:pt>
                <c:pt idx="328">
                  <c:v>60665.247252747315</c:v>
                </c:pt>
                <c:pt idx="329">
                  <c:v>60665.247252747315</c:v>
                </c:pt>
                <c:pt idx="330">
                  <c:v>60665.247252747315</c:v>
                </c:pt>
                <c:pt idx="331">
                  <c:v>60665.247252747315</c:v>
                </c:pt>
                <c:pt idx="332">
                  <c:v>60665.247252747315</c:v>
                </c:pt>
                <c:pt idx="333">
                  <c:v>60665.247252747315</c:v>
                </c:pt>
                <c:pt idx="334">
                  <c:v>60665.247252747315</c:v>
                </c:pt>
                <c:pt idx="335">
                  <c:v>60665.247252747315</c:v>
                </c:pt>
                <c:pt idx="336">
                  <c:v>60665.247252747315</c:v>
                </c:pt>
                <c:pt idx="337">
                  <c:v>60665.247252747315</c:v>
                </c:pt>
                <c:pt idx="338">
                  <c:v>60665.247252747315</c:v>
                </c:pt>
                <c:pt idx="339">
                  <c:v>60665.247252747315</c:v>
                </c:pt>
                <c:pt idx="340">
                  <c:v>60665.247252747315</c:v>
                </c:pt>
                <c:pt idx="341">
                  <c:v>60665.247252747315</c:v>
                </c:pt>
                <c:pt idx="342">
                  <c:v>60665.247252747315</c:v>
                </c:pt>
                <c:pt idx="343">
                  <c:v>60665.247252747315</c:v>
                </c:pt>
                <c:pt idx="344">
                  <c:v>60665.247252747315</c:v>
                </c:pt>
                <c:pt idx="345">
                  <c:v>60665.247252747315</c:v>
                </c:pt>
                <c:pt idx="346">
                  <c:v>60665.247252747315</c:v>
                </c:pt>
                <c:pt idx="347">
                  <c:v>60665.247252747315</c:v>
                </c:pt>
                <c:pt idx="348">
                  <c:v>60665.247252747315</c:v>
                </c:pt>
                <c:pt idx="349">
                  <c:v>60665.247252747315</c:v>
                </c:pt>
                <c:pt idx="350">
                  <c:v>60665.247252747315</c:v>
                </c:pt>
                <c:pt idx="351">
                  <c:v>60665.247252747315</c:v>
                </c:pt>
                <c:pt idx="352">
                  <c:v>60665.247252747315</c:v>
                </c:pt>
                <c:pt idx="353">
                  <c:v>60665.247252747315</c:v>
                </c:pt>
                <c:pt idx="354">
                  <c:v>60665.247252747315</c:v>
                </c:pt>
                <c:pt idx="355">
                  <c:v>60665.247252747315</c:v>
                </c:pt>
                <c:pt idx="356">
                  <c:v>60665.247252747315</c:v>
                </c:pt>
                <c:pt idx="357">
                  <c:v>60665.247252747315</c:v>
                </c:pt>
                <c:pt idx="358">
                  <c:v>60665.247252747315</c:v>
                </c:pt>
                <c:pt idx="359">
                  <c:v>60665.247252747315</c:v>
                </c:pt>
                <c:pt idx="360">
                  <c:v>60665.247252747315</c:v>
                </c:pt>
                <c:pt idx="361">
                  <c:v>60665.247252747315</c:v>
                </c:pt>
                <c:pt idx="362">
                  <c:v>60665.247252747315</c:v>
                </c:pt>
                <c:pt idx="363">
                  <c:v>60665.247252747315</c:v>
                </c:pt>
                <c:pt idx="364">
                  <c:v>60665.247252747315</c:v>
                </c:pt>
                <c:pt idx="365">
                  <c:v>60665.247252747315</c:v>
                </c:pt>
                <c:pt idx="366">
                  <c:v>60665.247252747315</c:v>
                </c:pt>
                <c:pt idx="367">
                  <c:v>60665.247252747315</c:v>
                </c:pt>
                <c:pt idx="368">
                  <c:v>60665.247252747315</c:v>
                </c:pt>
                <c:pt idx="369">
                  <c:v>60665.247252747315</c:v>
                </c:pt>
                <c:pt idx="370">
                  <c:v>60665.247252747315</c:v>
                </c:pt>
                <c:pt idx="371">
                  <c:v>60665.247252747315</c:v>
                </c:pt>
                <c:pt idx="372">
                  <c:v>60665.247252747315</c:v>
                </c:pt>
                <c:pt idx="373">
                  <c:v>60665.247252747315</c:v>
                </c:pt>
                <c:pt idx="374">
                  <c:v>60665.247252747315</c:v>
                </c:pt>
                <c:pt idx="375">
                  <c:v>60665.247252747315</c:v>
                </c:pt>
                <c:pt idx="376">
                  <c:v>60665.247252747315</c:v>
                </c:pt>
                <c:pt idx="377">
                  <c:v>60665.247252747315</c:v>
                </c:pt>
                <c:pt idx="378">
                  <c:v>60665.247252747315</c:v>
                </c:pt>
                <c:pt idx="379">
                  <c:v>60665.247252747315</c:v>
                </c:pt>
                <c:pt idx="380">
                  <c:v>60665.247252747315</c:v>
                </c:pt>
                <c:pt idx="381">
                  <c:v>60665.247252747315</c:v>
                </c:pt>
                <c:pt idx="382">
                  <c:v>60665.247252747315</c:v>
                </c:pt>
                <c:pt idx="383">
                  <c:v>60665.247252747315</c:v>
                </c:pt>
                <c:pt idx="384">
                  <c:v>60665.247252747315</c:v>
                </c:pt>
                <c:pt idx="385">
                  <c:v>60665.247252747315</c:v>
                </c:pt>
                <c:pt idx="386">
                  <c:v>60665.247252747315</c:v>
                </c:pt>
                <c:pt idx="387">
                  <c:v>60665.247252747315</c:v>
                </c:pt>
                <c:pt idx="388">
                  <c:v>60665.247252747315</c:v>
                </c:pt>
                <c:pt idx="389">
                  <c:v>60665.247252747315</c:v>
                </c:pt>
                <c:pt idx="390">
                  <c:v>60665.247252747315</c:v>
                </c:pt>
                <c:pt idx="391">
                  <c:v>60665.247252747315</c:v>
                </c:pt>
                <c:pt idx="392">
                  <c:v>60665.247252747315</c:v>
                </c:pt>
                <c:pt idx="393">
                  <c:v>60665.247252747315</c:v>
                </c:pt>
                <c:pt idx="394">
                  <c:v>60665.247252747315</c:v>
                </c:pt>
                <c:pt idx="395">
                  <c:v>60665.247252747315</c:v>
                </c:pt>
                <c:pt idx="396">
                  <c:v>60665.247252747315</c:v>
                </c:pt>
                <c:pt idx="397">
                  <c:v>60665.247252747315</c:v>
                </c:pt>
                <c:pt idx="398">
                  <c:v>60665.247252747315</c:v>
                </c:pt>
                <c:pt idx="399">
                  <c:v>60665.247252747315</c:v>
                </c:pt>
                <c:pt idx="400">
                  <c:v>60665.247252747315</c:v>
                </c:pt>
                <c:pt idx="401">
                  <c:v>60665.247252747315</c:v>
                </c:pt>
                <c:pt idx="402">
                  <c:v>60665.247252747315</c:v>
                </c:pt>
                <c:pt idx="403">
                  <c:v>60665.247252747315</c:v>
                </c:pt>
                <c:pt idx="404">
                  <c:v>60665.247252747315</c:v>
                </c:pt>
                <c:pt idx="405">
                  <c:v>60665.247252747315</c:v>
                </c:pt>
                <c:pt idx="406">
                  <c:v>60665.247252747315</c:v>
                </c:pt>
                <c:pt idx="407">
                  <c:v>60665.247252747315</c:v>
                </c:pt>
                <c:pt idx="408">
                  <c:v>60665.247252747315</c:v>
                </c:pt>
                <c:pt idx="409">
                  <c:v>60665.247252747315</c:v>
                </c:pt>
                <c:pt idx="410">
                  <c:v>60665.247252747315</c:v>
                </c:pt>
                <c:pt idx="411">
                  <c:v>60665.247252747315</c:v>
                </c:pt>
                <c:pt idx="412">
                  <c:v>60665.247252747315</c:v>
                </c:pt>
                <c:pt idx="413">
                  <c:v>60665.247252747315</c:v>
                </c:pt>
                <c:pt idx="414">
                  <c:v>60665.247252747315</c:v>
                </c:pt>
                <c:pt idx="415">
                  <c:v>60665.247252747315</c:v>
                </c:pt>
                <c:pt idx="416">
                  <c:v>60665.247252747315</c:v>
                </c:pt>
                <c:pt idx="417">
                  <c:v>60665.247252747315</c:v>
                </c:pt>
                <c:pt idx="418">
                  <c:v>60665.247252747315</c:v>
                </c:pt>
                <c:pt idx="419">
                  <c:v>60665.247252747315</c:v>
                </c:pt>
                <c:pt idx="420">
                  <c:v>60665.247252747315</c:v>
                </c:pt>
                <c:pt idx="421">
                  <c:v>60665.247252747315</c:v>
                </c:pt>
                <c:pt idx="422">
                  <c:v>60665.247252747315</c:v>
                </c:pt>
                <c:pt idx="423">
                  <c:v>60665.247252747315</c:v>
                </c:pt>
                <c:pt idx="424">
                  <c:v>60665.247252747315</c:v>
                </c:pt>
                <c:pt idx="425">
                  <c:v>60665.247252747315</c:v>
                </c:pt>
                <c:pt idx="426">
                  <c:v>60665.247252747315</c:v>
                </c:pt>
                <c:pt idx="427">
                  <c:v>60665.247252747315</c:v>
                </c:pt>
                <c:pt idx="428">
                  <c:v>60665.247252747315</c:v>
                </c:pt>
                <c:pt idx="429">
                  <c:v>60665.247252747315</c:v>
                </c:pt>
                <c:pt idx="430">
                  <c:v>60665.247252747315</c:v>
                </c:pt>
                <c:pt idx="431">
                  <c:v>60665.247252747315</c:v>
                </c:pt>
                <c:pt idx="432">
                  <c:v>60665.247252747315</c:v>
                </c:pt>
                <c:pt idx="433">
                  <c:v>60665.247252747315</c:v>
                </c:pt>
                <c:pt idx="434">
                  <c:v>60665.247252747315</c:v>
                </c:pt>
                <c:pt idx="435">
                  <c:v>60665.247252747315</c:v>
                </c:pt>
                <c:pt idx="436">
                  <c:v>60665.247252747315</c:v>
                </c:pt>
                <c:pt idx="437">
                  <c:v>60665.247252747315</c:v>
                </c:pt>
                <c:pt idx="438">
                  <c:v>60665.247252747315</c:v>
                </c:pt>
                <c:pt idx="439">
                  <c:v>60665.247252747315</c:v>
                </c:pt>
                <c:pt idx="440">
                  <c:v>60665.247252747315</c:v>
                </c:pt>
                <c:pt idx="441">
                  <c:v>60665.247252747315</c:v>
                </c:pt>
                <c:pt idx="442">
                  <c:v>60665.247252747315</c:v>
                </c:pt>
                <c:pt idx="443">
                  <c:v>60665.247252747315</c:v>
                </c:pt>
                <c:pt idx="444">
                  <c:v>60665.247252747315</c:v>
                </c:pt>
                <c:pt idx="445">
                  <c:v>60665.247252747315</c:v>
                </c:pt>
                <c:pt idx="446">
                  <c:v>60665.247252747315</c:v>
                </c:pt>
                <c:pt idx="447">
                  <c:v>60665.247252747315</c:v>
                </c:pt>
                <c:pt idx="448">
                  <c:v>60665.247252747315</c:v>
                </c:pt>
                <c:pt idx="449">
                  <c:v>60665.247252747315</c:v>
                </c:pt>
                <c:pt idx="450">
                  <c:v>60665.247252747315</c:v>
                </c:pt>
                <c:pt idx="451">
                  <c:v>60665.247252747315</c:v>
                </c:pt>
                <c:pt idx="452">
                  <c:v>60665.247252747315</c:v>
                </c:pt>
                <c:pt idx="453">
                  <c:v>60665.247252747315</c:v>
                </c:pt>
                <c:pt idx="454">
                  <c:v>60665.247252747315</c:v>
                </c:pt>
                <c:pt idx="455">
                  <c:v>60665.247252747315</c:v>
                </c:pt>
                <c:pt idx="456">
                  <c:v>60665.247252747315</c:v>
                </c:pt>
                <c:pt idx="457">
                  <c:v>60665.247252747315</c:v>
                </c:pt>
                <c:pt idx="458">
                  <c:v>60665.247252747315</c:v>
                </c:pt>
                <c:pt idx="459">
                  <c:v>60665.247252747315</c:v>
                </c:pt>
                <c:pt idx="460">
                  <c:v>60665.247252747315</c:v>
                </c:pt>
                <c:pt idx="461">
                  <c:v>60665.247252747315</c:v>
                </c:pt>
                <c:pt idx="462">
                  <c:v>60665.247252747315</c:v>
                </c:pt>
                <c:pt idx="463">
                  <c:v>60665.247252747315</c:v>
                </c:pt>
                <c:pt idx="464">
                  <c:v>60665.247252747315</c:v>
                </c:pt>
                <c:pt idx="465">
                  <c:v>60665.247252747315</c:v>
                </c:pt>
                <c:pt idx="466">
                  <c:v>60665.247252747315</c:v>
                </c:pt>
                <c:pt idx="467">
                  <c:v>60665.247252747315</c:v>
                </c:pt>
                <c:pt idx="468">
                  <c:v>60665.247252747315</c:v>
                </c:pt>
                <c:pt idx="469">
                  <c:v>60665.247252747315</c:v>
                </c:pt>
                <c:pt idx="470">
                  <c:v>60665.247252747315</c:v>
                </c:pt>
                <c:pt idx="471">
                  <c:v>60665.247252747315</c:v>
                </c:pt>
                <c:pt idx="472">
                  <c:v>60665.247252747315</c:v>
                </c:pt>
                <c:pt idx="473">
                  <c:v>60665.247252747315</c:v>
                </c:pt>
                <c:pt idx="474">
                  <c:v>60665.247252747315</c:v>
                </c:pt>
                <c:pt idx="475">
                  <c:v>60665.247252747315</c:v>
                </c:pt>
                <c:pt idx="476">
                  <c:v>60665.247252747315</c:v>
                </c:pt>
                <c:pt idx="477">
                  <c:v>60665.247252747315</c:v>
                </c:pt>
                <c:pt idx="478">
                  <c:v>60665.247252747315</c:v>
                </c:pt>
                <c:pt idx="479">
                  <c:v>60665.247252747315</c:v>
                </c:pt>
                <c:pt idx="480">
                  <c:v>60665.247252747315</c:v>
                </c:pt>
                <c:pt idx="481">
                  <c:v>60665.247252747315</c:v>
                </c:pt>
                <c:pt idx="482">
                  <c:v>60665.247252747315</c:v>
                </c:pt>
                <c:pt idx="483">
                  <c:v>60665.247252747315</c:v>
                </c:pt>
                <c:pt idx="484">
                  <c:v>60665.247252747315</c:v>
                </c:pt>
                <c:pt idx="485">
                  <c:v>60665.247252747315</c:v>
                </c:pt>
                <c:pt idx="486">
                  <c:v>60665.247252747315</c:v>
                </c:pt>
                <c:pt idx="487">
                  <c:v>60665.247252747315</c:v>
                </c:pt>
                <c:pt idx="488">
                  <c:v>60665.247252747315</c:v>
                </c:pt>
                <c:pt idx="489">
                  <c:v>60665.247252747315</c:v>
                </c:pt>
                <c:pt idx="490">
                  <c:v>60665.247252747315</c:v>
                </c:pt>
                <c:pt idx="491">
                  <c:v>60665.247252747315</c:v>
                </c:pt>
                <c:pt idx="492">
                  <c:v>60665.247252747315</c:v>
                </c:pt>
                <c:pt idx="493">
                  <c:v>60665.247252747315</c:v>
                </c:pt>
                <c:pt idx="494">
                  <c:v>60665.247252747315</c:v>
                </c:pt>
                <c:pt idx="495">
                  <c:v>60665.247252747315</c:v>
                </c:pt>
                <c:pt idx="496">
                  <c:v>60665.247252747315</c:v>
                </c:pt>
                <c:pt idx="497">
                  <c:v>60665.247252747315</c:v>
                </c:pt>
                <c:pt idx="498">
                  <c:v>60665.247252747315</c:v>
                </c:pt>
                <c:pt idx="499">
                  <c:v>60665.247252747315</c:v>
                </c:pt>
                <c:pt idx="500">
                  <c:v>60665.247252747315</c:v>
                </c:pt>
                <c:pt idx="501">
                  <c:v>60665.247252747315</c:v>
                </c:pt>
                <c:pt idx="502">
                  <c:v>60665.247252747315</c:v>
                </c:pt>
                <c:pt idx="503">
                  <c:v>60665.247252747315</c:v>
                </c:pt>
                <c:pt idx="504">
                  <c:v>60665.247252747315</c:v>
                </c:pt>
                <c:pt idx="505">
                  <c:v>60665.247252747315</c:v>
                </c:pt>
                <c:pt idx="506">
                  <c:v>60665.247252747315</c:v>
                </c:pt>
                <c:pt idx="507">
                  <c:v>60665.247252747315</c:v>
                </c:pt>
                <c:pt idx="508">
                  <c:v>60665.247252747315</c:v>
                </c:pt>
                <c:pt idx="509">
                  <c:v>60665.247252747315</c:v>
                </c:pt>
                <c:pt idx="510">
                  <c:v>60665.247252747315</c:v>
                </c:pt>
                <c:pt idx="511">
                  <c:v>60665.247252747315</c:v>
                </c:pt>
                <c:pt idx="512">
                  <c:v>60665.247252747315</c:v>
                </c:pt>
                <c:pt idx="513">
                  <c:v>60665.247252747315</c:v>
                </c:pt>
                <c:pt idx="514">
                  <c:v>60665.247252747315</c:v>
                </c:pt>
                <c:pt idx="515">
                  <c:v>60665.247252747315</c:v>
                </c:pt>
                <c:pt idx="516">
                  <c:v>60665.247252747315</c:v>
                </c:pt>
                <c:pt idx="517">
                  <c:v>60665.247252747315</c:v>
                </c:pt>
                <c:pt idx="518">
                  <c:v>60665.247252747315</c:v>
                </c:pt>
                <c:pt idx="519">
                  <c:v>60665.247252747315</c:v>
                </c:pt>
                <c:pt idx="520">
                  <c:v>60665.247252747315</c:v>
                </c:pt>
                <c:pt idx="521">
                  <c:v>60665.247252747315</c:v>
                </c:pt>
                <c:pt idx="522">
                  <c:v>60665.247252747315</c:v>
                </c:pt>
                <c:pt idx="523">
                  <c:v>60665.247252747315</c:v>
                </c:pt>
                <c:pt idx="524">
                  <c:v>60665.247252747315</c:v>
                </c:pt>
                <c:pt idx="525">
                  <c:v>60665.247252747315</c:v>
                </c:pt>
                <c:pt idx="526">
                  <c:v>60665.247252747315</c:v>
                </c:pt>
                <c:pt idx="527">
                  <c:v>60665.247252747315</c:v>
                </c:pt>
                <c:pt idx="528">
                  <c:v>60665.247252747315</c:v>
                </c:pt>
                <c:pt idx="529">
                  <c:v>60665.247252747315</c:v>
                </c:pt>
                <c:pt idx="530">
                  <c:v>60665.247252747315</c:v>
                </c:pt>
                <c:pt idx="531">
                  <c:v>60665.247252747315</c:v>
                </c:pt>
                <c:pt idx="532">
                  <c:v>60665.247252747315</c:v>
                </c:pt>
                <c:pt idx="533">
                  <c:v>60665.247252747315</c:v>
                </c:pt>
                <c:pt idx="534">
                  <c:v>60665.247252747315</c:v>
                </c:pt>
                <c:pt idx="535">
                  <c:v>60665.247252747315</c:v>
                </c:pt>
                <c:pt idx="536">
                  <c:v>60665.247252747315</c:v>
                </c:pt>
                <c:pt idx="537">
                  <c:v>60665.247252747315</c:v>
                </c:pt>
                <c:pt idx="538">
                  <c:v>60665.247252747315</c:v>
                </c:pt>
                <c:pt idx="539">
                  <c:v>60665.247252747315</c:v>
                </c:pt>
                <c:pt idx="540">
                  <c:v>60665.247252747315</c:v>
                </c:pt>
                <c:pt idx="541">
                  <c:v>60665.247252747315</c:v>
                </c:pt>
                <c:pt idx="542">
                  <c:v>60665.247252747315</c:v>
                </c:pt>
                <c:pt idx="543">
                  <c:v>60665.247252747315</c:v>
                </c:pt>
                <c:pt idx="544">
                  <c:v>60665.247252747315</c:v>
                </c:pt>
                <c:pt idx="545">
                  <c:v>60665.247252747315</c:v>
                </c:pt>
                <c:pt idx="546">
                  <c:v>60665.247252747315</c:v>
                </c:pt>
                <c:pt idx="547">
                  <c:v>60665.247252747315</c:v>
                </c:pt>
                <c:pt idx="548">
                  <c:v>60665.247252747315</c:v>
                </c:pt>
                <c:pt idx="549">
                  <c:v>60665.247252747315</c:v>
                </c:pt>
                <c:pt idx="550">
                  <c:v>60665.247252747315</c:v>
                </c:pt>
                <c:pt idx="551">
                  <c:v>60665.247252747315</c:v>
                </c:pt>
                <c:pt idx="552">
                  <c:v>60665.247252747315</c:v>
                </c:pt>
                <c:pt idx="553">
                  <c:v>60665.247252747315</c:v>
                </c:pt>
                <c:pt idx="554">
                  <c:v>60665.247252747315</c:v>
                </c:pt>
                <c:pt idx="555">
                  <c:v>60665.247252747315</c:v>
                </c:pt>
                <c:pt idx="556">
                  <c:v>60665.247252747315</c:v>
                </c:pt>
                <c:pt idx="557">
                  <c:v>60665.247252747315</c:v>
                </c:pt>
                <c:pt idx="558">
                  <c:v>60665.247252747315</c:v>
                </c:pt>
                <c:pt idx="559">
                  <c:v>60665.247252747315</c:v>
                </c:pt>
                <c:pt idx="560">
                  <c:v>60665.247252747315</c:v>
                </c:pt>
                <c:pt idx="561">
                  <c:v>60665.247252747315</c:v>
                </c:pt>
                <c:pt idx="562">
                  <c:v>60665.247252747315</c:v>
                </c:pt>
                <c:pt idx="563">
                  <c:v>60665.247252747315</c:v>
                </c:pt>
                <c:pt idx="564">
                  <c:v>60665.247252747315</c:v>
                </c:pt>
                <c:pt idx="565">
                  <c:v>60665.247252747315</c:v>
                </c:pt>
                <c:pt idx="566">
                  <c:v>60665.247252747315</c:v>
                </c:pt>
                <c:pt idx="567">
                  <c:v>60665.247252747315</c:v>
                </c:pt>
                <c:pt idx="568">
                  <c:v>60665.247252747315</c:v>
                </c:pt>
                <c:pt idx="569">
                  <c:v>60665.247252747315</c:v>
                </c:pt>
                <c:pt idx="570">
                  <c:v>60665.247252747315</c:v>
                </c:pt>
                <c:pt idx="571">
                  <c:v>60665.247252747315</c:v>
                </c:pt>
                <c:pt idx="572">
                  <c:v>60665.247252747315</c:v>
                </c:pt>
                <c:pt idx="573">
                  <c:v>60665.247252747315</c:v>
                </c:pt>
                <c:pt idx="574">
                  <c:v>60665.247252747315</c:v>
                </c:pt>
                <c:pt idx="575">
                  <c:v>60665.247252747315</c:v>
                </c:pt>
                <c:pt idx="576">
                  <c:v>60665.247252747315</c:v>
                </c:pt>
                <c:pt idx="577">
                  <c:v>60665.247252747315</c:v>
                </c:pt>
                <c:pt idx="578">
                  <c:v>60665.247252747315</c:v>
                </c:pt>
                <c:pt idx="579">
                  <c:v>60665.247252747315</c:v>
                </c:pt>
                <c:pt idx="580">
                  <c:v>60665.247252747315</c:v>
                </c:pt>
                <c:pt idx="581">
                  <c:v>60665.247252747315</c:v>
                </c:pt>
                <c:pt idx="582">
                  <c:v>60665.247252747315</c:v>
                </c:pt>
                <c:pt idx="583">
                  <c:v>60665.247252747315</c:v>
                </c:pt>
                <c:pt idx="584">
                  <c:v>60665.247252747315</c:v>
                </c:pt>
                <c:pt idx="585">
                  <c:v>60665.247252747315</c:v>
                </c:pt>
                <c:pt idx="586">
                  <c:v>60665.247252747315</c:v>
                </c:pt>
                <c:pt idx="587">
                  <c:v>60665.247252747315</c:v>
                </c:pt>
                <c:pt idx="588">
                  <c:v>60665.247252747315</c:v>
                </c:pt>
                <c:pt idx="589">
                  <c:v>60665.247252747315</c:v>
                </c:pt>
                <c:pt idx="590">
                  <c:v>60665.247252747315</c:v>
                </c:pt>
                <c:pt idx="591">
                  <c:v>60665.247252747315</c:v>
                </c:pt>
                <c:pt idx="592">
                  <c:v>60665.247252747315</c:v>
                </c:pt>
                <c:pt idx="593">
                  <c:v>60665.247252747315</c:v>
                </c:pt>
                <c:pt idx="594">
                  <c:v>60665.247252747315</c:v>
                </c:pt>
                <c:pt idx="595">
                  <c:v>60665.247252747315</c:v>
                </c:pt>
                <c:pt idx="596">
                  <c:v>60665.247252747315</c:v>
                </c:pt>
                <c:pt idx="597">
                  <c:v>60665.247252747315</c:v>
                </c:pt>
                <c:pt idx="598">
                  <c:v>60665.247252747315</c:v>
                </c:pt>
                <c:pt idx="599">
                  <c:v>60665.247252747315</c:v>
                </c:pt>
                <c:pt idx="600">
                  <c:v>60665.247252747315</c:v>
                </c:pt>
                <c:pt idx="601">
                  <c:v>60665.247252747315</c:v>
                </c:pt>
                <c:pt idx="602">
                  <c:v>60665.247252747315</c:v>
                </c:pt>
                <c:pt idx="603">
                  <c:v>60665.247252747315</c:v>
                </c:pt>
                <c:pt idx="604">
                  <c:v>60665.247252747315</c:v>
                </c:pt>
                <c:pt idx="605">
                  <c:v>60665.247252747315</c:v>
                </c:pt>
                <c:pt idx="606">
                  <c:v>60665.247252747315</c:v>
                </c:pt>
                <c:pt idx="607">
                  <c:v>60665.247252747315</c:v>
                </c:pt>
                <c:pt idx="608">
                  <c:v>60665.247252747315</c:v>
                </c:pt>
                <c:pt idx="609">
                  <c:v>60665.247252747315</c:v>
                </c:pt>
                <c:pt idx="610">
                  <c:v>60665.247252747315</c:v>
                </c:pt>
                <c:pt idx="611">
                  <c:v>60665.247252747315</c:v>
                </c:pt>
                <c:pt idx="612">
                  <c:v>60665.247252747315</c:v>
                </c:pt>
                <c:pt idx="613">
                  <c:v>60665.247252747315</c:v>
                </c:pt>
                <c:pt idx="614">
                  <c:v>60665.247252747315</c:v>
                </c:pt>
                <c:pt idx="615">
                  <c:v>60665.247252747315</c:v>
                </c:pt>
                <c:pt idx="616">
                  <c:v>60665.247252747315</c:v>
                </c:pt>
                <c:pt idx="617">
                  <c:v>60665.247252747315</c:v>
                </c:pt>
                <c:pt idx="618">
                  <c:v>60665.247252747315</c:v>
                </c:pt>
                <c:pt idx="619">
                  <c:v>60665.247252747315</c:v>
                </c:pt>
                <c:pt idx="620">
                  <c:v>60665.247252747315</c:v>
                </c:pt>
                <c:pt idx="621">
                  <c:v>60665.247252747315</c:v>
                </c:pt>
                <c:pt idx="622">
                  <c:v>60665.247252747315</c:v>
                </c:pt>
                <c:pt idx="623">
                  <c:v>60665.247252747315</c:v>
                </c:pt>
                <c:pt idx="624">
                  <c:v>60665.247252747315</c:v>
                </c:pt>
                <c:pt idx="625">
                  <c:v>60665.247252747315</c:v>
                </c:pt>
                <c:pt idx="626">
                  <c:v>60665.247252747315</c:v>
                </c:pt>
                <c:pt idx="627">
                  <c:v>60665.247252747315</c:v>
                </c:pt>
                <c:pt idx="628">
                  <c:v>60665.247252747315</c:v>
                </c:pt>
                <c:pt idx="629">
                  <c:v>60665.247252747315</c:v>
                </c:pt>
                <c:pt idx="630">
                  <c:v>60665.247252747315</c:v>
                </c:pt>
                <c:pt idx="631">
                  <c:v>60665.247252747315</c:v>
                </c:pt>
                <c:pt idx="632">
                  <c:v>60665.247252747315</c:v>
                </c:pt>
                <c:pt idx="633">
                  <c:v>60665.247252747315</c:v>
                </c:pt>
                <c:pt idx="634">
                  <c:v>60665.247252747315</c:v>
                </c:pt>
                <c:pt idx="635">
                  <c:v>60665.247252747315</c:v>
                </c:pt>
                <c:pt idx="636">
                  <c:v>60665.247252747315</c:v>
                </c:pt>
                <c:pt idx="637">
                  <c:v>60665.247252747315</c:v>
                </c:pt>
                <c:pt idx="638">
                  <c:v>60665.247252747315</c:v>
                </c:pt>
                <c:pt idx="639">
                  <c:v>60665.247252747315</c:v>
                </c:pt>
                <c:pt idx="640">
                  <c:v>60665.247252747315</c:v>
                </c:pt>
                <c:pt idx="641">
                  <c:v>60665.247252747315</c:v>
                </c:pt>
                <c:pt idx="642">
                  <c:v>60665.247252747315</c:v>
                </c:pt>
                <c:pt idx="643">
                  <c:v>60665.247252747315</c:v>
                </c:pt>
                <c:pt idx="644">
                  <c:v>60665.247252747315</c:v>
                </c:pt>
                <c:pt idx="645">
                  <c:v>60665.247252747315</c:v>
                </c:pt>
                <c:pt idx="646">
                  <c:v>60665.247252747315</c:v>
                </c:pt>
                <c:pt idx="647">
                  <c:v>60665.247252747315</c:v>
                </c:pt>
                <c:pt idx="648">
                  <c:v>60665.247252747315</c:v>
                </c:pt>
                <c:pt idx="649">
                  <c:v>60665.247252747315</c:v>
                </c:pt>
                <c:pt idx="650">
                  <c:v>60665.247252747315</c:v>
                </c:pt>
                <c:pt idx="651">
                  <c:v>60665.247252747315</c:v>
                </c:pt>
                <c:pt idx="652">
                  <c:v>60665.247252747315</c:v>
                </c:pt>
                <c:pt idx="653">
                  <c:v>60665.247252747315</c:v>
                </c:pt>
                <c:pt idx="654">
                  <c:v>60665.247252747315</c:v>
                </c:pt>
                <c:pt idx="655">
                  <c:v>60665.247252747315</c:v>
                </c:pt>
                <c:pt idx="656">
                  <c:v>60665.247252747315</c:v>
                </c:pt>
                <c:pt idx="657">
                  <c:v>60665.247252747315</c:v>
                </c:pt>
                <c:pt idx="658">
                  <c:v>60665.247252747315</c:v>
                </c:pt>
                <c:pt idx="659">
                  <c:v>60665.247252747315</c:v>
                </c:pt>
                <c:pt idx="660">
                  <c:v>60665.247252747315</c:v>
                </c:pt>
                <c:pt idx="661">
                  <c:v>60665.247252747315</c:v>
                </c:pt>
                <c:pt idx="662">
                  <c:v>60665.247252747315</c:v>
                </c:pt>
                <c:pt idx="663">
                  <c:v>60665.247252747315</c:v>
                </c:pt>
                <c:pt idx="664">
                  <c:v>60665.247252747315</c:v>
                </c:pt>
                <c:pt idx="665">
                  <c:v>60665.247252747315</c:v>
                </c:pt>
                <c:pt idx="666">
                  <c:v>60665.247252747315</c:v>
                </c:pt>
                <c:pt idx="667">
                  <c:v>60665.247252747315</c:v>
                </c:pt>
                <c:pt idx="668">
                  <c:v>60665.247252747315</c:v>
                </c:pt>
                <c:pt idx="669">
                  <c:v>60665.247252747315</c:v>
                </c:pt>
                <c:pt idx="670">
                  <c:v>60665.247252747315</c:v>
                </c:pt>
                <c:pt idx="671">
                  <c:v>60665.247252747315</c:v>
                </c:pt>
                <c:pt idx="672">
                  <c:v>60665.247252747315</c:v>
                </c:pt>
                <c:pt idx="673">
                  <c:v>60665.247252747315</c:v>
                </c:pt>
                <c:pt idx="674">
                  <c:v>60665.247252747315</c:v>
                </c:pt>
                <c:pt idx="675">
                  <c:v>60665.247252747315</c:v>
                </c:pt>
                <c:pt idx="676">
                  <c:v>60665.247252747315</c:v>
                </c:pt>
                <c:pt idx="677">
                  <c:v>60665.247252747315</c:v>
                </c:pt>
                <c:pt idx="678">
                  <c:v>60665.247252747315</c:v>
                </c:pt>
                <c:pt idx="679">
                  <c:v>60665.247252747315</c:v>
                </c:pt>
                <c:pt idx="680">
                  <c:v>60665.247252747315</c:v>
                </c:pt>
                <c:pt idx="681">
                  <c:v>60665.247252747315</c:v>
                </c:pt>
                <c:pt idx="682">
                  <c:v>60665.247252747315</c:v>
                </c:pt>
                <c:pt idx="683">
                  <c:v>60665.247252747315</c:v>
                </c:pt>
                <c:pt idx="684">
                  <c:v>60665.247252747315</c:v>
                </c:pt>
                <c:pt idx="685">
                  <c:v>60665.247252747315</c:v>
                </c:pt>
                <c:pt idx="686">
                  <c:v>60665.247252747315</c:v>
                </c:pt>
                <c:pt idx="687">
                  <c:v>60665.247252747315</c:v>
                </c:pt>
                <c:pt idx="688">
                  <c:v>60665.247252747315</c:v>
                </c:pt>
                <c:pt idx="689">
                  <c:v>60665.247252747315</c:v>
                </c:pt>
                <c:pt idx="690">
                  <c:v>60665.247252747315</c:v>
                </c:pt>
                <c:pt idx="691">
                  <c:v>60665.247252747315</c:v>
                </c:pt>
                <c:pt idx="692">
                  <c:v>60665.247252747315</c:v>
                </c:pt>
                <c:pt idx="693">
                  <c:v>60665.247252747315</c:v>
                </c:pt>
                <c:pt idx="694">
                  <c:v>60665.247252747315</c:v>
                </c:pt>
                <c:pt idx="695">
                  <c:v>60665.247252747315</c:v>
                </c:pt>
                <c:pt idx="696">
                  <c:v>60665.247252747315</c:v>
                </c:pt>
                <c:pt idx="697">
                  <c:v>60665.247252747315</c:v>
                </c:pt>
                <c:pt idx="698">
                  <c:v>60665.247252747315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3-494D-93F3-DAE1740ED58F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SMA_30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Sheet1!$B$33:$B$731</c:f>
              <c:numCache>
                <c:formatCode>m/d/yyyy</c:formatCode>
                <c:ptCount val="699"/>
                <c:pt idx="0">
                  <c:v>43511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43521</c:v>
                </c:pt>
                <c:pt idx="7">
                  <c:v>43522</c:v>
                </c:pt>
                <c:pt idx="8">
                  <c:v>43523</c:v>
                </c:pt>
                <c:pt idx="9">
                  <c:v>43524</c:v>
                </c:pt>
                <c:pt idx="10">
                  <c:v>43528</c:v>
                </c:pt>
                <c:pt idx="11">
                  <c:v>43529</c:v>
                </c:pt>
                <c:pt idx="12">
                  <c:v>43530</c:v>
                </c:pt>
                <c:pt idx="13">
                  <c:v>43531</c:v>
                </c:pt>
                <c:pt idx="14">
                  <c:v>43532</c:v>
                </c:pt>
                <c:pt idx="15">
                  <c:v>43535</c:v>
                </c:pt>
                <c:pt idx="16">
                  <c:v>43536</c:v>
                </c:pt>
                <c:pt idx="17">
                  <c:v>43537</c:v>
                </c:pt>
                <c:pt idx="18">
                  <c:v>43538</c:v>
                </c:pt>
                <c:pt idx="19">
                  <c:v>43539</c:v>
                </c:pt>
                <c:pt idx="20">
                  <c:v>43542</c:v>
                </c:pt>
                <c:pt idx="21">
                  <c:v>43543</c:v>
                </c:pt>
                <c:pt idx="22">
                  <c:v>43544</c:v>
                </c:pt>
                <c:pt idx="23">
                  <c:v>43545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43553</c:v>
                </c:pt>
                <c:pt idx="30">
                  <c:v>43556</c:v>
                </c:pt>
                <c:pt idx="31">
                  <c:v>43557</c:v>
                </c:pt>
                <c:pt idx="32">
                  <c:v>43558</c:v>
                </c:pt>
                <c:pt idx="33">
                  <c:v>43559</c:v>
                </c:pt>
                <c:pt idx="34">
                  <c:v>43560</c:v>
                </c:pt>
                <c:pt idx="35">
                  <c:v>43563</c:v>
                </c:pt>
                <c:pt idx="36">
                  <c:v>43564</c:v>
                </c:pt>
                <c:pt idx="37">
                  <c:v>43565</c:v>
                </c:pt>
                <c:pt idx="38">
                  <c:v>43566</c:v>
                </c:pt>
                <c:pt idx="39">
                  <c:v>43567</c:v>
                </c:pt>
                <c:pt idx="40">
                  <c:v>43570</c:v>
                </c:pt>
                <c:pt idx="41">
                  <c:v>43571</c:v>
                </c:pt>
                <c:pt idx="42">
                  <c:v>43572</c:v>
                </c:pt>
                <c:pt idx="43">
                  <c:v>43573</c:v>
                </c:pt>
                <c:pt idx="44">
                  <c:v>43574</c:v>
                </c:pt>
                <c:pt idx="45">
                  <c:v>43577</c:v>
                </c:pt>
                <c:pt idx="46">
                  <c:v>43578</c:v>
                </c:pt>
                <c:pt idx="47">
                  <c:v>43579</c:v>
                </c:pt>
                <c:pt idx="48">
                  <c:v>43580</c:v>
                </c:pt>
                <c:pt idx="49">
                  <c:v>43581</c:v>
                </c:pt>
                <c:pt idx="50">
                  <c:v>43584</c:v>
                </c:pt>
                <c:pt idx="51">
                  <c:v>43585</c:v>
                </c:pt>
                <c:pt idx="52">
                  <c:v>43587</c:v>
                </c:pt>
                <c:pt idx="53">
                  <c:v>43588</c:v>
                </c:pt>
                <c:pt idx="54">
                  <c:v>43592</c:v>
                </c:pt>
                <c:pt idx="55">
                  <c:v>43593</c:v>
                </c:pt>
                <c:pt idx="56">
                  <c:v>43594</c:v>
                </c:pt>
                <c:pt idx="57">
                  <c:v>43595</c:v>
                </c:pt>
                <c:pt idx="58">
                  <c:v>43598</c:v>
                </c:pt>
                <c:pt idx="59">
                  <c:v>43599</c:v>
                </c:pt>
                <c:pt idx="60">
                  <c:v>43600</c:v>
                </c:pt>
                <c:pt idx="61">
                  <c:v>43601</c:v>
                </c:pt>
                <c:pt idx="62">
                  <c:v>43602</c:v>
                </c:pt>
                <c:pt idx="63">
                  <c:v>43605</c:v>
                </c:pt>
                <c:pt idx="64">
                  <c:v>43606</c:v>
                </c:pt>
                <c:pt idx="65">
                  <c:v>43607</c:v>
                </c:pt>
                <c:pt idx="66">
                  <c:v>43608</c:v>
                </c:pt>
                <c:pt idx="67">
                  <c:v>43609</c:v>
                </c:pt>
                <c:pt idx="68">
                  <c:v>43612</c:v>
                </c:pt>
                <c:pt idx="69">
                  <c:v>43613</c:v>
                </c:pt>
                <c:pt idx="70">
                  <c:v>43614</c:v>
                </c:pt>
                <c:pt idx="71">
                  <c:v>43615</c:v>
                </c:pt>
                <c:pt idx="72">
                  <c:v>43616</c:v>
                </c:pt>
                <c:pt idx="73">
                  <c:v>43619</c:v>
                </c:pt>
                <c:pt idx="74">
                  <c:v>43620</c:v>
                </c:pt>
                <c:pt idx="75">
                  <c:v>43621</c:v>
                </c:pt>
                <c:pt idx="76">
                  <c:v>43623</c:v>
                </c:pt>
                <c:pt idx="77">
                  <c:v>43626</c:v>
                </c:pt>
                <c:pt idx="78">
                  <c:v>43627</c:v>
                </c:pt>
                <c:pt idx="79">
                  <c:v>43628</c:v>
                </c:pt>
                <c:pt idx="80">
                  <c:v>43629</c:v>
                </c:pt>
                <c:pt idx="81">
                  <c:v>43630</c:v>
                </c:pt>
                <c:pt idx="82">
                  <c:v>43633</c:v>
                </c:pt>
                <c:pt idx="83">
                  <c:v>43634</c:v>
                </c:pt>
                <c:pt idx="84">
                  <c:v>43635</c:v>
                </c:pt>
                <c:pt idx="85">
                  <c:v>43636</c:v>
                </c:pt>
                <c:pt idx="86">
                  <c:v>43637</c:v>
                </c:pt>
                <c:pt idx="87">
                  <c:v>43640</c:v>
                </c:pt>
                <c:pt idx="88">
                  <c:v>43641</c:v>
                </c:pt>
                <c:pt idx="89">
                  <c:v>43642</c:v>
                </c:pt>
                <c:pt idx="90">
                  <c:v>43643</c:v>
                </c:pt>
                <c:pt idx="91">
                  <c:v>43644</c:v>
                </c:pt>
                <c:pt idx="92">
                  <c:v>43647</c:v>
                </c:pt>
                <c:pt idx="93">
                  <c:v>43648</c:v>
                </c:pt>
                <c:pt idx="94">
                  <c:v>43649</c:v>
                </c:pt>
                <c:pt idx="95">
                  <c:v>43650</c:v>
                </c:pt>
                <c:pt idx="96">
                  <c:v>43651</c:v>
                </c:pt>
                <c:pt idx="97">
                  <c:v>43654</c:v>
                </c:pt>
                <c:pt idx="98">
                  <c:v>43655</c:v>
                </c:pt>
                <c:pt idx="99">
                  <c:v>43656</c:v>
                </c:pt>
                <c:pt idx="100">
                  <c:v>43657</c:v>
                </c:pt>
                <c:pt idx="101">
                  <c:v>43658</c:v>
                </c:pt>
                <c:pt idx="102">
                  <c:v>43661</c:v>
                </c:pt>
                <c:pt idx="103">
                  <c:v>43662</c:v>
                </c:pt>
                <c:pt idx="104">
                  <c:v>43663</c:v>
                </c:pt>
                <c:pt idx="105">
                  <c:v>43664</c:v>
                </c:pt>
                <c:pt idx="106">
                  <c:v>43665</c:v>
                </c:pt>
                <c:pt idx="107">
                  <c:v>43668</c:v>
                </c:pt>
                <c:pt idx="108">
                  <c:v>43669</c:v>
                </c:pt>
                <c:pt idx="109">
                  <c:v>43670</c:v>
                </c:pt>
                <c:pt idx="110">
                  <c:v>43671</c:v>
                </c:pt>
                <c:pt idx="111">
                  <c:v>43672</c:v>
                </c:pt>
                <c:pt idx="112">
                  <c:v>43675</c:v>
                </c:pt>
                <c:pt idx="113">
                  <c:v>43676</c:v>
                </c:pt>
                <c:pt idx="114">
                  <c:v>43677</c:v>
                </c:pt>
                <c:pt idx="115">
                  <c:v>43678</c:v>
                </c:pt>
                <c:pt idx="116">
                  <c:v>43679</c:v>
                </c:pt>
                <c:pt idx="117">
                  <c:v>43682</c:v>
                </c:pt>
                <c:pt idx="118">
                  <c:v>43683</c:v>
                </c:pt>
                <c:pt idx="119">
                  <c:v>43684</c:v>
                </c:pt>
                <c:pt idx="120">
                  <c:v>43685</c:v>
                </c:pt>
                <c:pt idx="121">
                  <c:v>43686</c:v>
                </c:pt>
                <c:pt idx="122">
                  <c:v>43689</c:v>
                </c:pt>
                <c:pt idx="123">
                  <c:v>43690</c:v>
                </c:pt>
                <c:pt idx="124">
                  <c:v>43691</c:v>
                </c:pt>
                <c:pt idx="125">
                  <c:v>43693</c:v>
                </c:pt>
                <c:pt idx="126">
                  <c:v>43696</c:v>
                </c:pt>
                <c:pt idx="127">
                  <c:v>43697</c:v>
                </c:pt>
                <c:pt idx="128">
                  <c:v>43698</c:v>
                </c:pt>
                <c:pt idx="129">
                  <c:v>43699</c:v>
                </c:pt>
                <c:pt idx="130">
                  <c:v>43700</c:v>
                </c:pt>
                <c:pt idx="131">
                  <c:v>43703</c:v>
                </c:pt>
                <c:pt idx="132">
                  <c:v>43704</c:v>
                </c:pt>
                <c:pt idx="133">
                  <c:v>43705</c:v>
                </c:pt>
                <c:pt idx="134">
                  <c:v>43706</c:v>
                </c:pt>
                <c:pt idx="135">
                  <c:v>43707</c:v>
                </c:pt>
                <c:pt idx="136">
                  <c:v>43710</c:v>
                </c:pt>
                <c:pt idx="137">
                  <c:v>43711</c:v>
                </c:pt>
                <c:pt idx="138">
                  <c:v>43712</c:v>
                </c:pt>
                <c:pt idx="139">
                  <c:v>43713</c:v>
                </c:pt>
                <c:pt idx="140">
                  <c:v>43714</c:v>
                </c:pt>
                <c:pt idx="141">
                  <c:v>43717</c:v>
                </c:pt>
                <c:pt idx="142">
                  <c:v>43718</c:v>
                </c:pt>
                <c:pt idx="143">
                  <c:v>43719</c:v>
                </c:pt>
                <c:pt idx="144">
                  <c:v>43724</c:v>
                </c:pt>
                <c:pt idx="145">
                  <c:v>43725</c:v>
                </c:pt>
                <c:pt idx="146">
                  <c:v>43726</c:v>
                </c:pt>
                <c:pt idx="147">
                  <c:v>43727</c:v>
                </c:pt>
                <c:pt idx="148">
                  <c:v>43728</c:v>
                </c:pt>
                <c:pt idx="149">
                  <c:v>43731</c:v>
                </c:pt>
                <c:pt idx="150">
                  <c:v>43732</c:v>
                </c:pt>
                <c:pt idx="151">
                  <c:v>43733</c:v>
                </c:pt>
                <c:pt idx="152">
                  <c:v>43734</c:v>
                </c:pt>
                <c:pt idx="153">
                  <c:v>43735</c:v>
                </c:pt>
                <c:pt idx="154">
                  <c:v>43738</c:v>
                </c:pt>
                <c:pt idx="155">
                  <c:v>43739</c:v>
                </c:pt>
                <c:pt idx="156">
                  <c:v>43740</c:v>
                </c:pt>
                <c:pt idx="157">
                  <c:v>43742</c:v>
                </c:pt>
                <c:pt idx="158">
                  <c:v>43745</c:v>
                </c:pt>
                <c:pt idx="159">
                  <c:v>43746</c:v>
                </c:pt>
                <c:pt idx="160">
                  <c:v>43748</c:v>
                </c:pt>
                <c:pt idx="161">
                  <c:v>43749</c:v>
                </c:pt>
                <c:pt idx="162">
                  <c:v>43752</c:v>
                </c:pt>
                <c:pt idx="163">
                  <c:v>43753</c:v>
                </c:pt>
                <c:pt idx="164">
                  <c:v>43754</c:v>
                </c:pt>
                <c:pt idx="165">
                  <c:v>43755</c:v>
                </c:pt>
                <c:pt idx="166">
                  <c:v>43756</c:v>
                </c:pt>
                <c:pt idx="167">
                  <c:v>43759</c:v>
                </c:pt>
                <c:pt idx="168">
                  <c:v>43760</c:v>
                </c:pt>
                <c:pt idx="169">
                  <c:v>43761</c:v>
                </c:pt>
                <c:pt idx="170">
                  <c:v>43762</c:v>
                </c:pt>
                <c:pt idx="171">
                  <c:v>43763</c:v>
                </c:pt>
                <c:pt idx="172">
                  <c:v>43766</c:v>
                </c:pt>
                <c:pt idx="173">
                  <c:v>43767</c:v>
                </c:pt>
                <c:pt idx="174">
                  <c:v>43768</c:v>
                </c:pt>
                <c:pt idx="175">
                  <c:v>43769</c:v>
                </c:pt>
                <c:pt idx="176">
                  <c:v>43770</c:v>
                </c:pt>
                <c:pt idx="177">
                  <c:v>43773</c:v>
                </c:pt>
                <c:pt idx="178">
                  <c:v>43774</c:v>
                </c:pt>
                <c:pt idx="179">
                  <c:v>43775</c:v>
                </c:pt>
                <c:pt idx="180">
                  <c:v>43776</c:v>
                </c:pt>
                <c:pt idx="181">
                  <c:v>43777</c:v>
                </c:pt>
                <c:pt idx="182">
                  <c:v>43780</c:v>
                </c:pt>
                <c:pt idx="183">
                  <c:v>43781</c:v>
                </c:pt>
                <c:pt idx="184">
                  <c:v>43782</c:v>
                </c:pt>
                <c:pt idx="185">
                  <c:v>43783</c:v>
                </c:pt>
                <c:pt idx="186">
                  <c:v>43784</c:v>
                </c:pt>
                <c:pt idx="187">
                  <c:v>43787</c:v>
                </c:pt>
                <c:pt idx="188">
                  <c:v>43788</c:v>
                </c:pt>
                <c:pt idx="189">
                  <c:v>43789</c:v>
                </c:pt>
                <c:pt idx="190">
                  <c:v>43790</c:v>
                </c:pt>
                <c:pt idx="191">
                  <c:v>43791</c:v>
                </c:pt>
                <c:pt idx="192">
                  <c:v>43794</c:v>
                </c:pt>
                <c:pt idx="193">
                  <c:v>43795</c:v>
                </c:pt>
                <c:pt idx="194">
                  <c:v>43796</c:v>
                </c:pt>
                <c:pt idx="195">
                  <c:v>43797</c:v>
                </c:pt>
                <c:pt idx="196">
                  <c:v>43798</c:v>
                </c:pt>
                <c:pt idx="197">
                  <c:v>43801</c:v>
                </c:pt>
                <c:pt idx="198">
                  <c:v>43802</c:v>
                </c:pt>
                <c:pt idx="199">
                  <c:v>43803</c:v>
                </c:pt>
                <c:pt idx="200">
                  <c:v>43804</c:v>
                </c:pt>
                <c:pt idx="201">
                  <c:v>43805</c:v>
                </c:pt>
                <c:pt idx="202">
                  <c:v>43808</c:v>
                </c:pt>
                <c:pt idx="203">
                  <c:v>43809</c:v>
                </c:pt>
                <c:pt idx="204">
                  <c:v>43810</c:v>
                </c:pt>
                <c:pt idx="205">
                  <c:v>43811</c:v>
                </c:pt>
                <c:pt idx="206">
                  <c:v>43812</c:v>
                </c:pt>
                <c:pt idx="207">
                  <c:v>43815</c:v>
                </c:pt>
                <c:pt idx="208">
                  <c:v>43816</c:v>
                </c:pt>
                <c:pt idx="209">
                  <c:v>43817</c:v>
                </c:pt>
                <c:pt idx="210">
                  <c:v>43818</c:v>
                </c:pt>
                <c:pt idx="211">
                  <c:v>43819</c:v>
                </c:pt>
                <c:pt idx="212">
                  <c:v>43822</c:v>
                </c:pt>
                <c:pt idx="213">
                  <c:v>43823</c:v>
                </c:pt>
                <c:pt idx="214">
                  <c:v>43825</c:v>
                </c:pt>
                <c:pt idx="215">
                  <c:v>43826</c:v>
                </c:pt>
                <c:pt idx="216">
                  <c:v>43829</c:v>
                </c:pt>
                <c:pt idx="217">
                  <c:v>43832</c:v>
                </c:pt>
                <c:pt idx="218">
                  <c:v>43833</c:v>
                </c:pt>
                <c:pt idx="219">
                  <c:v>43836</c:v>
                </c:pt>
                <c:pt idx="220">
                  <c:v>43837</c:v>
                </c:pt>
                <c:pt idx="221">
                  <c:v>43838</c:v>
                </c:pt>
                <c:pt idx="222">
                  <c:v>43839</c:v>
                </c:pt>
                <c:pt idx="223">
                  <c:v>43840</c:v>
                </c:pt>
                <c:pt idx="224">
                  <c:v>43843</c:v>
                </c:pt>
                <c:pt idx="225">
                  <c:v>43844</c:v>
                </c:pt>
                <c:pt idx="226">
                  <c:v>43845</c:v>
                </c:pt>
                <c:pt idx="227">
                  <c:v>43846</c:v>
                </c:pt>
                <c:pt idx="228">
                  <c:v>43847</c:v>
                </c:pt>
                <c:pt idx="229">
                  <c:v>43850</c:v>
                </c:pt>
                <c:pt idx="230">
                  <c:v>43851</c:v>
                </c:pt>
                <c:pt idx="231">
                  <c:v>43852</c:v>
                </c:pt>
                <c:pt idx="232">
                  <c:v>43853</c:v>
                </c:pt>
                <c:pt idx="233">
                  <c:v>43858</c:v>
                </c:pt>
                <c:pt idx="234">
                  <c:v>43859</c:v>
                </c:pt>
                <c:pt idx="235">
                  <c:v>43860</c:v>
                </c:pt>
                <c:pt idx="236">
                  <c:v>43861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43871</c:v>
                </c:pt>
                <c:pt idx="243">
                  <c:v>43872</c:v>
                </c:pt>
                <c:pt idx="244">
                  <c:v>43873</c:v>
                </c:pt>
                <c:pt idx="245">
                  <c:v>43874</c:v>
                </c:pt>
                <c:pt idx="246">
                  <c:v>43875</c:v>
                </c:pt>
                <c:pt idx="247">
                  <c:v>43878</c:v>
                </c:pt>
                <c:pt idx="248">
                  <c:v>43879</c:v>
                </c:pt>
                <c:pt idx="249">
                  <c:v>43880</c:v>
                </c:pt>
                <c:pt idx="250">
                  <c:v>43881</c:v>
                </c:pt>
                <c:pt idx="251">
                  <c:v>43882</c:v>
                </c:pt>
                <c:pt idx="252">
                  <c:v>43885</c:v>
                </c:pt>
                <c:pt idx="253">
                  <c:v>43886</c:v>
                </c:pt>
                <c:pt idx="254">
                  <c:v>43887</c:v>
                </c:pt>
                <c:pt idx="255">
                  <c:v>43888</c:v>
                </c:pt>
                <c:pt idx="256">
                  <c:v>43889</c:v>
                </c:pt>
                <c:pt idx="257">
                  <c:v>43892</c:v>
                </c:pt>
                <c:pt idx="258">
                  <c:v>43893</c:v>
                </c:pt>
                <c:pt idx="259">
                  <c:v>43894</c:v>
                </c:pt>
                <c:pt idx="260">
                  <c:v>43895</c:v>
                </c:pt>
                <c:pt idx="261">
                  <c:v>43896</c:v>
                </c:pt>
                <c:pt idx="262">
                  <c:v>43899</c:v>
                </c:pt>
                <c:pt idx="263">
                  <c:v>43900</c:v>
                </c:pt>
                <c:pt idx="264">
                  <c:v>43901</c:v>
                </c:pt>
                <c:pt idx="265">
                  <c:v>43902</c:v>
                </c:pt>
                <c:pt idx="266">
                  <c:v>43903</c:v>
                </c:pt>
                <c:pt idx="267">
                  <c:v>43906</c:v>
                </c:pt>
                <c:pt idx="268">
                  <c:v>43907</c:v>
                </c:pt>
                <c:pt idx="269">
                  <c:v>43908</c:v>
                </c:pt>
                <c:pt idx="270">
                  <c:v>43909</c:v>
                </c:pt>
                <c:pt idx="271">
                  <c:v>43910</c:v>
                </c:pt>
                <c:pt idx="272">
                  <c:v>43913</c:v>
                </c:pt>
                <c:pt idx="273">
                  <c:v>43914</c:v>
                </c:pt>
                <c:pt idx="274">
                  <c:v>43915</c:v>
                </c:pt>
                <c:pt idx="275">
                  <c:v>43916</c:v>
                </c:pt>
                <c:pt idx="276">
                  <c:v>43917</c:v>
                </c:pt>
                <c:pt idx="277">
                  <c:v>43920</c:v>
                </c:pt>
                <c:pt idx="278">
                  <c:v>43921</c:v>
                </c:pt>
                <c:pt idx="279">
                  <c:v>43922</c:v>
                </c:pt>
                <c:pt idx="280">
                  <c:v>43923</c:v>
                </c:pt>
                <c:pt idx="281">
                  <c:v>43924</c:v>
                </c:pt>
                <c:pt idx="282">
                  <c:v>43927</c:v>
                </c:pt>
                <c:pt idx="283">
                  <c:v>43928</c:v>
                </c:pt>
                <c:pt idx="284">
                  <c:v>43929</c:v>
                </c:pt>
                <c:pt idx="285">
                  <c:v>43930</c:v>
                </c:pt>
                <c:pt idx="286">
                  <c:v>43931</c:v>
                </c:pt>
                <c:pt idx="287">
                  <c:v>43934</c:v>
                </c:pt>
                <c:pt idx="288">
                  <c:v>43935</c:v>
                </c:pt>
                <c:pt idx="289">
                  <c:v>43937</c:v>
                </c:pt>
                <c:pt idx="290">
                  <c:v>43938</c:v>
                </c:pt>
                <c:pt idx="291">
                  <c:v>43941</c:v>
                </c:pt>
                <c:pt idx="292">
                  <c:v>43942</c:v>
                </c:pt>
                <c:pt idx="293">
                  <c:v>43943</c:v>
                </c:pt>
                <c:pt idx="294">
                  <c:v>43944</c:v>
                </c:pt>
                <c:pt idx="295">
                  <c:v>43945</c:v>
                </c:pt>
                <c:pt idx="296">
                  <c:v>43948</c:v>
                </c:pt>
                <c:pt idx="297">
                  <c:v>43949</c:v>
                </c:pt>
                <c:pt idx="298">
                  <c:v>43950</c:v>
                </c:pt>
                <c:pt idx="299">
                  <c:v>43955</c:v>
                </c:pt>
                <c:pt idx="300">
                  <c:v>43957</c:v>
                </c:pt>
                <c:pt idx="301">
                  <c:v>43958</c:v>
                </c:pt>
                <c:pt idx="302">
                  <c:v>43959</c:v>
                </c:pt>
                <c:pt idx="303">
                  <c:v>43962</c:v>
                </c:pt>
                <c:pt idx="304">
                  <c:v>43963</c:v>
                </c:pt>
                <c:pt idx="305">
                  <c:v>43964</c:v>
                </c:pt>
                <c:pt idx="306">
                  <c:v>43965</c:v>
                </c:pt>
                <c:pt idx="307">
                  <c:v>43966</c:v>
                </c:pt>
                <c:pt idx="308">
                  <c:v>43969</c:v>
                </c:pt>
                <c:pt idx="309">
                  <c:v>43970</c:v>
                </c:pt>
                <c:pt idx="310">
                  <c:v>43971</c:v>
                </c:pt>
                <c:pt idx="311">
                  <c:v>43972</c:v>
                </c:pt>
                <c:pt idx="312">
                  <c:v>43973</c:v>
                </c:pt>
                <c:pt idx="313">
                  <c:v>43976</c:v>
                </c:pt>
                <c:pt idx="314">
                  <c:v>43977</c:v>
                </c:pt>
                <c:pt idx="315">
                  <c:v>43978</c:v>
                </c:pt>
                <c:pt idx="316">
                  <c:v>43979</c:v>
                </c:pt>
                <c:pt idx="317">
                  <c:v>43980</c:v>
                </c:pt>
                <c:pt idx="318">
                  <c:v>43983</c:v>
                </c:pt>
                <c:pt idx="319">
                  <c:v>43984</c:v>
                </c:pt>
                <c:pt idx="320">
                  <c:v>43985</c:v>
                </c:pt>
                <c:pt idx="321">
                  <c:v>43986</c:v>
                </c:pt>
                <c:pt idx="322">
                  <c:v>43987</c:v>
                </c:pt>
                <c:pt idx="323">
                  <c:v>43990</c:v>
                </c:pt>
                <c:pt idx="324">
                  <c:v>43991</c:v>
                </c:pt>
                <c:pt idx="325">
                  <c:v>43992</c:v>
                </c:pt>
                <c:pt idx="326">
                  <c:v>43993</c:v>
                </c:pt>
                <c:pt idx="327">
                  <c:v>43994</c:v>
                </c:pt>
                <c:pt idx="328">
                  <c:v>43997</c:v>
                </c:pt>
                <c:pt idx="329">
                  <c:v>43998</c:v>
                </c:pt>
                <c:pt idx="330">
                  <c:v>43999</c:v>
                </c:pt>
                <c:pt idx="331">
                  <c:v>44000</c:v>
                </c:pt>
                <c:pt idx="332">
                  <c:v>44001</c:v>
                </c:pt>
                <c:pt idx="333">
                  <c:v>44004</c:v>
                </c:pt>
                <c:pt idx="334">
                  <c:v>44005</c:v>
                </c:pt>
                <c:pt idx="335">
                  <c:v>44006</c:v>
                </c:pt>
                <c:pt idx="336">
                  <c:v>44007</c:v>
                </c:pt>
                <c:pt idx="337">
                  <c:v>44008</c:v>
                </c:pt>
                <c:pt idx="338">
                  <c:v>44011</c:v>
                </c:pt>
                <c:pt idx="339">
                  <c:v>44012</c:v>
                </c:pt>
                <c:pt idx="340">
                  <c:v>44013</c:v>
                </c:pt>
                <c:pt idx="341">
                  <c:v>44014</c:v>
                </c:pt>
                <c:pt idx="342">
                  <c:v>44015</c:v>
                </c:pt>
                <c:pt idx="343">
                  <c:v>44018</c:v>
                </c:pt>
                <c:pt idx="344">
                  <c:v>44019</c:v>
                </c:pt>
                <c:pt idx="345">
                  <c:v>44020</c:v>
                </c:pt>
                <c:pt idx="346">
                  <c:v>44021</c:v>
                </c:pt>
                <c:pt idx="347">
                  <c:v>44022</c:v>
                </c:pt>
                <c:pt idx="348">
                  <c:v>44025</c:v>
                </c:pt>
                <c:pt idx="349">
                  <c:v>44026</c:v>
                </c:pt>
                <c:pt idx="350">
                  <c:v>44027</c:v>
                </c:pt>
                <c:pt idx="351">
                  <c:v>44028</c:v>
                </c:pt>
                <c:pt idx="352">
                  <c:v>44029</c:v>
                </c:pt>
                <c:pt idx="353">
                  <c:v>44032</c:v>
                </c:pt>
                <c:pt idx="354">
                  <c:v>44033</c:v>
                </c:pt>
                <c:pt idx="355">
                  <c:v>44034</c:v>
                </c:pt>
                <c:pt idx="356">
                  <c:v>44035</c:v>
                </c:pt>
                <c:pt idx="357">
                  <c:v>44036</c:v>
                </c:pt>
                <c:pt idx="358">
                  <c:v>44039</c:v>
                </c:pt>
                <c:pt idx="359">
                  <c:v>44040</c:v>
                </c:pt>
                <c:pt idx="360">
                  <c:v>44041</c:v>
                </c:pt>
                <c:pt idx="361">
                  <c:v>44042</c:v>
                </c:pt>
                <c:pt idx="362">
                  <c:v>44043</c:v>
                </c:pt>
                <c:pt idx="363">
                  <c:v>44046</c:v>
                </c:pt>
                <c:pt idx="364">
                  <c:v>44047</c:v>
                </c:pt>
                <c:pt idx="365">
                  <c:v>44048</c:v>
                </c:pt>
                <c:pt idx="366">
                  <c:v>44049</c:v>
                </c:pt>
                <c:pt idx="367">
                  <c:v>44050</c:v>
                </c:pt>
                <c:pt idx="368">
                  <c:v>44053</c:v>
                </c:pt>
                <c:pt idx="369">
                  <c:v>44054</c:v>
                </c:pt>
                <c:pt idx="370">
                  <c:v>44055</c:v>
                </c:pt>
                <c:pt idx="371">
                  <c:v>44056</c:v>
                </c:pt>
                <c:pt idx="372">
                  <c:v>44057</c:v>
                </c:pt>
                <c:pt idx="373">
                  <c:v>44061</c:v>
                </c:pt>
                <c:pt idx="374">
                  <c:v>44062</c:v>
                </c:pt>
                <c:pt idx="375">
                  <c:v>44063</c:v>
                </c:pt>
                <c:pt idx="376">
                  <c:v>44064</c:v>
                </c:pt>
                <c:pt idx="377">
                  <c:v>44067</c:v>
                </c:pt>
                <c:pt idx="378">
                  <c:v>44068</c:v>
                </c:pt>
                <c:pt idx="379">
                  <c:v>44069</c:v>
                </c:pt>
                <c:pt idx="380">
                  <c:v>44070</c:v>
                </c:pt>
                <c:pt idx="381">
                  <c:v>44071</c:v>
                </c:pt>
                <c:pt idx="382">
                  <c:v>44074</c:v>
                </c:pt>
                <c:pt idx="383">
                  <c:v>44075</c:v>
                </c:pt>
                <c:pt idx="384">
                  <c:v>44076</c:v>
                </c:pt>
                <c:pt idx="385">
                  <c:v>44077</c:v>
                </c:pt>
                <c:pt idx="386">
                  <c:v>44078</c:v>
                </c:pt>
                <c:pt idx="387">
                  <c:v>44081</c:v>
                </c:pt>
                <c:pt idx="388">
                  <c:v>44082</c:v>
                </c:pt>
                <c:pt idx="389">
                  <c:v>44083</c:v>
                </c:pt>
                <c:pt idx="390">
                  <c:v>44084</c:v>
                </c:pt>
                <c:pt idx="391">
                  <c:v>44085</c:v>
                </c:pt>
                <c:pt idx="392">
                  <c:v>44088</c:v>
                </c:pt>
                <c:pt idx="393">
                  <c:v>44089</c:v>
                </c:pt>
                <c:pt idx="394">
                  <c:v>44090</c:v>
                </c:pt>
                <c:pt idx="395">
                  <c:v>44091</c:v>
                </c:pt>
                <c:pt idx="396">
                  <c:v>44092</c:v>
                </c:pt>
                <c:pt idx="397">
                  <c:v>44095</c:v>
                </c:pt>
                <c:pt idx="398">
                  <c:v>44096</c:v>
                </c:pt>
                <c:pt idx="399">
                  <c:v>44097</c:v>
                </c:pt>
                <c:pt idx="400">
                  <c:v>44098</c:v>
                </c:pt>
                <c:pt idx="401">
                  <c:v>44099</c:v>
                </c:pt>
                <c:pt idx="402">
                  <c:v>44102</c:v>
                </c:pt>
                <c:pt idx="403">
                  <c:v>44103</c:v>
                </c:pt>
                <c:pt idx="404">
                  <c:v>44109</c:v>
                </c:pt>
                <c:pt idx="405">
                  <c:v>44110</c:v>
                </c:pt>
                <c:pt idx="406">
                  <c:v>44111</c:v>
                </c:pt>
                <c:pt idx="407">
                  <c:v>44112</c:v>
                </c:pt>
                <c:pt idx="408">
                  <c:v>44116</c:v>
                </c:pt>
                <c:pt idx="409">
                  <c:v>44117</c:v>
                </c:pt>
                <c:pt idx="410">
                  <c:v>44118</c:v>
                </c:pt>
                <c:pt idx="411">
                  <c:v>44119</c:v>
                </c:pt>
                <c:pt idx="412">
                  <c:v>44120</c:v>
                </c:pt>
                <c:pt idx="413">
                  <c:v>44123</c:v>
                </c:pt>
                <c:pt idx="414">
                  <c:v>44124</c:v>
                </c:pt>
                <c:pt idx="415">
                  <c:v>44125</c:v>
                </c:pt>
                <c:pt idx="416">
                  <c:v>44126</c:v>
                </c:pt>
                <c:pt idx="417">
                  <c:v>44127</c:v>
                </c:pt>
                <c:pt idx="418">
                  <c:v>44130</c:v>
                </c:pt>
                <c:pt idx="419">
                  <c:v>44131</c:v>
                </c:pt>
                <c:pt idx="420">
                  <c:v>44132</c:v>
                </c:pt>
                <c:pt idx="421">
                  <c:v>44133</c:v>
                </c:pt>
                <c:pt idx="422">
                  <c:v>44134</c:v>
                </c:pt>
                <c:pt idx="423">
                  <c:v>44137</c:v>
                </c:pt>
                <c:pt idx="424">
                  <c:v>44138</c:v>
                </c:pt>
                <c:pt idx="425">
                  <c:v>44139</c:v>
                </c:pt>
                <c:pt idx="426">
                  <c:v>44140</c:v>
                </c:pt>
                <c:pt idx="427">
                  <c:v>44141</c:v>
                </c:pt>
                <c:pt idx="428">
                  <c:v>44144</c:v>
                </c:pt>
                <c:pt idx="429">
                  <c:v>44145</c:v>
                </c:pt>
                <c:pt idx="430">
                  <c:v>44146</c:v>
                </c:pt>
                <c:pt idx="431">
                  <c:v>44147</c:v>
                </c:pt>
                <c:pt idx="432">
                  <c:v>44148</c:v>
                </c:pt>
                <c:pt idx="433">
                  <c:v>44151</c:v>
                </c:pt>
                <c:pt idx="434">
                  <c:v>44152</c:v>
                </c:pt>
                <c:pt idx="435">
                  <c:v>44153</c:v>
                </c:pt>
                <c:pt idx="436">
                  <c:v>44154</c:v>
                </c:pt>
                <c:pt idx="437">
                  <c:v>44155</c:v>
                </c:pt>
                <c:pt idx="438">
                  <c:v>44158</c:v>
                </c:pt>
                <c:pt idx="439">
                  <c:v>44159</c:v>
                </c:pt>
                <c:pt idx="440">
                  <c:v>44160</c:v>
                </c:pt>
                <c:pt idx="441">
                  <c:v>44161</c:v>
                </c:pt>
                <c:pt idx="442">
                  <c:v>44162</c:v>
                </c:pt>
                <c:pt idx="443">
                  <c:v>44165</c:v>
                </c:pt>
                <c:pt idx="444">
                  <c:v>44166</c:v>
                </c:pt>
                <c:pt idx="445">
                  <c:v>44167</c:v>
                </c:pt>
                <c:pt idx="446">
                  <c:v>44168</c:v>
                </c:pt>
                <c:pt idx="447">
                  <c:v>44169</c:v>
                </c:pt>
                <c:pt idx="448">
                  <c:v>44172</c:v>
                </c:pt>
                <c:pt idx="449">
                  <c:v>44173</c:v>
                </c:pt>
                <c:pt idx="450">
                  <c:v>44174</c:v>
                </c:pt>
                <c:pt idx="451">
                  <c:v>44175</c:v>
                </c:pt>
                <c:pt idx="452">
                  <c:v>44176</c:v>
                </c:pt>
                <c:pt idx="453">
                  <c:v>44179</c:v>
                </c:pt>
                <c:pt idx="454">
                  <c:v>44180</c:v>
                </c:pt>
                <c:pt idx="455">
                  <c:v>44181</c:v>
                </c:pt>
                <c:pt idx="456">
                  <c:v>44182</c:v>
                </c:pt>
                <c:pt idx="457">
                  <c:v>44183</c:v>
                </c:pt>
                <c:pt idx="458">
                  <c:v>44186</c:v>
                </c:pt>
                <c:pt idx="459">
                  <c:v>44187</c:v>
                </c:pt>
                <c:pt idx="460">
                  <c:v>44188</c:v>
                </c:pt>
                <c:pt idx="461">
                  <c:v>44189</c:v>
                </c:pt>
                <c:pt idx="462">
                  <c:v>44193</c:v>
                </c:pt>
                <c:pt idx="463">
                  <c:v>44194</c:v>
                </c:pt>
                <c:pt idx="464">
                  <c:v>44195</c:v>
                </c:pt>
                <c:pt idx="465">
                  <c:v>44200</c:v>
                </c:pt>
                <c:pt idx="466">
                  <c:v>44201</c:v>
                </c:pt>
                <c:pt idx="467">
                  <c:v>44202</c:v>
                </c:pt>
                <c:pt idx="468">
                  <c:v>44203</c:v>
                </c:pt>
                <c:pt idx="469">
                  <c:v>44204</c:v>
                </c:pt>
                <c:pt idx="470">
                  <c:v>44207</c:v>
                </c:pt>
                <c:pt idx="471">
                  <c:v>44208</c:v>
                </c:pt>
                <c:pt idx="472">
                  <c:v>44209</c:v>
                </c:pt>
                <c:pt idx="473">
                  <c:v>44210</c:v>
                </c:pt>
                <c:pt idx="474">
                  <c:v>44211</c:v>
                </c:pt>
                <c:pt idx="475">
                  <c:v>44214</c:v>
                </c:pt>
                <c:pt idx="476">
                  <c:v>44215</c:v>
                </c:pt>
                <c:pt idx="477">
                  <c:v>44216</c:v>
                </c:pt>
                <c:pt idx="478">
                  <c:v>44217</c:v>
                </c:pt>
                <c:pt idx="479">
                  <c:v>44218</c:v>
                </c:pt>
                <c:pt idx="480">
                  <c:v>44221</c:v>
                </c:pt>
                <c:pt idx="481">
                  <c:v>44222</c:v>
                </c:pt>
                <c:pt idx="482">
                  <c:v>44223</c:v>
                </c:pt>
                <c:pt idx="483">
                  <c:v>44224</c:v>
                </c:pt>
                <c:pt idx="484">
                  <c:v>44225</c:v>
                </c:pt>
                <c:pt idx="485">
                  <c:v>44228</c:v>
                </c:pt>
                <c:pt idx="486">
                  <c:v>44229</c:v>
                </c:pt>
                <c:pt idx="487">
                  <c:v>44230</c:v>
                </c:pt>
                <c:pt idx="488">
                  <c:v>44231</c:v>
                </c:pt>
                <c:pt idx="489">
                  <c:v>44232</c:v>
                </c:pt>
                <c:pt idx="490">
                  <c:v>44235</c:v>
                </c:pt>
                <c:pt idx="491">
                  <c:v>44236</c:v>
                </c:pt>
                <c:pt idx="492">
                  <c:v>44237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44288</c:v>
                </c:pt>
                <c:pt idx="527">
                  <c:v>44291</c:v>
                </c:pt>
                <c:pt idx="528">
                  <c:v>44292</c:v>
                </c:pt>
                <c:pt idx="529">
                  <c:v>44293</c:v>
                </c:pt>
                <c:pt idx="530">
                  <c:v>44294</c:v>
                </c:pt>
                <c:pt idx="531">
                  <c:v>44295</c:v>
                </c:pt>
                <c:pt idx="532">
                  <c:v>44298</c:v>
                </c:pt>
                <c:pt idx="533">
                  <c:v>44299</c:v>
                </c:pt>
                <c:pt idx="534">
                  <c:v>44300</c:v>
                </c:pt>
                <c:pt idx="535">
                  <c:v>44301</c:v>
                </c:pt>
                <c:pt idx="536">
                  <c:v>44302</c:v>
                </c:pt>
                <c:pt idx="537">
                  <c:v>44305</c:v>
                </c:pt>
                <c:pt idx="538">
                  <c:v>44306</c:v>
                </c:pt>
                <c:pt idx="539">
                  <c:v>44307</c:v>
                </c:pt>
                <c:pt idx="540">
                  <c:v>44308</c:v>
                </c:pt>
                <c:pt idx="541">
                  <c:v>44309</c:v>
                </c:pt>
                <c:pt idx="542">
                  <c:v>44312</c:v>
                </c:pt>
                <c:pt idx="543">
                  <c:v>44313</c:v>
                </c:pt>
                <c:pt idx="544">
                  <c:v>44314</c:v>
                </c:pt>
                <c:pt idx="545">
                  <c:v>44315</c:v>
                </c:pt>
                <c:pt idx="546">
                  <c:v>44316</c:v>
                </c:pt>
                <c:pt idx="547">
                  <c:v>44319</c:v>
                </c:pt>
                <c:pt idx="548">
                  <c:v>44320</c:v>
                </c:pt>
                <c:pt idx="549">
                  <c:v>44322</c:v>
                </c:pt>
                <c:pt idx="550">
                  <c:v>44323</c:v>
                </c:pt>
                <c:pt idx="551">
                  <c:v>44326</c:v>
                </c:pt>
                <c:pt idx="552">
                  <c:v>44327</c:v>
                </c:pt>
                <c:pt idx="553">
                  <c:v>44328</c:v>
                </c:pt>
                <c:pt idx="554">
                  <c:v>44329</c:v>
                </c:pt>
                <c:pt idx="555">
                  <c:v>44330</c:v>
                </c:pt>
                <c:pt idx="556">
                  <c:v>44333</c:v>
                </c:pt>
                <c:pt idx="557">
                  <c:v>44334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44425</c:v>
                </c:pt>
                <c:pt idx="621">
                  <c:v>44426</c:v>
                </c:pt>
                <c:pt idx="622">
                  <c:v>44427</c:v>
                </c:pt>
                <c:pt idx="623">
                  <c:v>44428</c:v>
                </c:pt>
                <c:pt idx="624">
                  <c:v>44431</c:v>
                </c:pt>
                <c:pt idx="625">
                  <c:v>44432</c:v>
                </c:pt>
                <c:pt idx="626">
                  <c:v>44433</c:v>
                </c:pt>
                <c:pt idx="627">
                  <c:v>44434</c:v>
                </c:pt>
                <c:pt idx="628">
                  <c:v>44435</c:v>
                </c:pt>
                <c:pt idx="629">
                  <c:v>44438</c:v>
                </c:pt>
                <c:pt idx="630">
                  <c:v>44439</c:v>
                </c:pt>
                <c:pt idx="631">
                  <c:v>44440</c:v>
                </c:pt>
                <c:pt idx="632">
                  <c:v>44441</c:v>
                </c:pt>
                <c:pt idx="633">
                  <c:v>44442</c:v>
                </c:pt>
                <c:pt idx="634">
                  <c:v>44445</c:v>
                </c:pt>
                <c:pt idx="635">
                  <c:v>44446</c:v>
                </c:pt>
                <c:pt idx="636">
                  <c:v>44447</c:v>
                </c:pt>
                <c:pt idx="637">
                  <c:v>44448</c:v>
                </c:pt>
                <c:pt idx="638">
                  <c:v>44449</c:v>
                </c:pt>
                <c:pt idx="639">
                  <c:v>44452</c:v>
                </c:pt>
                <c:pt idx="640">
                  <c:v>44453</c:v>
                </c:pt>
                <c:pt idx="641">
                  <c:v>44454</c:v>
                </c:pt>
                <c:pt idx="642">
                  <c:v>44455</c:v>
                </c:pt>
                <c:pt idx="643">
                  <c:v>44456</c:v>
                </c:pt>
                <c:pt idx="644">
                  <c:v>44462</c:v>
                </c:pt>
                <c:pt idx="645">
                  <c:v>44463</c:v>
                </c:pt>
                <c:pt idx="646">
                  <c:v>44466</c:v>
                </c:pt>
                <c:pt idx="647">
                  <c:v>44467</c:v>
                </c:pt>
                <c:pt idx="648">
                  <c:v>44468</c:v>
                </c:pt>
                <c:pt idx="649">
                  <c:v>44469</c:v>
                </c:pt>
                <c:pt idx="650">
                  <c:v>44470</c:v>
                </c:pt>
                <c:pt idx="651">
                  <c:v>44474</c:v>
                </c:pt>
                <c:pt idx="652">
                  <c:v>44475</c:v>
                </c:pt>
                <c:pt idx="653">
                  <c:v>44476</c:v>
                </c:pt>
                <c:pt idx="654">
                  <c:v>44477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44484</c:v>
                </c:pt>
                <c:pt idx="659">
                  <c:v>44487</c:v>
                </c:pt>
                <c:pt idx="660">
                  <c:v>44488</c:v>
                </c:pt>
                <c:pt idx="661">
                  <c:v>44489</c:v>
                </c:pt>
                <c:pt idx="662">
                  <c:v>44490</c:v>
                </c:pt>
                <c:pt idx="663">
                  <c:v>44491</c:v>
                </c:pt>
                <c:pt idx="664">
                  <c:v>44494</c:v>
                </c:pt>
                <c:pt idx="665">
                  <c:v>44495</c:v>
                </c:pt>
                <c:pt idx="666">
                  <c:v>44496</c:v>
                </c:pt>
                <c:pt idx="667">
                  <c:v>44497</c:v>
                </c:pt>
                <c:pt idx="668">
                  <c:v>44498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44508</c:v>
                </c:pt>
                <c:pt idx="675">
                  <c:v>44509</c:v>
                </c:pt>
                <c:pt idx="676">
                  <c:v>44510</c:v>
                </c:pt>
                <c:pt idx="677">
                  <c:v>44511</c:v>
                </c:pt>
                <c:pt idx="678">
                  <c:v>44512</c:v>
                </c:pt>
                <c:pt idx="679">
                  <c:v>44515</c:v>
                </c:pt>
                <c:pt idx="680">
                  <c:v>44516</c:v>
                </c:pt>
                <c:pt idx="681">
                  <c:v>44517</c:v>
                </c:pt>
                <c:pt idx="682">
                  <c:v>44518</c:v>
                </c:pt>
                <c:pt idx="683">
                  <c:v>44519</c:v>
                </c:pt>
                <c:pt idx="684">
                  <c:v>44522</c:v>
                </c:pt>
                <c:pt idx="685">
                  <c:v>44523</c:v>
                </c:pt>
                <c:pt idx="686">
                  <c:v>44524</c:v>
                </c:pt>
                <c:pt idx="687">
                  <c:v>44525</c:v>
                </c:pt>
                <c:pt idx="688">
                  <c:v>44526</c:v>
                </c:pt>
                <c:pt idx="689">
                  <c:v>44529</c:v>
                </c:pt>
                <c:pt idx="690">
                  <c:v>44530</c:v>
                </c:pt>
                <c:pt idx="691">
                  <c:v>44531</c:v>
                </c:pt>
                <c:pt idx="692">
                  <c:v>44532</c:v>
                </c:pt>
                <c:pt idx="693">
                  <c:v>44533</c:v>
                </c:pt>
                <c:pt idx="694">
                  <c:v>44536</c:v>
                </c:pt>
                <c:pt idx="695">
                  <c:v>44537</c:v>
                </c:pt>
                <c:pt idx="696">
                  <c:v>44538</c:v>
                </c:pt>
                <c:pt idx="697">
                  <c:v>44539</c:v>
                </c:pt>
                <c:pt idx="698">
                  <c:v>44540</c:v>
                </c:pt>
              </c:numCache>
            </c:numRef>
          </c:cat>
          <c:val>
            <c:numRef>
              <c:f>Sheet1!$H$33:$H$731</c:f>
              <c:numCache>
                <c:formatCode>_(* #,##0_);_(* \(#,##0\);_(* "-"_);_(@_)</c:formatCode>
                <c:ptCount val="699"/>
                <c:pt idx="0">
                  <c:v>42778.333333333336</c:v>
                </c:pt>
                <c:pt idx="1">
                  <c:v>43026.666666666664</c:v>
                </c:pt>
                <c:pt idx="2">
                  <c:v>43305</c:v>
                </c:pt>
                <c:pt idx="3">
                  <c:v>43620</c:v>
                </c:pt>
                <c:pt idx="4">
                  <c:v>43893.333333333336</c:v>
                </c:pt>
                <c:pt idx="5">
                  <c:v>44195</c:v>
                </c:pt>
                <c:pt idx="6">
                  <c:v>44453.333333333336</c:v>
                </c:pt>
                <c:pt idx="7">
                  <c:v>44685</c:v>
                </c:pt>
                <c:pt idx="8">
                  <c:v>44893.333333333336</c:v>
                </c:pt>
                <c:pt idx="9">
                  <c:v>45061.666666666664</c:v>
                </c:pt>
                <c:pt idx="10">
                  <c:v>45186.666666666664</c:v>
                </c:pt>
                <c:pt idx="11">
                  <c:v>45280</c:v>
                </c:pt>
                <c:pt idx="12">
                  <c:v>45348.333333333336</c:v>
                </c:pt>
                <c:pt idx="13">
                  <c:v>45420</c:v>
                </c:pt>
                <c:pt idx="14">
                  <c:v>45455</c:v>
                </c:pt>
                <c:pt idx="15">
                  <c:v>45505</c:v>
                </c:pt>
                <c:pt idx="16">
                  <c:v>45593.333333333336</c:v>
                </c:pt>
                <c:pt idx="17">
                  <c:v>45620</c:v>
                </c:pt>
                <c:pt idx="18">
                  <c:v>45590</c:v>
                </c:pt>
                <c:pt idx="19">
                  <c:v>45561.666666666664</c:v>
                </c:pt>
                <c:pt idx="20">
                  <c:v>45501.666666666664</c:v>
                </c:pt>
                <c:pt idx="21">
                  <c:v>45418.333333333336</c:v>
                </c:pt>
                <c:pt idx="22">
                  <c:v>45348.333333333336</c:v>
                </c:pt>
                <c:pt idx="23">
                  <c:v>45331.666666666664</c:v>
                </c:pt>
                <c:pt idx="24">
                  <c:v>45343.333333333336</c:v>
                </c:pt>
                <c:pt idx="25">
                  <c:v>45366.666666666664</c:v>
                </c:pt>
                <c:pt idx="26">
                  <c:v>45375</c:v>
                </c:pt>
                <c:pt idx="27">
                  <c:v>45351.666666666664</c:v>
                </c:pt>
                <c:pt idx="28">
                  <c:v>45306.666666666664</c:v>
                </c:pt>
                <c:pt idx="29">
                  <c:v>45211.666666666664</c:v>
                </c:pt>
                <c:pt idx="30">
                  <c:v>45178.333333333336</c:v>
                </c:pt>
                <c:pt idx="31">
                  <c:v>45163.333333333336</c:v>
                </c:pt>
                <c:pt idx="32">
                  <c:v>45185</c:v>
                </c:pt>
                <c:pt idx="33">
                  <c:v>45186.666666666664</c:v>
                </c:pt>
                <c:pt idx="34">
                  <c:v>45183.333333333336</c:v>
                </c:pt>
                <c:pt idx="35">
                  <c:v>45166.666666666664</c:v>
                </c:pt>
                <c:pt idx="36">
                  <c:v>45143.333333333336</c:v>
                </c:pt>
                <c:pt idx="37">
                  <c:v>45141.666666666664</c:v>
                </c:pt>
                <c:pt idx="38">
                  <c:v>45125</c:v>
                </c:pt>
                <c:pt idx="39">
                  <c:v>45183.333333333336</c:v>
                </c:pt>
                <c:pt idx="40">
                  <c:v>45256.666666666664</c:v>
                </c:pt>
                <c:pt idx="41">
                  <c:v>45356.666666666664</c:v>
                </c:pt>
                <c:pt idx="42">
                  <c:v>45458.333333333336</c:v>
                </c:pt>
                <c:pt idx="43">
                  <c:v>45496.666666666664</c:v>
                </c:pt>
                <c:pt idx="44">
                  <c:v>45546.666666666664</c:v>
                </c:pt>
                <c:pt idx="45">
                  <c:v>45603.333333333336</c:v>
                </c:pt>
                <c:pt idx="46">
                  <c:v>45621.666666666664</c:v>
                </c:pt>
                <c:pt idx="47">
                  <c:v>45651.666666666664</c:v>
                </c:pt>
                <c:pt idx="48">
                  <c:v>45678.333333333336</c:v>
                </c:pt>
                <c:pt idx="49">
                  <c:v>45700</c:v>
                </c:pt>
                <c:pt idx="50">
                  <c:v>45781.666666666664</c:v>
                </c:pt>
                <c:pt idx="51">
                  <c:v>45846.666666666664</c:v>
                </c:pt>
                <c:pt idx="52">
                  <c:v>45908.333333333336</c:v>
                </c:pt>
                <c:pt idx="53">
                  <c:v>45890</c:v>
                </c:pt>
                <c:pt idx="54">
                  <c:v>45833.333333333336</c:v>
                </c:pt>
                <c:pt idx="55">
                  <c:v>45791.666666666664</c:v>
                </c:pt>
                <c:pt idx="56">
                  <c:v>45698.333333333336</c:v>
                </c:pt>
                <c:pt idx="57">
                  <c:v>45616.666666666664</c:v>
                </c:pt>
                <c:pt idx="58">
                  <c:v>45543.333333333336</c:v>
                </c:pt>
                <c:pt idx="59">
                  <c:v>45476.666666666664</c:v>
                </c:pt>
                <c:pt idx="60">
                  <c:v>45393.333333333336</c:v>
                </c:pt>
                <c:pt idx="61">
                  <c:v>45253.333333333336</c:v>
                </c:pt>
                <c:pt idx="62">
                  <c:v>45073.333333333336</c:v>
                </c:pt>
                <c:pt idx="63">
                  <c:v>44908.333333333336</c:v>
                </c:pt>
                <c:pt idx="64">
                  <c:v>44785</c:v>
                </c:pt>
                <c:pt idx="65">
                  <c:v>44680</c:v>
                </c:pt>
                <c:pt idx="66">
                  <c:v>44586.666666666664</c:v>
                </c:pt>
                <c:pt idx="67">
                  <c:v>44453.333333333336</c:v>
                </c:pt>
                <c:pt idx="68">
                  <c:v>44333.333333333336</c:v>
                </c:pt>
                <c:pt idx="69">
                  <c:v>44190</c:v>
                </c:pt>
                <c:pt idx="70">
                  <c:v>44015</c:v>
                </c:pt>
                <c:pt idx="71">
                  <c:v>43858.333333333336</c:v>
                </c:pt>
                <c:pt idx="72">
                  <c:v>43706.666666666664</c:v>
                </c:pt>
                <c:pt idx="73">
                  <c:v>43646.666666666664</c:v>
                </c:pt>
                <c:pt idx="74">
                  <c:v>43585</c:v>
                </c:pt>
                <c:pt idx="75">
                  <c:v>43536.666666666664</c:v>
                </c:pt>
                <c:pt idx="76">
                  <c:v>43503.333333333336</c:v>
                </c:pt>
                <c:pt idx="77">
                  <c:v>43505</c:v>
                </c:pt>
                <c:pt idx="78">
                  <c:v>43511.666666666664</c:v>
                </c:pt>
                <c:pt idx="79">
                  <c:v>43503.333333333336</c:v>
                </c:pt>
                <c:pt idx="80">
                  <c:v>43423.333333333336</c:v>
                </c:pt>
                <c:pt idx="81">
                  <c:v>43361.666666666664</c:v>
                </c:pt>
                <c:pt idx="82">
                  <c:v>43295</c:v>
                </c:pt>
                <c:pt idx="83">
                  <c:v>43263.333333333336</c:v>
                </c:pt>
                <c:pt idx="84">
                  <c:v>43280</c:v>
                </c:pt>
                <c:pt idx="85">
                  <c:v>43321.666666666664</c:v>
                </c:pt>
                <c:pt idx="86">
                  <c:v>43430</c:v>
                </c:pt>
                <c:pt idx="87">
                  <c:v>43516.666666666664</c:v>
                </c:pt>
                <c:pt idx="88">
                  <c:v>43615</c:v>
                </c:pt>
                <c:pt idx="89">
                  <c:v>43716.666666666664</c:v>
                </c:pt>
                <c:pt idx="90">
                  <c:v>43848.333333333336</c:v>
                </c:pt>
                <c:pt idx="91">
                  <c:v>44030</c:v>
                </c:pt>
                <c:pt idx="92">
                  <c:v>44210</c:v>
                </c:pt>
                <c:pt idx="93">
                  <c:v>44351.666666666664</c:v>
                </c:pt>
                <c:pt idx="94">
                  <c:v>44426.666666666664</c:v>
                </c:pt>
                <c:pt idx="95">
                  <c:v>44510</c:v>
                </c:pt>
                <c:pt idx="96">
                  <c:v>44570</c:v>
                </c:pt>
                <c:pt idx="97">
                  <c:v>44626.666666666664</c:v>
                </c:pt>
                <c:pt idx="98">
                  <c:v>44708.333333333336</c:v>
                </c:pt>
                <c:pt idx="99">
                  <c:v>44808.333333333336</c:v>
                </c:pt>
                <c:pt idx="100">
                  <c:v>44955</c:v>
                </c:pt>
                <c:pt idx="101">
                  <c:v>45080</c:v>
                </c:pt>
                <c:pt idx="102">
                  <c:v>45211.666666666664</c:v>
                </c:pt>
                <c:pt idx="103">
                  <c:v>45313.333333333336</c:v>
                </c:pt>
                <c:pt idx="104">
                  <c:v>45400</c:v>
                </c:pt>
                <c:pt idx="105">
                  <c:v>45473.333333333336</c:v>
                </c:pt>
                <c:pt idx="106">
                  <c:v>45560</c:v>
                </c:pt>
                <c:pt idx="107">
                  <c:v>45640</c:v>
                </c:pt>
                <c:pt idx="108">
                  <c:v>45721.666666666664</c:v>
                </c:pt>
                <c:pt idx="109">
                  <c:v>45781.666666666664</c:v>
                </c:pt>
                <c:pt idx="110">
                  <c:v>45896.666666666664</c:v>
                </c:pt>
                <c:pt idx="111">
                  <c:v>46001.666666666664</c:v>
                </c:pt>
                <c:pt idx="112">
                  <c:v>46075</c:v>
                </c:pt>
                <c:pt idx="113">
                  <c:v>46148.333333333336</c:v>
                </c:pt>
                <c:pt idx="114">
                  <c:v>46148.333333333336</c:v>
                </c:pt>
                <c:pt idx="115">
                  <c:v>46138.333333333336</c:v>
                </c:pt>
                <c:pt idx="116">
                  <c:v>46113.333333333336</c:v>
                </c:pt>
                <c:pt idx="117">
                  <c:v>46061.666666666664</c:v>
                </c:pt>
                <c:pt idx="118">
                  <c:v>45991.666666666664</c:v>
                </c:pt>
                <c:pt idx="119">
                  <c:v>45908.333333333336</c:v>
                </c:pt>
                <c:pt idx="120">
                  <c:v>45780</c:v>
                </c:pt>
                <c:pt idx="121">
                  <c:v>45651.666666666664</c:v>
                </c:pt>
                <c:pt idx="122">
                  <c:v>45555</c:v>
                </c:pt>
                <c:pt idx="123">
                  <c:v>45446.666666666664</c:v>
                </c:pt>
                <c:pt idx="124">
                  <c:v>45390</c:v>
                </c:pt>
                <c:pt idx="125">
                  <c:v>45320</c:v>
                </c:pt>
                <c:pt idx="126">
                  <c:v>45251.666666666664</c:v>
                </c:pt>
                <c:pt idx="127">
                  <c:v>45253.333333333336</c:v>
                </c:pt>
                <c:pt idx="128">
                  <c:v>45233.333333333336</c:v>
                </c:pt>
                <c:pt idx="129">
                  <c:v>45183.333333333336</c:v>
                </c:pt>
                <c:pt idx="130">
                  <c:v>45108.333333333336</c:v>
                </c:pt>
                <c:pt idx="131">
                  <c:v>45018.333333333336</c:v>
                </c:pt>
                <c:pt idx="132">
                  <c:v>44938.333333333336</c:v>
                </c:pt>
                <c:pt idx="133">
                  <c:v>44848.333333333336</c:v>
                </c:pt>
                <c:pt idx="134">
                  <c:v>44760</c:v>
                </c:pt>
                <c:pt idx="135">
                  <c:v>44690</c:v>
                </c:pt>
                <c:pt idx="136">
                  <c:v>44590</c:v>
                </c:pt>
                <c:pt idx="137">
                  <c:v>44458.333333333336</c:v>
                </c:pt>
                <c:pt idx="138">
                  <c:v>44351.666666666664</c:v>
                </c:pt>
                <c:pt idx="139">
                  <c:v>44328.333333333336</c:v>
                </c:pt>
                <c:pt idx="140">
                  <c:v>44298.333333333336</c:v>
                </c:pt>
                <c:pt idx="141">
                  <c:v>44290</c:v>
                </c:pt>
                <c:pt idx="142">
                  <c:v>44320</c:v>
                </c:pt>
                <c:pt idx="143">
                  <c:v>44340</c:v>
                </c:pt>
                <c:pt idx="144">
                  <c:v>44398.333333333336</c:v>
                </c:pt>
                <c:pt idx="145">
                  <c:v>44455</c:v>
                </c:pt>
                <c:pt idx="146">
                  <c:v>44546.666666666664</c:v>
                </c:pt>
                <c:pt idx="147">
                  <c:v>44720</c:v>
                </c:pt>
                <c:pt idx="148">
                  <c:v>44910</c:v>
                </c:pt>
                <c:pt idx="149">
                  <c:v>45113.333333333336</c:v>
                </c:pt>
                <c:pt idx="150">
                  <c:v>45341.666666666664</c:v>
                </c:pt>
                <c:pt idx="151">
                  <c:v>45533.333333333336</c:v>
                </c:pt>
                <c:pt idx="152">
                  <c:v>45716.666666666664</c:v>
                </c:pt>
                <c:pt idx="153">
                  <c:v>45896.666666666664</c:v>
                </c:pt>
                <c:pt idx="154">
                  <c:v>46075</c:v>
                </c:pt>
                <c:pt idx="155">
                  <c:v>46240</c:v>
                </c:pt>
                <c:pt idx="156">
                  <c:v>46373.333333333336</c:v>
                </c:pt>
                <c:pt idx="157">
                  <c:v>46491.666666666664</c:v>
                </c:pt>
                <c:pt idx="158">
                  <c:v>46600</c:v>
                </c:pt>
                <c:pt idx="159">
                  <c:v>46761.666666666664</c:v>
                </c:pt>
                <c:pt idx="160">
                  <c:v>46915</c:v>
                </c:pt>
                <c:pt idx="161">
                  <c:v>47100</c:v>
                </c:pt>
                <c:pt idx="162">
                  <c:v>47298.333333333336</c:v>
                </c:pt>
                <c:pt idx="163">
                  <c:v>47496.666666666664</c:v>
                </c:pt>
                <c:pt idx="164">
                  <c:v>47740</c:v>
                </c:pt>
                <c:pt idx="165">
                  <c:v>47956.666666666664</c:v>
                </c:pt>
                <c:pt idx="166">
                  <c:v>48160</c:v>
                </c:pt>
                <c:pt idx="167">
                  <c:v>48395</c:v>
                </c:pt>
                <c:pt idx="168">
                  <c:v>48631.666666666664</c:v>
                </c:pt>
                <c:pt idx="169">
                  <c:v>48815</c:v>
                </c:pt>
                <c:pt idx="170">
                  <c:v>48961.666666666664</c:v>
                </c:pt>
                <c:pt idx="171">
                  <c:v>49095</c:v>
                </c:pt>
                <c:pt idx="172">
                  <c:v>49238.333333333336</c:v>
                </c:pt>
                <c:pt idx="173">
                  <c:v>49370</c:v>
                </c:pt>
                <c:pt idx="174">
                  <c:v>49480</c:v>
                </c:pt>
                <c:pt idx="175">
                  <c:v>49596.666666666664</c:v>
                </c:pt>
                <c:pt idx="176">
                  <c:v>49713.333333333336</c:v>
                </c:pt>
                <c:pt idx="177">
                  <c:v>49818.333333333336</c:v>
                </c:pt>
                <c:pt idx="178">
                  <c:v>49935</c:v>
                </c:pt>
                <c:pt idx="179">
                  <c:v>50068.333333333336</c:v>
                </c:pt>
                <c:pt idx="180">
                  <c:v>50181.666666666664</c:v>
                </c:pt>
                <c:pt idx="181">
                  <c:v>50288.333333333336</c:v>
                </c:pt>
                <c:pt idx="182">
                  <c:v>50368.333333333336</c:v>
                </c:pt>
                <c:pt idx="183">
                  <c:v>50508.333333333336</c:v>
                </c:pt>
                <c:pt idx="184">
                  <c:v>50623.333333333336</c:v>
                </c:pt>
                <c:pt idx="185">
                  <c:v>50755</c:v>
                </c:pt>
                <c:pt idx="186">
                  <c:v>50958.333333333336</c:v>
                </c:pt>
                <c:pt idx="187">
                  <c:v>51141.666666666664</c:v>
                </c:pt>
                <c:pt idx="188">
                  <c:v>51333.333333333336</c:v>
                </c:pt>
                <c:pt idx="189">
                  <c:v>51436.666666666664</c:v>
                </c:pt>
                <c:pt idx="190">
                  <c:v>51518.333333333336</c:v>
                </c:pt>
                <c:pt idx="191">
                  <c:v>51600</c:v>
                </c:pt>
                <c:pt idx="192">
                  <c:v>51660</c:v>
                </c:pt>
                <c:pt idx="193">
                  <c:v>51716.666666666664</c:v>
                </c:pt>
                <c:pt idx="194">
                  <c:v>51766.666666666664</c:v>
                </c:pt>
                <c:pt idx="195">
                  <c:v>51793.333333333336</c:v>
                </c:pt>
                <c:pt idx="196">
                  <c:v>51806.666666666664</c:v>
                </c:pt>
                <c:pt idx="197">
                  <c:v>51810</c:v>
                </c:pt>
                <c:pt idx="198">
                  <c:v>51766.666666666664</c:v>
                </c:pt>
                <c:pt idx="199">
                  <c:v>51708.333333333336</c:v>
                </c:pt>
                <c:pt idx="200">
                  <c:v>51668.333333333336</c:v>
                </c:pt>
                <c:pt idx="201">
                  <c:v>51651.666666666664</c:v>
                </c:pt>
                <c:pt idx="202">
                  <c:v>51648.333333333336</c:v>
                </c:pt>
                <c:pt idx="203">
                  <c:v>51661.666666666664</c:v>
                </c:pt>
                <c:pt idx="204">
                  <c:v>51711.666666666664</c:v>
                </c:pt>
                <c:pt idx="205">
                  <c:v>51808.333333333336</c:v>
                </c:pt>
                <c:pt idx="206">
                  <c:v>51925</c:v>
                </c:pt>
                <c:pt idx="207">
                  <c:v>52005</c:v>
                </c:pt>
                <c:pt idx="208">
                  <c:v>52138.333333333336</c:v>
                </c:pt>
                <c:pt idx="209">
                  <c:v>52238.333333333336</c:v>
                </c:pt>
                <c:pt idx="210">
                  <c:v>52341.666666666664</c:v>
                </c:pt>
                <c:pt idx="211">
                  <c:v>52471.666666666664</c:v>
                </c:pt>
                <c:pt idx="212">
                  <c:v>52601.666666666664</c:v>
                </c:pt>
                <c:pt idx="213">
                  <c:v>52681.666666666664</c:v>
                </c:pt>
                <c:pt idx="214">
                  <c:v>52778.333333333336</c:v>
                </c:pt>
                <c:pt idx="215">
                  <c:v>52901.666666666664</c:v>
                </c:pt>
                <c:pt idx="216">
                  <c:v>52971.666666666664</c:v>
                </c:pt>
                <c:pt idx="217">
                  <c:v>53028.333333333336</c:v>
                </c:pt>
                <c:pt idx="218">
                  <c:v>53095</c:v>
                </c:pt>
                <c:pt idx="219">
                  <c:v>53211.666666666664</c:v>
                </c:pt>
                <c:pt idx="220">
                  <c:v>53371.666666666664</c:v>
                </c:pt>
                <c:pt idx="221">
                  <c:v>53545</c:v>
                </c:pt>
                <c:pt idx="222">
                  <c:v>53771.666666666664</c:v>
                </c:pt>
                <c:pt idx="223">
                  <c:v>54028.333333333336</c:v>
                </c:pt>
                <c:pt idx="224">
                  <c:v>54288.333333333336</c:v>
                </c:pt>
                <c:pt idx="225">
                  <c:v>54578.333333333336</c:v>
                </c:pt>
                <c:pt idx="226">
                  <c:v>54868.333333333336</c:v>
                </c:pt>
                <c:pt idx="227">
                  <c:v>55211.666666666664</c:v>
                </c:pt>
                <c:pt idx="228">
                  <c:v>55591.666666666664</c:v>
                </c:pt>
                <c:pt idx="229">
                  <c:v>56023.333333333336</c:v>
                </c:pt>
                <c:pt idx="230">
                  <c:v>56420</c:v>
                </c:pt>
                <c:pt idx="231">
                  <c:v>56816.666666666664</c:v>
                </c:pt>
                <c:pt idx="232">
                  <c:v>57136.666666666664</c:v>
                </c:pt>
                <c:pt idx="233">
                  <c:v>57380</c:v>
                </c:pt>
                <c:pt idx="234">
                  <c:v>57620</c:v>
                </c:pt>
                <c:pt idx="235">
                  <c:v>57750</c:v>
                </c:pt>
                <c:pt idx="236">
                  <c:v>57806.666666666664</c:v>
                </c:pt>
                <c:pt idx="237">
                  <c:v>57890</c:v>
                </c:pt>
                <c:pt idx="238">
                  <c:v>57963.333333333336</c:v>
                </c:pt>
                <c:pt idx="239">
                  <c:v>58070</c:v>
                </c:pt>
                <c:pt idx="240">
                  <c:v>58240</c:v>
                </c:pt>
                <c:pt idx="241">
                  <c:v>58386.666666666664</c:v>
                </c:pt>
                <c:pt idx="242">
                  <c:v>58526.666666666664</c:v>
                </c:pt>
                <c:pt idx="243">
                  <c:v>58690</c:v>
                </c:pt>
                <c:pt idx="244">
                  <c:v>58860</c:v>
                </c:pt>
                <c:pt idx="245">
                  <c:v>59000</c:v>
                </c:pt>
                <c:pt idx="246">
                  <c:v>59200</c:v>
                </c:pt>
                <c:pt idx="247">
                  <c:v>59410</c:v>
                </c:pt>
                <c:pt idx="248">
                  <c:v>59553.333333333336</c:v>
                </c:pt>
                <c:pt idx="249">
                  <c:v>59710</c:v>
                </c:pt>
                <c:pt idx="250">
                  <c:v>59850</c:v>
                </c:pt>
                <c:pt idx="251">
                  <c:v>59930</c:v>
                </c:pt>
                <c:pt idx="252">
                  <c:v>59870</c:v>
                </c:pt>
                <c:pt idx="253">
                  <c:v>59816.666666666664</c:v>
                </c:pt>
                <c:pt idx="254">
                  <c:v>59700</c:v>
                </c:pt>
                <c:pt idx="255">
                  <c:v>59563.333333333336</c:v>
                </c:pt>
                <c:pt idx="256">
                  <c:v>59403.333333333336</c:v>
                </c:pt>
                <c:pt idx="257">
                  <c:v>59213.333333333336</c:v>
                </c:pt>
                <c:pt idx="258">
                  <c:v>59016.666666666664</c:v>
                </c:pt>
                <c:pt idx="259">
                  <c:v>58850</c:v>
                </c:pt>
                <c:pt idx="260">
                  <c:v>58730</c:v>
                </c:pt>
                <c:pt idx="261">
                  <c:v>58536.666666666664</c:v>
                </c:pt>
                <c:pt idx="262">
                  <c:v>58316.666666666664</c:v>
                </c:pt>
                <c:pt idx="263">
                  <c:v>58176.666666666664</c:v>
                </c:pt>
                <c:pt idx="264">
                  <c:v>57943.333333333336</c:v>
                </c:pt>
                <c:pt idx="265">
                  <c:v>57730</c:v>
                </c:pt>
                <c:pt idx="266">
                  <c:v>57515</c:v>
                </c:pt>
                <c:pt idx="267">
                  <c:v>57238.333333333336</c:v>
                </c:pt>
                <c:pt idx="268">
                  <c:v>56851.666666666664</c:v>
                </c:pt>
                <c:pt idx="269">
                  <c:v>56388.333333333336</c:v>
                </c:pt>
                <c:pt idx="270">
                  <c:v>55783.333333333336</c:v>
                </c:pt>
                <c:pt idx="271">
                  <c:v>55283.333333333336</c:v>
                </c:pt>
                <c:pt idx="272">
                  <c:v>54710</c:v>
                </c:pt>
                <c:pt idx="273">
                  <c:v>54278.333333333336</c:v>
                </c:pt>
                <c:pt idx="274">
                  <c:v>53883.333333333336</c:v>
                </c:pt>
                <c:pt idx="275">
                  <c:v>53453.333333333336</c:v>
                </c:pt>
                <c:pt idx="276">
                  <c:v>53003.333333333336</c:v>
                </c:pt>
                <c:pt idx="277">
                  <c:v>52548.333333333336</c:v>
                </c:pt>
                <c:pt idx="278">
                  <c:v>52146.666666666664</c:v>
                </c:pt>
                <c:pt idx="279">
                  <c:v>51666.666666666664</c:v>
                </c:pt>
                <c:pt idx="280">
                  <c:v>51226.666666666664</c:v>
                </c:pt>
                <c:pt idx="281">
                  <c:v>50820</c:v>
                </c:pt>
                <c:pt idx="282">
                  <c:v>50550</c:v>
                </c:pt>
                <c:pt idx="283">
                  <c:v>50273.333333333336</c:v>
                </c:pt>
                <c:pt idx="284">
                  <c:v>50010</c:v>
                </c:pt>
                <c:pt idx="285">
                  <c:v>49783.333333333336</c:v>
                </c:pt>
                <c:pt idx="286">
                  <c:v>49618.333333333336</c:v>
                </c:pt>
                <c:pt idx="287">
                  <c:v>49395</c:v>
                </c:pt>
                <c:pt idx="288">
                  <c:v>49181.666666666664</c:v>
                </c:pt>
                <c:pt idx="289">
                  <c:v>48901.666666666664</c:v>
                </c:pt>
                <c:pt idx="290">
                  <c:v>48688.333333333336</c:v>
                </c:pt>
                <c:pt idx="291">
                  <c:v>48475</c:v>
                </c:pt>
                <c:pt idx="292">
                  <c:v>48310</c:v>
                </c:pt>
                <c:pt idx="293">
                  <c:v>48151.666666666664</c:v>
                </c:pt>
                <c:pt idx="294">
                  <c:v>48076.666666666664</c:v>
                </c:pt>
                <c:pt idx="295">
                  <c:v>48028.333333333336</c:v>
                </c:pt>
                <c:pt idx="296">
                  <c:v>48025</c:v>
                </c:pt>
                <c:pt idx="297">
                  <c:v>48065</c:v>
                </c:pt>
                <c:pt idx="298">
                  <c:v>48155</c:v>
                </c:pt>
                <c:pt idx="299">
                  <c:v>48251.666666666664</c:v>
                </c:pt>
                <c:pt idx="300">
                  <c:v>48460</c:v>
                </c:pt>
                <c:pt idx="301">
                  <c:v>48573.333333333336</c:v>
                </c:pt>
                <c:pt idx="302">
                  <c:v>48783.333333333336</c:v>
                </c:pt>
                <c:pt idx="303">
                  <c:v>48831.666666666664</c:v>
                </c:pt>
                <c:pt idx="304">
                  <c:v>48806.666666666664</c:v>
                </c:pt>
                <c:pt idx="305">
                  <c:v>48831.666666666664</c:v>
                </c:pt>
                <c:pt idx="306">
                  <c:v>48821.666666666664</c:v>
                </c:pt>
                <c:pt idx="307">
                  <c:v>48821.666666666664</c:v>
                </c:pt>
                <c:pt idx="308">
                  <c:v>48856.666666666664</c:v>
                </c:pt>
                <c:pt idx="309">
                  <c:v>49006.666666666664</c:v>
                </c:pt>
                <c:pt idx="310">
                  <c:v>49113.333333333336</c:v>
                </c:pt>
                <c:pt idx="311">
                  <c:v>49211.666666666664</c:v>
                </c:pt>
                <c:pt idx="312">
                  <c:v>49213.333333333336</c:v>
                </c:pt>
                <c:pt idx="313">
                  <c:v>49188.333333333336</c:v>
                </c:pt>
                <c:pt idx="314">
                  <c:v>49210</c:v>
                </c:pt>
                <c:pt idx="315">
                  <c:v>49236.666666666664</c:v>
                </c:pt>
                <c:pt idx="316">
                  <c:v>49275</c:v>
                </c:pt>
                <c:pt idx="317">
                  <c:v>49355</c:v>
                </c:pt>
                <c:pt idx="318">
                  <c:v>49428.333333333336</c:v>
                </c:pt>
                <c:pt idx="319">
                  <c:v>49508.333333333336</c:v>
                </c:pt>
                <c:pt idx="320">
                  <c:v>49611.666666666664</c:v>
                </c:pt>
                <c:pt idx="321">
                  <c:v>49761.666666666664</c:v>
                </c:pt>
                <c:pt idx="322">
                  <c:v>49970</c:v>
                </c:pt>
                <c:pt idx="323">
                  <c:v>50138.333333333336</c:v>
                </c:pt>
                <c:pt idx="324">
                  <c:v>50326.666666666664</c:v>
                </c:pt>
                <c:pt idx="325">
                  <c:v>50528.333333333336</c:v>
                </c:pt>
                <c:pt idx="326">
                  <c:v>50676.666666666664</c:v>
                </c:pt>
                <c:pt idx="327">
                  <c:v>50750</c:v>
                </c:pt>
                <c:pt idx="328">
                  <c:v>50746.666666666664</c:v>
                </c:pt>
                <c:pt idx="329">
                  <c:v>50866.666666666664</c:v>
                </c:pt>
                <c:pt idx="330">
                  <c:v>50966.666666666664</c:v>
                </c:pt>
                <c:pt idx="331">
                  <c:v>51083.333333333336</c:v>
                </c:pt>
                <c:pt idx="332">
                  <c:v>51220</c:v>
                </c:pt>
                <c:pt idx="333">
                  <c:v>51340</c:v>
                </c:pt>
                <c:pt idx="334">
                  <c:v>51456.666666666664</c:v>
                </c:pt>
                <c:pt idx="335">
                  <c:v>51601.666666666664</c:v>
                </c:pt>
                <c:pt idx="336">
                  <c:v>51731.666666666664</c:v>
                </c:pt>
                <c:pt idx="337">
                  <c:v>51913.333333333336</c:v>
                </c:pt>
                <c:pt idx="338">
                  <c:v>52033.333333333336</c:v>
                </c:pt>
                <c:pt idx="339">
                  <c:v>52116.666666666664</c:v>
                </c:pt>
                <c:pt idx="340">
                  <c:v>52203.333333333336</c:v>
                </c:pt>
                <c:pt idx="341">
                  <c:v>52301.666666666664</c:v>
                </c:pt>
                <c:pt idx="342">
                  <c:v>52463.333333333336</c:v>
                </c:pt>
                <c:pt idx="343">
                  <c:v>52668.333333333336</c:v>
                </c:pt>
                <c:pt idx="344">
                  <c:v>52806.666666666664</c:v>
                </c:pt>
                <c:pt idx="345">
                  <c:v>52910</c:v>
                </c:pt>
                <c:pt idx="346">
                  <c:v>52990</c:v>
                </c:pt>
                <c:pt idx="347">
                  <c:v>53056.666666666664</c:v>
                </c:pt>
                <c:pt idx="348">
                  <c:v>53130</c:v>
                </c:pt>
                <c:pt idx="349">
                  <c:v>53210</c:v>
                </c:pt>
                <c:pt idx="350">
                  <c:v>53216.666666666664</c:v>
                </c:pt>
                <c:pt idx="351">
                  <c:v>53190</c:v>
                </c:pt>
                <c:pt idx="352">
                  <c:v>53153.333333333336</c:v>
                </c:pt>
                <c:pt idx="353">
                  <c:v>53130</c:v>
                </c:pt>
                <c:pt idx="354">
                  <c:v>53123.333333333336</c:v>
                </c:pt>
                <c:pt idx="355">
                  <c:v>53100</c:v>
                </c:pt>
                <c:pt idx="356">
                  <c:v>53093.333333333336</c:v>
                </c:pt>
                <c:pt idx="357">
                  <c:v>53156.666666666664</c:v>
                </c:pt>
                <c:pt idx="358">
                  <c:v>53346.666666666664</c:v>
                </c:pt>
                <c:pt idx="359">
                  <c:v>53563.333333333336</c:v>
                </c:pt>
                <c:pt idx="360">
                  <c:v>53790</c:v>
                </c:pt>
                <c:pt idx="361">
                  <c:v>54013.333333333336</c:v>
                </c:pt>
                <c:pt idx="362">
                  <c:v>54180</c:v>
                </c:pt>
                <c:pt idx="363">
                  <c:v>54340</c:v>
                </c:pt>
                <c:pt idx="364">
                  <c:v>54536.666666666664</c:v>
                </c:pt>
                <c:pt idx="365">
                  <c:v>54670</c:v>
                </c:pt>
                <c:pt idx="366">
                  <c:v>54873.333333333336</c:v>
                </c:pt>
                <c:pt idx="367">
                  <c:v>55013.333333333336</c:v>
                </c:pt>
                <c:pt idx="368">
                  <c:v>55193.333333333336</c:v>
                </c:pt>
                <c:pt idx="369">
                  <c:v>55373.333333333336</c:v>
                </c:pt>
                <c:pt idx="370">
                  <c:v>55586.666666666664</c:v>
                </c:pt>
                <c:pt idx="371">
                  <c:v>55780</c:v>
                </c:pt>
                <c:pt idx="372">
                  <c:v>55926.666666666664</c:v>
                </c:pt>
                <c:pt idx="373">
                  <c:v>56040</c:v>
                </c:pt>
                <c:pt idx="374">
                  <c:v>56186.666666666664</c:v>
                </c:pt>
                <c:pt idx="375">
                  <c:v>56266.666666666664</c:v>
                </c:pt>
                <c:pt idx="376">
                  <c:v>56370</c:v>
                </c:pt>
                <c:pt idx="377">
                  <c:v>56483.333333333336</c:v>
                </c:pt>
                <c:pt idx="378">
                  <c:v>56583.333333333336</c:v>
                </c:pt>
                <c:pt idx="379">
                  <c:v>56670</c:v>
                </c:pt>
                <c:pt idx="380">
                  <c:v>56700</c:v>
                </c:pt>
                <c:pt idx="381">
                  <c:v>56753.333333333336</c:v>
                </c:pt>
                <c:pt idx="382">
                  <c:v>56740</c:v>
                </c:pt>
                <c:pt idx="383">
                  <c:v>56740</c:v>
                </c:pt>
                <c:pt idx="384">
                  <c:v>56710</c:v>
                </c:pt>
                <c:pt idx="385">
                  <c:v>56766.666666666664</c:v>
                </c:pt>
                <c:pt idx="386">
                  <c:v>56816.666666666664</c:v>
                </c:pt>
                <c:pt idx="387">
                  <c:v>56893.333333333336</c:v>
                </c:pt>
                <c:pt idx="388">
                  <c:v>56996.666666666664</c:v>
                </c:pt>
                <c:pt idx="389">
                  <c:v>56990</c:v>
                </c:pt>
                <c:pt idx="390">
                  <c:v>56996.666666666664</c:v>
                </c:pt>
                <c:pt idx="391">
                  <c:v>56996.666666666664</c:v>
                </c:pt>
                <c:pt idx="392">
                  <c:v>57080</c:v>
                </c:pt>
                <c:pt idx="393">
                  <c:v>57220</c:v>
                </c:pt>
                <c:pt idx="394">
                  <c:v>57343.333333333336</c:v>
                </c:pt>
                <c:pt idx="395">
                  <c:v>57430</c:v>
                </c:pt>
                <c:pt idx="396">
                  <c:v>57473.333333333336</c:v>
                </c:pt>
                <c:pt idx="397">
                  <c:v>57530</c:v>
                </c:pt>
                <c:pt idx="398">
                  <c:v>57543.333333333336</c:v>
                </c:pt>
                <c:pt idx="399">
                  <c:v>57556.666666666664</c:v>
                </c:pt>
                <c:pt idx="400">
                  <c:v>57516.666666666664</c:v>
                </c:pt>
                <c:pt idx="401">
                  <c:v>57490</c:v>
                </c:pt>
                <c:pt idx="402">
                  <c:v>57496.666666666664</c:v>
                </c:pt>
                <c:pt idx="403">
                  <c:v>57490</c:v>
                </c:pt>
                <c:pt idx="404">
                  <c:v>57520</c:v>
                </c:pt>
                <c:pt idx="405">
                  <c:v>57640</c:v>
                </c:pt>
                <c:pt idx="406">
                  <c:v>57773.333333333336</c:v>
                </c:pt>
                <c:pt idx="407">
                  <c:v>57893.333333333336</c:v>
                </c:pt>
                <c:pt idx="408">
                  <c:v>58026.666666666664</c:v>
                </c:pt>
                <c:pt idx="409">
                  <c:v>58176.666666666664</c:v>
                </c:pt>
                <c:pt idx="410">
                  <c:v>58353.333333333336</c:v>
                </c:pt>
                <c:pt idx="411">
                  <c:v>58506.666666666664</c:v>
                </c:pt>
                <c:pt idx="412">
                  <c:v>58690</c:v>
                </c:pt>
                <c:pt idx="413">
                  <c:v>58883.333333333336</c:v>
                </c:pt>
                <c:pt idx="414">
                  <c:v>59100</c:v>
                </c:pt>
                <c:pt idx="415">
                  <c:v>59250</c:v>
                </c:pt>
                <c:pt idx="416">
                  <c:v>59400</c:v>
                </c:pt>
                <c:pt idx="417">
                  <c:v>59523.333333333336</c:v>
                </c:pt>
                <c:pt idx="418">
                  <c:v>59580</c:v>
                </c:pt>
                <c:pt idx="419">
                  <c:v>59626.666666666664</c:v>
                </c:pt>
                <c:pt idx="420">
                  <c:v>59620</c:v>
                </c:pt>
                <c:pt idx="421">
                  <c:v>59590</c:v>
                </c:pt>
                <c:pt idx="422">
                  <c:v>59463.333333333336</c:v>
                </c:pt>
                <c:pt idx="423">
                  <c:v>59343.333333333336</c:v>
                </c:pt>
                <c:pt idx="424">
                  <c:v>59270</c:v>
                </c:pt>
                <c:pt idx="425">
                  <c:v>59236.666666666664</c:v>
                </c:pt>
                <c:pt idx="426">
                  <c:v>59270</c:v>
                </c:pt>
                <c:pt idx="427">
                  <c:v>59300</c:v>
                </c:pt>
                <c:pt idx="428">
                  <c:v>59366.666666666664</c:v>
                </c:pt>
                <c:pt idx="429">
                  <c:v>59420</c:v>
                </c:pt>
                <c:pt idx="430">
                  <c:v>59536.666666666664</c:v>
                </c:pt>
                <c:pt idx="431">
                  <c:v>59640</c:v>
                </c:pt>
                <c:pt idx="432">
                  <c:v>59806.666666666664</c:v>
                </c:pt>
                <c:pt idx="433">
                  <c:v>60076.666666666664</c:v>
                </c:pt>
                <c:pt idx="434">
                  <c:v>60310</c:v>
                </c:pt>
                <c:pt idx="435">
                  <c:v>60503.333333333336</c:v>
                </c:pt>
                <c:pt idx="436">
                  <c:v>60660</c:v>
                </c:pt>
                <c:pt idx="437">
                  <c:v>60826.666666666664</c:v>
                </c:pt>
                <c:pt idx="438">
                  <c:v>61063.333333333336</c:v>
                </c:pt>
                <c:pt idx="439">
                  <c:v>61290</c:v>
                </c:pt>
                <c:pt idx="440">
                  <c:v>61480</c:v>
                </c:pt>
                <c:pt idx="441">
                  <c:v>61746.666666666664</c:v>
                </c:pt>
                <c:pt idx="442">
                  <c:v>62036.666666666664</c:v>
                </c:pt>
                <c:pt idx="443">
                  <c:v>62260</c:v>
                </c:pt>
                <c:pt idx="444">
                  <c:v>62490</c:v>
                </c:pt>
                <c:pt idx="445">
                  <c:v>62776.666666666664</c:v>
                </c:pt>
                <c:pt idx="446">
                  <c:v>63096.666666666664</c:v>
                </c:pt>
                <c:pt idx="447">
                  <c:v>63473.333333333336</c:v>
                </c:pt>
                <c:pt idx="448">
                  <c:v>63890</c:v>
                </c:pt>
                <c:pt idx="449">
                  <c:v>64286.666666666664</c:v>
                </c:pt>
                <c:pt idx="450">
                  <c:v>64783.333333333336</c:v>
                </c:pt>
                <c:pt idx="451">
                  <c:v>65276.666666666664</c:v>
                </c:pt>
                <c:pt idx="452">
                  <c:v>65836.666666666672</c:v>
                </c:pt>
                <c:pt idx="453">
                  <c:v>66383.333333333328</c:v>
                </c:pt>
                <c:pt idx="454">
                  <c:v>66883.333333333328</c:v>
                </c:pt>
                <c:pt idx="455">
                  <c:v>67393.333333333328</c:v>
                </c:pt>
                <c:pt idx="456">
                  <c:v>67826.666666666672</c:v>
                </c:pt>
                <c:pt idx="457">
                  <c:v>68256.666666666672</c:v>
                </c:pt>
                <c:pt idx="458">
                  <c:v>68683.333333333328</c:v>
                </c:pt>
                <c:pt idx="459">
                  <c:v>69086.666666666672</c:v>
                </c:pt>
                <c:pt idx="460">
                  <c:v>69506.666666666672</c:v>
                </c:pt>
                <c:pt idx="461">
                  <c:v>70066.666666666672</c:v>
                </c:pt>
                <c:pt idx="462">
                  <c:v>70583.333333333328</c:v>
                </c:pt>
                <c:pt idx="463">
                  <c:v>70983.333333333328</c:v>
                </c:pt>
                <c:pt idx="464">
                  <c:v>71493.333333333328</c:v>
                </c:pt>
                <c:pt idx="465">
                  <c:v>72100</c:v>
                </c:pt>
                <c:pt idx="466">
                  <c:v>72743.333333333328</c:v>
                </c:pt>
                <c:pt idx="467">
                  <c:v>73326.666666666672</c:v>
                </c:pt>
                <c:pt idx="468">
                  <c:v>73840</c:v>
                </c:pt>
                <c:pt idx="469">
                  <c:v>74543.333333333328</c:v>
                </c:pt>
                <c:pt idx="470">
                  <c:v>75356.666666666672</c:v>
                </c:pt>
                <c:pt idx="471">
                  <c:v>76110</c:v>
                </c:pt>
                <c:pt idx="472">
                  <c:v>76826.666666666672</c:v>
                </c:pt>
                <c:pt idx="473">
                  <c:v>77593.333333333328</c:v>
                </c:pt>
                <c:pt idx="474">
                  <c:v>78266.666666666672</c:v>
                </c:pt>
                <c:pt idx="475">
                  <c:v>78783.333333333328</c:v>
                </c:pt>
                <c:pt idx="476">
                  <c:v>79360</c:v>
                </c:pt>
                <c:pt idx="477">
                  <c:v>79883.333333333328</c:v>
                </c:pt>
                <c:pt idx="478">
                  <c:v>80390</c:v>
                </c:pt>
                <c:pt idx="479">
                  <c:v>80893.333333333328</c:v>
                </c:pt>
                <c:pt idx="480">
                  <c:v>81410</c:v>
                </c:pt>
                <c:pt idx="481">
                  <c:v>81870</c:v>
                </c:pt>
                <c:pt idx="482">
                  <c:v>82276.666666666672</c:v>
                </c:pt>
                <c:pt idx="483">
                  <c:v>82606.666666666672</c:v>
                </c:pt>
                <c:pt idx="484">
                  <c:v>82880</c:v>
                </c:pt>
                <c:pt idx="485">
                  <c:v>83186.666666666672</c:v>
                </c:pt>
                <c:pt idx="486">
                  <c:v>83556.666666666672</c:v>
                </c:pt>
                <c:pt idx="487">
                  <c:v>83943.333333333328</c:v>
                </c:pt>
                <c:pt idx="488">
                  <c:v>84260</c:v>
                </c:pt>
                <c:pt idx="489">
                  <c:v>84633.333333333328</c:v>
                </c:pt>
                <c:pt idx="490">
                  <c:v>84936.666666666672</c:v>
                </c:pt>
                <c:pt idx="491">
                  <c:v>85100</c:v>
                </c:pt>
                <c:pt idx="492">
                  <c:v>85196.666666666672</c:v>
                </c:pt>
                <c:pt idx="493">
                  <c:v>85393.333333333328</c:v>
                </c:pt>
                <c:pt idx="494">
                  <c:v>85523.333333333328</c:v>
                </c:pt>
                <c:pt idx="495">
                  <c:v>85530</c:v>
                </c:pt>
                <c:pt idx="496">
                  <c:v>85470</c:v>
                </c:pt>
                <c:pt idx="497">
                  <c:v>85483.333333333328</c:v>
                </c:pt>
                <c:pt idx="498">
                  <c:v>85460</c:v>
                </c:pt>
                <c:pt idx="499">
                  <c:v>85233.333333333328</c:v>
                </c:pt>
                <c:pt idx="500">
                  <c:v>84933.333333333328</c:v>
                </c:pt>
                <c:pt idx="501">
                  <c:v>84756.666666666672</c:v>
                </c:pt>
                <c:pt idx="502">
                  <c:v>84516.666666666672</c:v>
                </c:pt>
                <c:pt idx="503">
                  <c:v>84313.333333333328</c:v>
                </c:pt>
                <c:pt idx="504">
                  <c:v>84180</c:v>
                </c:pt>
                <c:pt idx="505">
                  <c:v>84093.333333333328</c:v>
                </c:pt>
                <c:pt idx="506">
                  <c:v>83930</c:v>
                </c:pt>
                <c:pt idx="507">
                  <c:v>83756.666666666672</c:v>
                </c:pt>
                <c:pt idx="508">
                  <c:v>83533.333333333328</c:v>
                </c:pt>
                <c:pt idx="509">
                  <c:v>83336.666666666672</c:v>
                </c:pt>
                <c:pt idx="510">
                  <c:v>83090</c:v>
                </c:pt>
                <c:pt idx="511">
                  <c:v>82960</c:v>
                </c:pt>
                <c:pt idx="512">
                  <c:v>82833.333333333328</c:v>
                </c:pt>
                <c:pt idx="513">
                  <c:v>82803.333333333328</c:v>
                </c:pt>
                <c:pt idx="514">
                  <c:v>82813.333333333328</c:v>
                </c:pt>
                <c:pt idx="515">
                  <c:v>82810</c:v>
                </c:pt>
                <c:pt idx="516">
                  <c:v>82726.666666666672</c:v>
                </c:pt>
                <c:pt idx="517">
                  <c:v>82640</c:v>
                </c:pt>
                <c:pt idx="518">
                  <c:v>82616.666666666672</c:v>
                </c:pt>
                <c:pt idx="519">
                  <c:v>82533.333333333328</c:v>
                </c:pt>
                <c:pt idx="520">
                  <c:v>82473.333333333328</c:v>
                </c:pt>
                <c:pt idx="521">
                  <c:v>82433.333333333328</c:v>
                </c:pt>
                <c:pt idx="522">
                  <c:v>82433.333333333328</c:v>
                </c:pt>
                <c:pt idx="523">
                  <c:v>82366.666666666672</c:v>
                </c:pt>
                <c:pt idx="524">
                  <c:v>82250</c:v>
                </c:pt>
                <c:pt idx="525">
                  <c:v>82240</c:v>
                </c:pt>
                <c:pt idx="526">
                  <c:v>82330</c:v>
                </c:pt>
                <c:pt idx="527">
                  <c:v>82423.333333333328</c:v>
                </c:pt>
                <c:pt idx="528">
                  <c:v>82550</c:v>
                </c:pt>
                <c:pt idx="529">
                  <c:v>82670</c:v>
                </c:pt>
                <c:pt idx="530">
                  <c:v>82760</c:v>
                </c:pt>
                <c:pt idx="531">
                  <c:v>82703.333333333328</c:v>
                </c:pt>
                <c:pt idx="532">
                  <c:v>82726.666666666672</c:v>
                </c:pt>
                <c:pt idx="533">
                  <c:v>82740</c:v>
                </c:pt>
                <c:pt idx="534">
                  <c:v>82740</c:v>
                </c:pt>
                <c:pt idx="535">
                  <c:v>82796.666666666672</c:v>
                </c:pt>
                <c:pt idx="536">
                  <c:v>82856.666666666672</c:v>
                </c:pt>
                <c:pt idx="537">
                  <c:v>82900</c:v>
                </c:pt>
                <c:pt idx="538">
                  <c:v>82983.333333333328</c:v>
                </c:pt>
                <c:pt idx="539">
                  <c:v>83040</c:v>
                </c:pt>
                <c:pt idx="540">
                  <c:v>83053.333333333328</c:v>
                </c:pt>
                <c:pt idx="541">
                  <c:v>83053.333333333328</c:v>
                </c:pt>
                <c:pt idx="542">
                  <c:v>83110</c:v>
                </c:pt>
                <c:pt idx="543">
                  <c:v>83113.333333333328</c:v>
                </c:pt>
                <c:pt idx="544">
                  <c:v>83106.666666666672</c:v>
                </c:pt>
                <c:pt idx="545">
                  <c:v>83066.666666666672</c:v>
                </c:pt>
                <c:pt idx="546">
                  <c:v>83053.333333333328</c:v>
                </c:pt>
                <c:pt idx="547">
                  <c:v>83043.333333333328</c:v>
                </c:pt>
                <c:pt idx="548">
                  <c:v>83070</c:v>
                </c:pt>
                <c:pt idx="549">
                  <c:v>83113.333333333328</c:v>
                </c:pt>
                <c:pt idx="550">
                  <c:v>83136.666666666672</c:v>
                </c:pt>
                <c:pt idx="551">
                  <c:v>83193.333333333328</c:v>
                </c:pt>
                <c:pt idx="552">
                  <c:v>83180</c:v>
                </c:pt>
                <c:pt idx="553">
                  <c:v>83106.666666666672</c:v>
                </c:pt>
                <c:pt idx="554">
                  <c:v>83010</c:v>
                </c:pt>
                <c:pt idx="555">
                  <c:v>82916.666666666672</c:v>
                </c:pt>
                <c:pt idx="556">
                  <c:v>82743.333333333328</c:v>
                </c:pt>
                <c:pt idx="557">
                  <c:v>82550</c:v>
                </c:pt>
                <c:pt idx="558">
                  <c:v>82333.333333333328</c:v>
                </c:pt>
                <c:pt idx="559">
                  <c:v>82150</c:v>
                </c:pt>
                <c:pt idx="560">
                  <c:v>81983.333333333328</c:v>
                </c:pt>
                <c:pt idx="561">
                  <c:v>81860</c:v>
                </c:pt>
                <c:pt idx="562">
                  <c:v>81746.666666666672</c:v>
                </c:pt>
                <c:pt idx="563">
                  <c:v>81600</c:v>
                </c:pt>
                <c:pt idx="564">
                  <c:v>81470</c:v>
                </c:pt>
                <c:pt idx="565">
                  <c:v>81350</c:v>
                </c:pt>
                <c:pt idx="566">
                  <c:v>81240</c:v>
                </c:pt>
                <c:pt idx="567">
                  <c:v>81156.666666666672</c:v>
                </c:pt>
                <c:pt idx="568">
                  <c:v>81120</c:v>
                </c:pt>
                <c:pt idx="569">
                  <c:v>81106.666666666672</c:v>
                </c:pt>
                <c:pt idx="570">
                  <c:v>81090</c:v>
                </c:pt>
                <c:pt idx="571">
                  <c:v>81060</c:v>
                </c:pt>
                <c:pt idx="572">
                  <c:v>80980</c:v>
                </c:pt>
                <c:pt idx="573">
                  <c:v>80916.666666666672</c:v>
                </c:pt>
                <c:pt idx="574">
                  <c:v>80880</c:v>
                </c:pt>
                <c:pt idx="575">
                  <c:v>80840</c:v>
                </c:pt>
                <c:pt idx="576">
                  <c:v>80820</c:v>
                </c:pt>
                <c:pt idx="577">
                  <c:v>80823.333333333328</c:v>
                </c:pt>
                <c:pt idx="578">
                  <c:v>80766.666666666672</c:v>
                </c:pt>
                <c:pt idx="579">
                  <c:v>80706.666666666672</c:v>
                </c:pt>
                <c:pt idx="580">
                  <c:v>80640</c:v>
                </c:pt>
                <c:pt idx="581">
                  <c:v>80533.333333333328</c:v>
                </c:pt>
                <c:pt idx="582">
                  <c:v>80496.666666666672</c:v>
                </c:pt>
                <c:pt idx="583">
                  <c:v>80536.666666666672</c:v>
                </c:pt>
                <c:pt idx="584">
                  <c:v>80640</c:v>
                </c:pt>
                <c:pt idx="585">
                  <c:v>80700</c:v>
                </c:pt>
                <c:pt idx="586">
                  <c:v>80746.666666666672</c:v>
                </c:pt>
                <c:pt idx="587">
                  <c:v>80783.333333333328</c:v>
                </c:pt>
                <c:pt idx="588">
                  <c:v>80803.333333333328</c:v>
                </c:pt>
                <c:pt idx="589">
                  <c:v>80800</c:v>
                </c:pt>
                <c:pt idx="590">
                  <c:v>80823.333333333328</c:v>
                </c:pt>
                <c:pt idx="591">
                  <c:v>80866.666666666672</c:v>
                </c:pt>
                <c:pt idx="592">
                  <c:v>80900</c:v>
                </c:pt>
                <c:pt idx="593">
                  <c:v>80910</c:v>
                </c:pt>
                <c:pt idx="594">
                  <c:v>80886.666666666672</c:v>
                </c:pt>
                <c:pt idx="595">
                  <c:v>80860</c:v>
                </c:pt>
                <c:pt idx="596">
                  <c:v>80833.333333333328</c:v>
                </c:pt>
                <c:pt idx="597">
                  <c:v>80790</c:v>
                </c:pt>
                <c:pt idx="598">
                  <c:v>80716.666666666672</c:v>
                </c:pt>
                <c:pt idx="599">
                  <c:v>80636.666666666672</c:v>
                </c:pt>
                <c:pt idx="600">
                  <c:v>80540</c:v>
                </c:pt>
                <c:pt idx="601">
                  <c:v>80443.333333333328</c:v>
                </c:pt>
                <c:pt idx="602">
                  <c:v>80356.666666666672</c:v>
                </c:pt>
                <c:pt idx="603">
                  <c:v>80313.333333333328</c:v>
                </c:pt>
                <c:pt idx="604">
                  <c:v>80256.666666666672</c:v>
                </c:pt>
                <c:pt idx="605">
                  <c:v>80200</c:v>
                </c:pt>
                <c:pt idx="606">
                  <c:v>80120</c:v>
                </c:pt>
                <c:pt idx="607">
                  <c:v>80033.333333333328</c:v>
                </c:pt>
                <c:pt idx="608">
                  <c:v>79970</c:v>
                </c:pt>
                <c:pt idx="609">
                  <c:v>79903.333333333328</c:v>
                </c:pt>
                <c:pt idx="610">
                  <c:v>79883.333333333328</c:v>
                </c:pt>
                <c:pt idx="611">
                  <c:v>79930</c:v>
                </c:pt>
                <c:pt idx="612">
                  <c:v>80023.333333333328</c:v>
                </c:pt>
                <c:pt idx="613">
                  <c:v>80053.333333333328</c:v>
                </c:pt>
                <c:pt idx="614">
                  <c:v>80050</c:v>
                </c:pt>
                <c:pt idx="615">
                  <c:v>80036.666666666672</c:v>
                </c:pt>
                <c:pt idx="616">
                  <c:v>80010</c:v>
                </c:pt>
                <c:pt idx="617">
                  <c:v>79936.666666666672</c:v>
                </c:pt>
                <c:pt idx="618">
                  <c:v>79833.333333333328</c:v>
                </c:pt>
                <c:pt idx="619">
                  <c:v>79646.666666666672</c:v>
                </c:pt>
                <c:pt idx="620">
                  <c:v>79440</c:v>
                </c:pt>
                <c:pt idx="621">
                  <c:v>79196.666666666672</c:v>
                </c:pt>
                <c:pt idx="622">
                  <c:v>78940</c:v>
                </c:pt>
                <c:pt idx="623">
                  <c:v>78700</c:v>
                </c:pt>
                <c:pt idx="624">
                  <c:v>78496.666666666672</c:v>
                </c:pt>
                <c:pt idx="625">
                  <c:v>78360</c:v>
                </c:pt>
                <c:pt idx="626">
                  <c:v>78223.333333333328</c:v>
                </c:pt>
                <c:pt idx="627">
                  <c:v>78060</c:v>
                </c:pt>
                <c:pt idx="628">
                  <c:v>77850</c:v>
                </c:pt>
                <c:pt idx="629">
                  <c:v>77676.666666666672</c:v>
                </c:pt>
                <c:pt idx="630">
                  <c:v>77600</c:v>
                </c:pt>
                <c:pt idx="631">
                  <c:v>77526.666666666672</c:v>
                </c:pt>
                <c:pt idx="632">
                  <c:v>77443.333333333328</c:v>
                </c:pt>
                <c:pt idx="633">
                  <c:v>77340</c:v>
                </c:pt>
                <c:pt idx="634">
                  <c:v>77273.333333333328</c:v>
                </c:pt>
                <c:pt idx="635">
                  <c:v>77183.333333333328</c:v>
                </c:pt>
                <c:pt idx="636">
                  <c:v>77110</c:v>
                </c:pt>
                <c:pt idx="637">
                  <c:v>76980</c:v>
                </c:pt>
                <c:pt idx="638">
                  <c:v>76856.666666666672</c:v>
                </c:pt>
                <c:pt idx="639">
                  <c:v>76783.333333333328</c:v>
                </c:pt>
                <c:pt idx="640">
                  <c:v>76693.333333333328</c:v>
                </c:pt>
                <c:pt idx="641">
                  <c:v>76546.666666666672</c:v>
                </c:pt>
                <c:pt idx="642">
                  <c:v>76320</c:v>
                </c:pt>
                <c:pt idx="643">
                  <c:v>76156.666666666672</c:v>
                </c:pt>
                <c:pt idx="644">
                  <c:v>76020</c:v>
                </c:pt>
                <c:pt idx="645">
                  <c:v>75880</c:v>
                </c:pt>
                <c:pt idx="646">
                  <c:v>75796.666666666672</c:v>
                </c:pt>
                <c:pt idx="647">
                  <c:v>75723.333333333328</c:v>
                </c:pt>
                <c:pt idx="648">
                  <c:v>75626.666666666672</c:v>
                </c:pt>
                <c:pt idx="649">
                  <c:v>75616.666666666672</c:v>
                </c:pt>
                <c:pt idx="650">
                  <c:v>75583.333333333328</c:v>
                </c:pt>
                <c:pt idx="651">
                  <c:v>75526.666666666672</c:v>
                </c:pt>
                <c:pt idx="652">
                  <c:v>75466.666666666672</c:v>
                </c:pt>
                <c:pt idx="653">
                  <c:v>75430</c:v>
                </c:pt>
                <c:pt idx="654">
                  <c:v>75370</c:v>
                </c:pt>
                <c:pt idx="655">
                  <c:v>75150</c:v>
                </c:pt>
                <c:pt idx="656">
                  <c:v>74920</c:v>
                </c:pt>
                <c:pt idx="657">
                  <c:v>74746.666666666672</c:v>
                </c:pt>
                <c:pt idx="658">
                  <c:v>74606.666666666672</c:v>
                </c:pt>
                <c:pt idx="659">
                  <c:v>74460</c:v>
                </c:pt>
                <c:pt idx="660">
                  <c:v>74256.666666666672</c:v>
                </c:pt>
                <c:pt idx="661">
                  <c:v>74040</c:v>
                </c:pt>
                <c:pt idx="662">
                  <c:v>73846.666666666672</c:v>
                </c:pt>
                <c:pt idx="663">
                  <c:v>73640</c:v>
                </c:pt>
                <c:pt idx="664">
                  <c:v>73403.333333333328</c:v>
                </c:pt>
                <c:pt idx="665">
                  <c:v>73236.666666666672</c:v>
                </c:pt>
                <c:pt idx="666">
                  <c:v>73030</c:v>
                </c:pt>
                <c:pt idx="667">
                  <c:v>72876.666666666672</c:v>
                </c:pt>
                <c:pt idx="668">
                  <c:v>72693.333333333328</c:v>
                </c:pt>
                <c:pt idx="669">
                  <c:v>72480</c:v>
                </c:pt>
                <c:pt idx="670">
                  <c:v>72310</c:v>
                </c:pt>
                <c:pt idx="671">
                  <c:v>72090</c:v>
                </c:pt>
                <c:pt idx="672">
                  <c:v>71906.666666666672</c:v>
                </c:pt>
                <c:pt idx="673">
                  <c:v>71673.333333333328</c:v>
                </c:pt>
                <c:pt idx="674">
                  <c:v>71446.666666666672</c:v>
                </c:pt>
                <c:pt idx="675">
                  <c:v>71220</c:v>
                </c:pt>
                <c:pt idx="676">
                  <c:v>70970</c:v>
                </c:pt>
                <c:pt idx="677">
                  <c:v>70756.666666666672</c:v>
                </c:pt>
                <c:pt idx="678">
                  <c:v>70640</c:v>
                </c:pt>
                <c:pt idx="679">
                  <c:v>70550</c:v>
                </c:pt>
                <c:pt idx="680">
                  <c:v>70486.666666666672</c:v>
                </c:pt>
                <c:pt idx="681">
                  <c:v>70436.666666666672</c:v>
                </c:pt>
                <c:pt idx="682">
                  <c:v>70400</c:v>
                </c:pt>
                <c:pt idx="683">
                  <c:v>70386.666666666672</c:v>
                </c:pt>
                <c:pt idx="684">
                  <c:v>70500</c:v>
                </c:pt>
                <c:pt idx="685">
                  <c:v>70710</c:v>
                </c:pt>
                <c:pt idx="686">
                  <c:v>70910</c:v>
                </c:pt>
                <c:pt idx="687">
                  <c:v>71053.333333333328</c:v>
                </c:pt>
                <c:pt idx="688">
                  <c:v>71126.666666666672</c:v>
                </c:pt>
                <c:pt idx="689">
                  <c:v>71196.666666666672</c:v>
                </c:pt>
                <c:pt idx="690">
                  <c:v>71220</c:v>
                </c:pt>
                <c:pt idx="691">
                  <c:v>71356.666666666672</c:v>
                </c:pt>
                <c:pt idx="692">
                  <c:v>71543.333333333328</c:v>
                </c:pt>
                <c:pt idx="693">
                  <c:v>71716.666666666672</c:v>
                </c:pt>
                <c:pt idx="694">
                  <c:v>71920</c:v>
                </c:pt>
                <c:pt idx="695">
                  <c:v>72130</c:v>
                </c:pt>
                <c:pt idx="696">
                  <c:v>72373.333333333328</c:v>
                </c:pt>
                <c:pt idx="697">
                  <c:v>72623.333333333328</c:v>
                </c:pt>
                <c:pt idx="698">
                  <c:v>72860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3-494D-93F3-DAE1740E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450655"/>
        <c:axId val="1208448575"/>
      </c:lineChart>
      <c:dateAx>
        <c:axId val="12084506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448575"/>
        <c:crosses val="autoZero"/>
        <c:auto val="1"/>
        <c:lblOffset val="100"/>
        <c:baseTimeUnit val="days"/>
      </c:dateAx>
      <c:valAx>
        <c:axId val="1208448575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45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SMA</a:t>
            </a:r>
            <a:r>
              <a:rPr lang="ko-KR" altLang="en-US"/>
              <a:t>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Close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Sheet1!$B$63:$B$731</c:f>
              <c:numCache>
                <c:formatCode>m/d/yyyy</c:formatCode>
                <c:ptCount val="669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43572</c:v>
                </c:pt>
                <c:pt idx="13">
                  <c:v>43573</c:v>
                </c:pt>
                <c:pt idx="14">
                  <c:v>43574</c:v>
                </c:pt>
                <c:pt idx="15">
                  <c:v>43577</c:v>
                </c:pt>
                <c:pt idx="16">
                  <c:v>43578</c:v>
                </c:pt>
                <c:pt idx="17">
                  <c:v>43579</c:v>
                </c:pt>
                <c:pt idx="18">
                  <c:v>43580</c:v>
                </c:pt>
                <c:pt idx="19">
                  <c:v>43581</c:v>
                </c:pt>
                <c:pt idx="20">
                  <c:v>43584</c:v>
                </c:pt>
                <c:pt idx="21">
                  <c:v>43585</c:v>
                </c:pt>
                <c:pt idx="22">
                  <c:v>43587</c:v>
                </c:pt>
                <c:pt idx="23">
                  <c:v>43588</c:v>
                </c:pt>
                <c:pt idx="24">
                  <c:v>43592</c:v>
                </c:pt>
                <c:pt idx="25">
                  <c:v>43593</c:v>
                </c:pt>
                <c:pt idx="26">
                  <c:v>43594</c:v>
                </c:pt>
                <c:pt idx="27">
                  <c:v>43595</c:v>
                </c:pt>
                <c:pt idx="28">
                  <c:v>43598</c:v>
                </c:pt>
                <c:pt idx="29">
                  <c:v>43599</c:v>
                </c:pt>
                <c:pt idx="30">
                  <c:v>43600</c:v>
                </c:pt>
                <c:pt idx="31">
                  <c:v>43601</c:v>
                </c:pt>
                <c:pt idx="32">
                  <c:v>43602</c:v>
                </c:pt>
                <c:pt idx="33">
                  <c:v>43605</c:v>
                </c:pt>
                <c:pt idx="34">
                  <c:v>43606</c:v>
                </c:pt>
                <c:pt idx="35">
                  <c:v>43607</c:v>
                </c:pt>
                <c:pt idx="36">
                  <c:v>43608</c:v>
                </c:pt>
                <c:pt idx="37">
                  <c:v>43609</c:v>
                </c:pt>
                <c:pt idx="38">
                  <c:v>43612</c:v>
                </c:pt>
                <c:pt idx="39">
                  <c:v>43613</c:v>
                </c:pt>
                <c:pt idx="40">
                  <c:v>43614</c:v>
                </c:pt>
                <c:pt idx="41">
                  <c:v>43615</c:v>
                </c:pt>
                <c:pt idx="42">
                  <c:v>43616</c:v>
                </c:pt>
                <c:pt idx="43">
                  <c:v>43619</c:v>
                </c:pt>
                <c:pt idx="44">
                  <c:v>43620</c:v>
                </c:pt>
                <c:pt idx="45">
                  <c:v>43621</c:v>
                </c:pt>
                <c:pt idx="46">
                  <c:v>43623</c:v>
                </c:pt>
                <c:pt idx="47">
                  <c:v>43626</c:v>
                </c:pt>
                <c:pt idx="48">
                  <c:v>43627</c:v>
                </c:pt>
                <c:pt idx="49">
                  <c:v>43628</c:v>
                </c:pt>
                <c:pt idx="50">
                  <c:v>43629</c:v>
                </c:pt>
                <c:pt idx="51">
                  <c:v>43630</c:v>
                </c:pt>
                <c:pt idx="52">
                  <c:v>43633</c:v>
                </c:pt>
                <c:pt idx="53">
                  <c:v>43634</c:v>
                </c:pt>
                <c:pt idx="54">
                  <c:v>43635</c:v>
                </c:pt>
                <c:pt idx="55">
                  <c:v>43636</c:v>
                </c:pt>
                <c:pt idx="56">
                  <c:v>43637</c:v>
                </c:pt>
                <c:pt idx="57">
                  <c:v>43640</c:v>
                </c:pt>
                <c:pt idx="58">
                  <c:v>43641</c:v>
                </c:pt>
                <c:pt idx="59">
                  <c:v>43642</c:v>
                </c:pt>
                <c:pt idx="60">
                  <c:v>43643</c:v>
                </c:pt>
                <c:pt idx="61">
                  <c:v>43644</c:v>
                </c:pt>
                <c:pt idx="62">
                  <c:v>43647</c:v>
                </c:pt>
                <c:pt idx="63">
                  <c:v>43648</c:v>
                </c:pt>
                <c:pt idx="64">
                  <c:v>43649</c:v>
                </c:pt>
                <c:pt idx="65">
                  <c:v>43650</c:v>
                </c:pt>
                <c:pt idx="66">
                  <c:v>43651</c:v>
                </c:pt>
                <c:pt idx="67">
                  <c:v>43654</c:v>
                </c:pt>
                <c:pt idx="68">
                  <c:v>43655</c:v>
                </c:pt>
                <c:pt idx="69">
                  <c:v>43656</c:v>
                </c:pt>
                <c:pt idx="70">
                  <c:v>43657</c:v>
                </c:pt>
                <c:pt idx="71">
                  <c:v>43658</c:v>
                </c:pt>
                <c:pt idx="72">
                  <c:v>43661</c:v>
                </c:pt>
                <c:pt idx="73">
                  <c:v>43662</c:v>
                </c:pt>
                <c:pt idx="74">
                  <c:v>43663</c:v>
                </c:pt>
                <c:pt idx="75">
                  <c:v>43664</c:v>
                </c:pt>
                <c:pt idx="76">
                  <c:v>43665</c:v>
                </c:pt>
                <c:pt idx="77">
                  <c:v>43668</c:v>
                </c:pt>
                <c:pt idx="78">
                  <c:v>43669</c:v>
                </c:pt>
                <c:pt idx="79">
                  <c:v>43670</c:v>
                </c:pt>
                <c:pt idx="80">
                  <c:v>43671</c:v>
                </c:pt>
                <c:pt idx="81">
                  <c:v>43672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43682</c:v>
                </c:pt>
                <c:pt idx="88">
                  <c:v>43683</c:v>
                </c:pt>
                <c:pt idx="89">
                  <c:v>43684</c:v>
                </c:pt>
                <c:pt idx="90">
                  <c:v>43685</c:v>
                </c:pt>
                <c:pt idx="91">
                  <c:v>43686</c:v>
                </c:pt>
                <c:pt idx="92">
                  <c:v>43689</c:v>
                </c:pt>
                <c:pt idx="93">
                  <c:v>43690</c:v>
                </c:pt>
                <c:pt idx="94">
                  <c:v>43691</c:v>
                </c:pt>
                <c:pt idx="95">
                  <c:v>43693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43703</c:v>
                </c:pt>
                <c:pt idx="102">
                  <c:v>43704</c:v>
                </c:pt>
                <c:pt idx="103">
                  <c:v>43705</c:v>
                </c:pt>
                <c:pt idx="104">
                  <c:v>43706</c:v>
                </c:pt>
                <c:pt idx="105">
                  <c:v>43707</c:v>
                </c:pt>
                <c:pt idx="106">
                  <c:v>43710</c:v>
                </c:pt>
                <c:pt idx="107">
                  <c:v>43711</c:v>
                </c:pt>
                <c:pt idx="108">
                  <c:v>43712</c:v>
                </c:pt>
                <c:pt idx="109">
                  <c:v>43713</c:v>
                </c:pt>
                <c:pt idx="110">
                  <c:v>43714</c:v>
                </c:pt>
                <c:pt idx="111">
                  <c:v>43717</c:v>
                </c:pt>
                <c:pt idx="112">
                  <c:v>43718</c:v>
                </c:pt>
                <c:pt idx="113">
                  <c:v>43719</c:v>
                </c:pt>
                <c:pt idx="114">
                  <c:v>43724</c:v>
                </c:pt>
                <c:pt idx="115">
                  <c:v>43725</c:v>
                </c:pt>
                <c:pt idx="116">
                  <c:v>43726</c:v>
                </c:pt>
                <c:pt idx="117">
                  <c:v>43727</c:v>
                </c:pt>
                <c:pt idx="118">
                  <c:v>43728</c:v>
                </c:pt>
                <c:pt idx="119">
                  <c:v>43731</c:v>
                </c:pt>
                <c:pt idx="120">
                  <c:v>43732</c:v>
                </c:pt>
                <c:pt idx="121">
                  <c:v>43733</c:v>
                </c:pt>
                <c:pt idx="122">
                  <c:v>43734</c:v>
                </c:pt>
                <c:pt idx="123">
                  <c:v>43735</c:v>
                </c:pt>
                <c:pt idx="124">
                  <c:v>43738</c:v>
                </c:pt>
                <c:pt idx="125">
                  <c:v>43739</c:v>
                </c:pt>
                <c:pt idx="126">
                  <c:v>43740</c:v>
                </c:pt>
                <c:pt idx="127">
                  <c:v>43742</c:v>
                </c:pt>
                <c:pt idx="128">
                  <c:v>43745</c:v>
                </c:pt>
                <c:pt idx="129">
                  <c:v>43746</c:v>
                </c:pt>
                <c:pt idx="130">
                  <c:v>43748</c:v>
                </c:pt>
                <c:pt idx="131">
                  <c:v>43749</c:v>
                </c:pt>
                <c:pt idx="132">
                  <c:v>43752</c:v>
                </c:pt>
                <c:pt idx="133">
                  <c:v>43753</c:v>
                </c:pt>
                <c:pt idx="134">
                  <c:v>43754</c:v>
                </c:pt>
                <c:pt idx="135">
                  <c:v>43755</c:v>
                </c:pt>
                <c:pt idx="136">
                  <c:v>43756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43766</c:v>
                </c:pt>
                <c:pt idx="143">
                  <c:v>43767</c:v>
                </c:pt>
                <c:pt idx="144">
                  <c:v>43768</c:v>
                </c:pt>
                <c:pt idx="145">
                  <c:v>43769</c:v>
                </c:pt>
                <c:pt idx="146">
                  <c:v>43770</c:v>
                </c:pt>
                <c:pt idx="147">
                  <c:v>43773</c:v>
                </c:pt>
                <c:pt idx="148">
                  <c:v>43774</c:v>
                </c:pt>
                <c:pt idx="149">
                  <c:v>43775</c:v>
                </c:pt>
                <c:pt idx="150">
                  <c:v>43776</c:v>
                </c:pt>
                <c:pt idx="151">
                  <c:v>43777</c:v>
                </c:pt>
                <c:pt idx="152">
                  <c:v>43780</c:v>
                </c:pt>
                <c:pt idx="153">
                  <c:v>43781</c:v>
                </c:pt>
                <c:pt idx="154">
                  <c:v>43782</c:v>
                </c:pt>
                <c:pt idx="155">
                  <c:v>43783</c:v>
                </c:pt>
                <c:pt idx="156">
                  <c:v>43784</c:v>
                </c:pt>
                <c:pt idx="157">
                  <c:v>43787</c:v>
                </c:pt>
                <c:pt idx="158">
                  <c:v>43788</c:v>
                </c:pt>
                <c:pt idx="159">
                  <c:v>43789</c:v>
                </c:pt>
                <c:pt idx="160">
                  <c:v>43790</c:v>
                </c:pt>
                <c:pt idx="161">
                  <c:v>43791</c:v>
                </c:pt>
                <c:pt idx="162">
                  <c:v>43794</c:v>
                </c:pt>
                <c:pt idx="163">
                  <c:v>43795</c:v>
                </c:pt>
                <c:pt idx="164">
                  <c:v>43796</c:v>
                </c:pt>
                <c:pt idx="165">
                  <c:v>43797</c:v>
                </c:pt>
                <c:pt idx="166">
                  <c:v>43798</c:v>
                </c:pt>
                <c:pt idx="167">
                  <c:v>43801</c:v>
                </c:pt>
                <c:pt idx="168">
                  <c:v>43802</c:v>
                </c:pt>
                <c:pt idx="169">
                  <c:v>43803</c:v>
                </c:pt>
                <c:pt idx="170">
                  <c:v>43804</c:v>
                </c:pt>
                <c:pt idx="171">
                  <c:v>43805</c:v>
                </c:pt>
                <c:pt idx="172">
                  <c:v>43808</c:v>
                </c:pt>
                <c:pt idx="173">
                  <c:v>43809</c:v>
                </c:pt>
                <c:pt idx="174">
                  <c:v>43810</c:v>
                </c:pt>
                <c:pt idx="175">
                  <c:v>43811</c:v>
                </c:pt>
                <c:pt idx="176">
                  <c:v>43812</c:v>
                </c:pt>
                <c:pt idx="177">
                  <c:v>43815</c:v>
                </c:pt>
                <c:pt idx="178">
                  <c:v>43816</c:v>
                </c:pt>
                <c:pt idx="179">
                  <c:v>43817</c:v>
                </c:pt>
                <c:pt idx="180">
                  <c:v>43818</c:v>
                </c:pt>
                <c:pt idx="181">
                  <c:v>43819</c:v>
                </c:pt>
                <c:pt idx="182">
                  <c:v>43822</c:v>
                </c:pt>
                <c:pt idx="183">
                  <c:v>43823</c:v>
                </c:pt>
                <c:pt idx="184">
                  <c:v>43825</c:v>
                </c:pt>
                <c:pt idx="185">
                  <c:v>43826</c:v>
                </c:pt>
                <c:pt idx="186">
                  <c:v>43829</c:v>
                </c:pt>
                <c:pt idx="187">
                  <c:v>43832</c:v>
                </c:pt>
                <c:pt idx="188">
                  <c:v>43833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43843</c:v>
                </c:pt>
                <c:pt idx="195">
                  <c:v>43844</c:v>
                </c:pt>
                <c:pt idx="196">
                  <c:v>43845</c:v>
                </c:pt>
                <c:pt idx="197">
                  <c:v>43846</c:v>
                </c:pt>
                <c:pt idx="198">
                  <c:v>43847</c:v>
                </c:pt>
                <c:pt idx="199">
                  <c:v>43850</c:v>
                </c:pt>
                <c:pt idx="200">
                  <c:v>43851</c:v>
                </c:pt>
                <c:pt idx="201">
                  <c:v>43852</c:v>
                </c:pt>
                <c:pt idx="202">
                  <c:v>43853</c:v>
                </c:pt>
                <c:pt idx="203">
                  <c:v>43858</c:v>
                </c:pt>
                <c:pt idx="204">
                  <c:v>43859</c:v>
                </c:pt>
                <c:pt idx="205">
                  <c:v>43860</c:v>
                </c:pt>
                <c:pt idx="206">
                  <c:v>43861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43871</c:v>
                </c:pt>
                <c:pt idx="213">
                  <c:v>43872</c:v>
                </c:pt>
                <c:pt idx="214">
                  <c:v>43873</c:v>
                </c:pt>
                <c:pt idx="215">
                  <c:v>43874</c:v>
                </c:pt>
                <c:pt idx="216">
                  <c:v>43875</c:v>
                </c:pt>
                <c:pt idx="217">
                  <c:v>43878</c:v>
                </c:pt>
                <c:pt idx="218">
                  <c:v>43879</c:v>
                </c:pt>
                <c:pt idx="219">
                  <c:v>43880</c:v>
                </c:pt>
                <c:pt idx="220">
                  <c:v>43881</c:v>
                </c:pt>
                <c:pt idx="221">
                  <c:v>43882</c:v>
                </c:pt>
                <c:pt idx="222">
                  <c:v>43885</c:v>
                </c:pt>
                <c:pt idx="223">
                  <c:v>43886</c:v>
                </c:pt>
                <c:pt idx="224">
                  <c:v>43887</c:v>
                </c:pt>
                <c:pt idx="225">
                  <c:v>43888</c:v>
                </c:pt>
                <c:pt idx="226">
                  <c:v>43889</c:v>
                </c:pt>
                <c:pt idx="227">
                  <c:v>43892</c:v>
                </c:pt>
                <c:pt idx="228">
                  <c:v>43893</c:v>
                </c:pt>
                <c:pt idx="229">
                  <c:v>43894</c:v>
                </c:pt>
                <c:pt idx="230">
                  <c:v>43895</c:v>
                </c:pt>
                <c:pt idx="231">
                  <c:v>43896</c:v>
                </c:pt>
                <c:pt idx="232">
                  <c:v>43899</c:v>
                </c:pt>
                <c:pt idx="233">
                  <c:v>43900</c:v>
                </c:pt>
                <c:pt idx="234">
                  <c:v>43901</c:v>
                </c:pt>
                <c:pt idx="235">
                  <c:v>43902</c:v>
                </c:pt>
                <c:pt idx="236">
                  <c:v>43903</c:v>
                </c:pt>
                <c:pt idx="237">
                  <c:v>43906</c:v>
                </c:pt>
                <c:pt idx="238">
                  <c:v>43907</c:v>
                </c:pt>
                <c:pt idx="239">
                  <c:v>43908</c:v>
                </c:pt>
                <c:pt idx="240">
                  <c:v>43909</c:v>
                </c:pt>
                <c:pt idx="241">
                  <c:v>43910</c:v>
                </c:pt>
                <c:pt idx="242">
                  <c:v>43913</c:v>
                </c:pt>
                <c:pt idx="243">
                  <c:v>43914</c:v>
                </c:pt>
                <c:pt idx="244">
                  <c:v>43915</c:v>
                </c:pt>
                <c:pt idx="245">
                  <c:v>43916</c:v>
                </c:pt>
                <c:pt idx="246">
                  <c:v>43917</c:v>
                </c:pt>
                <c:pt idx="247">
                  <c:v>43920</c:v>
                </c:pt>
                <c:pt idx="248">
                  <c:v>43921</c:v>
                </c:pt>
                <c:pt idx="249">
                  <c:v>43922</c:v>
                </c:pt>
                <c:pt idx="250">
                  <c:v>43923</c:v>
                </c:pt>
                <c:pt idx="251">
                  <c:v>43924</c:v>
                </c:pt>
                <c:pt idx="252">
                  <c:v>43927</c:v>
                </c:pt>
                <c:pt idx="253">
                  <c:v>43928</c:v>
                </c:pt>
                <c:pt idx="254">
                  <c:v>43929</c:v>
                </c:pt>
                <c:pt idx="255">
                  <c:v>43930</c:v>
                </c:pt>
                <c:pt idx="256">
                  <c:v>43931</c:v>
                </c:pt>
                <c:pt idx="257">
                  <c:v>43934</c:v>
                </c:pt>
                <c:pt idx="258">
                  <c:v>43935</c:v>
                </c:pt>
                <c:pt idx="259">
                  <c:v>43937</c:v>
                </c:pt>
                <c:pt idx="260">
                  <c:v>43938</c:v>
                </c:pt>
                <c:pt idx="261">
                  <c:v>43941</c:v>
                </c:pt>
                <c:pt idx="262">
                  <c:v>43942</c:v>
                </c:pt>
                <c:pt idx="263">
                  <c:v>43943</c:v>
                </c:pt>
                <c:pt idx="264">
                  <c:v>43944</c:v>
                </c:pt>
                <c:pt idx="265">
                  <c:v>43945</c:v>
                </c:pt>
                <c:pt idx="266">
                  <c:v>43948</c:v>
                </c:pt>
                <c:pt idx="267">
                  <c:v>43949</c:v>
                </c:pt>
                <c:pt idx="268">
                  <c:v>43950</c:v>
                </c:pt>
                <c:pt idx="269">
                  <c:v>43955</c:v>
                </c:pt>
                <c:pt idx="270">
                  <c:v>43957</c:v>
                </c:pt>
                <c:pt idx="271">
                  <c:v>43958</c:v>
                </c:pt>
                <c:pt idx="272">
                  <c:v>43959</c:v>
                </c:pt>
                <c:pt idx="273">
                  <c:v>43962</c:v>
                </c:pt>
                <c:pt idx="274">
                  <c:v>43963</c:v>
                </c:pt>
                <c:pt idx="275">
                  <c:v>43964</c:v>
                </c:pt>
                <c:pt idx="276">
                  <c:v>43965</c:v>
                </c:pt>
                <c:pt idx="277">
                  <c:v>43966</c:v>
                </c:pt>
                <c:pt idx="278">
                  <c:v>43969</c:v>
                </c:pt>
                <c:pt idx="279">
                  <c:v>43970</c:v>
                </c:pt>
                <c:pt idx="280">
                  <c:v>43971</c:v>
                </c:pt>
                <c:pt idx="281">
                  <c:v>43972</c:v>
                </c:pt>
                <c:pt idx="282">
                  <c:v>43973</c:v>
                </c:pt>
                <c:pt idx="283">
                  <c:v>43976</c:v>
                </c:pt>
                <c:pt idx="284">
                  <c:v>43977</c:v>
                </c:pt>
                <c:pt idx="285">
                  <c:v>43978</c:v>
                </c:pt>
                <c:pt idx="286">
                  <c:v>43979</c:v>
                </c:pt>
                <c:pt idx="287">
                  <c:v>43980</c:v>
                </c:pt>
                <c:pt idx="288">
                  <c:v>43983</c:v>
                </c:pt>
                <c:pt idx="289">
                  <c:v>43984</c:v>
                </c:pt>
                <c:pt idx="290">
                  <c:v>43985</c:v>
                </c:pt>
                <c:pt idx="291">
                  <c:v>43986</c:v>
                </c:pt>
                <c:pt idx="292">
                  <c:v>43987</c:v>
                </c:pt>
                <c:pt idx="293">
                  <c:v>43990</c:v>
                </c:pt>
                <c:pt idx="294">
                  <c:v>43991</c:v>
                </c:pt>
                <c:pt idx="295">
                  <c:v>43992</c:v>
                </c:pt>
                <c:pt idx="296">
                  <c:v>43993</c:v>
                </c:pt>
                <c:pt idx="297">
                  <c:v>43994</c:v>
                </c:pt>
                <c:pt idx="298">
                  <c:v>43997</c:v>
                </c:pt>
                <c:pt idx="299">
                  <c:v>43998</c:v>
                </c:pt>
                <c:pt idx="300">
                  <c:v>43999</c:v>
                </c:pt>
                <c:pt idx="301">
                  <c:v>44000</c:v>
                </c:pt>
                <c:pt idx="302">
                  <c:v>44001</c:v>
                </c:pt>
                <c:pt idx="303">
                  <c:v>44004</c:v>
                </c:pt>
                <c:pt idx="304">
                  <c:v>44005</c:v>
                </c:pt>
                <c:pt idx="305">
                  <c:v>44006</c:v>
                </c:pt>
                <c:pt idx="306">
                  <c:v>44007</c:v>
                </c:pt>
                <c:pt idx="307">
                  <c:v>44008</c:v>
                </c:pt>
                <c:pt idx="308">
                  <c:v>44011</c:v>
                </c:pt>
                <c:pt idx="309">
                  <c:v>44012</c:v>
                </c:pt>
                <c:pt idx="310">
                  <c:v>44013</c:v>
                </c:pt>
                <c:pt idx="311">
                  <c:v>44014</c:v>
                </c:pt>
                <c:pt idx="312">
                  <c:v>44015</c:v>
                </c:pt>
                <c:pt idx="313">
                  <c:v>44018</c:v>
                </c:pt>
                <c:pt idx="314">
                  <c:v>44019</c:v>
                </c:pt>
                <c:pt idx="315">
                  <c:v>44020</c:v>
                </c:pt>
                <c:pt idx="316">
                  <c:v>44021</c:v>
                </c:pt>
                <c:pt idx="317">
                  <c:v>44022</c:v>
                </c:pt>
                <c:pt idx="318">
                  <c:v>44025</c:v>
                </c:pt>
                <c:pt idx="319">
                  <c:v>44026</c:v>
                </c:pt>
                <c:pt idx="320">
                  <c:v>44027</c:v>
                </c:pt>
                <c:pt idx="321">
                  <c:v>44028</c:v>
                </c:pt>
                <c:pt idx="322">
                  <c:v>44029</c:v>
                </c:pt>
                <c:pt idx="323">
                  <c:v>44032</c:v>
                </c:pt>
                <c:pt idx="324">
                  <c:v>44033</c:v>
                </c:pt>
                <c:pt idx="325">
                  <c:v>44034</c:v>
                </c:pt>
                <c:pt idx="326">
                  <c:v>44035</c:v>
                </c:pt>
                <c:pt idx="327">
                  <c:v>44036</c:v>
                </c:pt>
                <c:pt idx="328">
                  <c:v>44039</c:v>
                </c:pt>
                <c:pt idx="329">
                  <c:v>44040</c:v>
                </c:pt>
                <c:pt idx="330">
                  <c:v>44041</c:v>
                </c:pt>
                <c:pt idx="331">
                  <c:v>44042</c:v>
                </c:pt>
                <c:pt idx="332">
                  <c:v>44043</c:v>
                </c:pt>
                <c:pt idx="333">
                  <c:v>44046</c:v>
                </c:pt>
                <c:pt idx="334">
                  <c:v>44047</c:v>
                </c:pt>
                <c:pt idx="335">
                  <c:v>44048</c:v>
                </c:pt>
                <c:pt idx="336">
                  <c:v>44049</c:v>
                </c:pt>
                <c:pt idx="337">
                  <c:v>44050</c:v>
                </c:pt>
                <c:pt idx="338">
                  <c:v>44053</c:v>
                </c:pt>
                <c:pt idx="339">
                  <c:v>44054</c:v>
                </c:pt>
                <c:pt idx="340">
                  <c:v>44055</c:v>
                </c:pt>
                <c:pt idx="341">
                  <c:v>44056</c:v>
                </c:pt>
                <c:pt idx="342">
                  <c:v>44057</c:v>
                </c:pt>
                <c:pt idx="343">
                  <c:v>44061</c:v>
                </c:pt>
                <c:pt idx="344">
                  <c:v>44062</c:v>
                </c:pt>
                <c:pt idx="345">
                  <c:v>44063</c:v>
                </c:pt>
                <c:pt idx="346">
                  <c:v>44064</c:v>
                </c:pt>
                <c:pt idx="347">
                  <c:v>44067</c:v>
                </c:pt>
                <c:pt idx="348">
                  <c:v>44068</c:v>
                </c:pt>
                <c:pt idx="349">
                  <c:v>44069</c:v>
                </c:pt>
                <c:pt idx="350">
                  <c:v>44070</c:v>
                </c:pt>
                <c:pt idx="351">
                  <c:v>44071</c:v>
                </c:pt>
                <c:pt idx="352">
                  <c:v>44074</c:v>
                </c:pt>
                <c:pt idx="353">
                  <c:v>44075</c:v>
                </c:pt>
                <c:pt idx="354">
                  <c:v>44076</c:v>
                </c:pt>
                <c:pt idx="355">
                  <c:v>44077</c:v>
                </c:pt>
                <c:pt idx="356">
                  <c:v>44078</c:v>
                </c:pt>
                <c:pt idx="357">
                  <c:v>44081</c:v>
                </c:pt>
                <c:pt idx="358">
                  <c:v>44082</c:v>
                </c:pt>
                <c:pt idx="359">
                  <c:v>44083</c:v>
                </c:pt>
                <c:pt idx="360">
                  <c:v>44084</c:v>
                </c:pt>
                <c:pt idx="361">
                  <c:v>44085</c:v>
                </c:pt>
                <c:pt idx="362">
                  <c:v>44088</c:v>
                </c:pt>
                <c:pt idx="363">
                  <c:v>44089</c:v>
                </c:pt>
                <c:pt idx="364">
                  <c:v>44090</c:v>
                </c:pt>
                <c:pt idx="365">
                  <c:v>44091</c:v>
                </c:pt>
                <c:pt idx="366">
                  <c:v>44092</c:v>
                </c:pt>
                <c:pt idx="367">
                  <c:v>44095</c:v>
                </c:pt>
                <c:pt idx="368">
                  <c:v>44096</c:v>
                </c:pt>
                <c:pt idx="369">
                  <c:v>44097</c:v>
                </c:pt>
                <c:pt idx="370">
                  <c:v>44098</c:v>
                </c:pt>
                <c:pt idx="371">
                  <c:v>44099</c:v>
                </c:pt>
                <c:pt idx="372">
                  <c:v>44102</c:v>
                </c:pt>
                <c:pt idx="373">
                  <c:v>44103</c:v>
                </c:pt>
                <c:pt idx="374">
                  <c:v>44109</c:v>
                </c:pt>
                <c:pt idx="375">
                  <c:v>44110</c:v>
                </c:pt>
                <c:pt idx="376">
                  <c:v>44111</c:v>
                </c:pt>
                <c:pt idx="377">
                  <c:v>44112</c:v>
                </c:pt>
                <c:pt idx="378">
                  <c:v>44116</c:v>
                </c:pt>
                <c:pt idx="379">
                  <c:v>44117</c:v>
                </c:pt>
                <c:pt idx="380">
                  <c:v>44118</c:v>
                </c:pt>
                <c:pt idx="381">
                  <c:v>44119</c:v>
                </c:pt>
                <c:pt idx="382">
                  <c:v>44120</c:v>
                </c:pt>
                <c:pt idx="383">
                  <c:v>44123</c:v>
                </c:pt>
                <c:pt idx="384">
                  <c:v>44124</c:v>
                </c:pt>
                <c:pt idx="385">
                  <c:v>44125</c:v>
                </c:pt>
                <c:pt idx="386">
                  <c:v>44126</c:v>
                </c:pt>
                <c:pt idx="387">
                  <c:v>44127</c:v>
                </c:pt>
                <c:pt idx="388">
                  <c:v>44130</c:v>
                </c:pt>
                <c:pt idx="389">
                  <c:v>44131</c:v>
                </c:pt>
                <c:pt idx="390">
                  <c:v>44132</c:v>
                </c:pt>
                <c:pt idx="391">
                  <c:v>44133</c:v>
                </c:pt>
                <c:pt idx="392">
                  <c:v>44134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44144</c:v>
                </c:pt>
                <c:pt idx="399">
                  <c:v>44145</c:v>
                </c:pt>
                <c:pt idx="400">
                  <c:v>44146</c:v>
                </c:pt>
                <c:pt idx="401">
                  <c:v>44147</c:v>
                </c:pt>
                <c:pt idx="402">
                  <c:v>44148</c:v>
                </c:pt>
                <c:pt idx="403">
                  <c:v>44151</c:v>
                </c:pt>
                <c:pt idx="404">
                  <c:v>44152</c:v>
                </c:pt>
                <c:pt idx="405">
                  <c:v>44153</c:v>
                </c:pt>
                <c:pt idx="406">
                  <c:v>44154</c:v>
                </c:pt>
                <c:pt idx="407">
                  <c:v>44155</c:v>
                </c:pt>
                <c:pt idx="408">
                  <c:v>44158</c:v>
                </c:pt>
                <c:pt idx="409">
                  <c:v>44159</c:v>
                </c:pt>
                <c:pt idx="410">
                  <c:v>44160</c:v>
                </c:pt>
                <c:pt idx="411">
                  <c:v>44161</c:v>
                </c:pt>
                <c:pt idx="412">
                  <c:v>44162</c:v>
                </c:pt>
                <c:pt idx="413">
                  <c:v>44165</c:v>
                </c:pt>
                <c:pt idx="414">
                  <c:v>44166</c:v>
                </c:pt>
                <c:pt idx="415">
                  <c:v>44167</c:v>
                </c:pt>
                <c:pt idx="416">
                  <c:v>44168</c:v>
                </c:pt>
                <c:pt idx="417">
                  <c:v>44169</c:v>
                </c:pt>
                <c:pt idx="418">
                  <c:v>44172</c:v>
                </c:pt>
                <c:pt idx="419">
                  <c:v>44173</c:v>
                </c:pt>
                <c:pt idx="420">
                  <c:v>44174</c:v>
                </c:pt>
                <c:pt idx="421">
                  <c:v>44175</c:v>
                </c:pt>
                <c:pt idx="422">
                  <c:v>44176</c:v>
                </c:pt>
                <c:pt idx="423">
                  <c:v>44179</c:v>
                </c:pt>
                <c:pt idx="424">
                  <c:v>44180</c:v>
                </c:pt>
                <c:pt idx="425">
                  <c:v>44181</c:v>
                </c:pt>
                <c:pt idx="426">
                  <c:v>44182</c:v>
                </c:pt>
                <c:pt idx="427">
                  <c:v>44183</c:v>
                </c:pt>
                <c:pt idx="428">
                  <c:v>44186</c:v>
                </c:pt>
                <c:pt idx="429">
                  <c:v>44187</c:v>
                </c:pt>
                <c:pt idx="430">
                  <c:v>44188</c:v>
                </c:pt>
                <c:pt idx="431">
                  <c:v>44189</c:v>
                </c:pt>
                <c:pt idx="432">
                  <c:v>44193</c:v>
                </c:pt>
                <c:pt idx="433">
                  <c:v>44194</c:v>
                </c:pt>
                <c:pt idx="434">
                  <c:v>44195</c:v>
                </c:pt>
                <c:pt idx="435">
                  <c:v>44200</c:v>
                </c:pt>
                <c:pt idx="436">
                  <c:v>44201</c:v>
                </c:pt>
                <c:pt idx="437">
                  <c:v>44202</c:v>
                </c:pt>
                <c:pt idx="438">
                  <c:v>44203</c:v>
                </c:pt>
                <c:pt idx="439">
                  <c:v>44204</c:v>
                </c:pt>
                <c:pt idx="440">
                  <c:v>44207</c:v>
                </c:pt>
                <c:pt idx="441">
                  <c:v>44208</c:v>
                </c:pt>
                <c:pt idx="442">
                  <c:v>44209</c:v>
                </c:pt>
                <c:pt idx="443">
                  <c:v>44210</c:v>
                </c:pt>
                <c:pt idx="444">
                  <c:v>44211</c:v>
                </c:pt>
                <c:pt idx="445">
                  <c:v>44214</c:v>
                </c:pt>
                <c:pt idx="446">
                  <c:v>44215</c:v>
                </c:pt>
                <c:pt idx="447">
                  <c:v>44216</c:v>
                </c:pt>
                <c:pt idx="448">
                  <c:v>44217</c:v>
                </c:pt>
                <c:pt idx="449">
                  <c:v>44218</c:v>
                </c:pt>
                <c:pt idx="450">
                  <c:v>44221</c:v>
                </c:pt>
                <c:pt idx="451">
                  <c:v>44222</c:v>
                </c:pt>
                <c:pt idx="452">
                  <c:v>44223</c:v>
                </c:pt>
                <c:pt idx="453">
                  <c:v>44224</c:v>
                </c:pt>
                <c:pt idx="454">
                  <c:v>44225</c:v>
                </c:pt>
                <c:pt idx="455">
                  <c:v>44228</c:v>
                </c:pt>
                <c:pt idx="456">
                  <c:v>44229</c:v>
                </c:pt>
                <c:pt idx="457">
                  <c:v>44230</c:v>
                </c:pt>
                <c:pt idx="458">
                  <c:v>44231</c:v>
                </c:pt>
                <c:pt idx="459">
                  <c:v>44232</c:v>
                </c:pt>
                <c:pt idx="460">
                  <c:v>44235</c:v>
                </c:pt>
                <c:pt idx="461">
                  <c:v>44236</c:v>
                </c:pt>
                <c:pt idx="462">
                  <c:v>44237</c:v>
                </c:pt>
                <c:pt idx="463">
                  <c:v>44242</c:v>
                </c:pt>
                <c:pt idx="464">
                  <c:v>44243</c:v>
                </c:pt>
                <c:pt idx="465">
                  <c:v>44244</c:v>
                </c:pt>
                <c:pt idx="466">
                  <c:v>44245</c:v>
                </c:pt>
                <c:pt idx="467">
                  <c:v>44246</c:v>
                </c:pt>
                <c:pt idx="468">
                  <c:v>44249</c:v>
                </c:pt>
                <c:pt idx="469">
                  <c:v>44250</c:v>
                </c:pt>
                <c:pt idx="470">
                  <c:v>44251</c:v>
                </c:pt>
                <c:pt idx="471">
                  <c:v>44252</c:v>
                </c:pt>
                <c:pt idx="472">
                  <c:v>44253</c:v>
                </c:pt>
                <c:pt idx="473">
                  <c:v>44257</c:v>
                </c:pt>
                <c:pt idx="474">
                  <c:v>44258</c:v>
                </c:pt>
                <c:pt idx="475">
                  <c:v>44259</c:v>
                </c:pt>
                <c:pt idx="476">
                  <c:v>44260</c:v>
                </c:pt>
                <c:pt idx="477">
                  <c:v>44263</c:v>
                </c:pt>
                <c:pt idx="478">
                  <c:v>44264</c:v>
                </c:pt>
                <c:pt idx="479">
                  <c:v>44265</c:v>
                </c:pt>
                <c:pt idx="480">
                  <c:v>44266</c:v>
                </c:pt>
                <c:pt idx="481">
                  <c:v>44267</c:v>
                </c:pt>
                <c:pt idx="482">
                  <c:v>44270</c:v>
                </c:pt>
                <c:pt idx="483">
                  <c:v>44271</c:v>
                </c:pt>
                <c:pt idx="484">
                  <c:v>44272</c:v>
                </c:pt>
                <c:pt idx="485">
                  <c:v>44273</c:v>
                </c:pt>
                <c:pt idx="486">
                  <c:v>44274</c:v>
                </c:pt>
                <c:pt idx="487">
                  <c:v>44277</c:v>
                </c:pt>
                <c:pt idx="488">
                  <c:v>44278</c:v>
                </c:pt>
                <c:pt idx="489">
                  <c:v>44279</c:v>
                </c:pt>
                <c:pt idx="490">
                  <c:v>44280</c:v>
                </c:pt>
                <c:pt idx="491">
                  <c:v>44281</c:v>
                </c:pt>
                <c:pt idx="492">
                  <c:v>44284</c:v>
                </c:pt>
                <c:pt idx="493">
                  <c:v>44285</c:v>
                </c:pt>
                <c:pt idx="494">
                  <c:v>44286</c:v>
                </c:pt>
                <c:pt idx="495">
                  <c:v>44287</c:v>
                </c:pt>
                <c:pt idx="496">
                  <c:v>44288</c:v>
                </c:pt>
                <c:pt idx="497">
                  <c:v>44291</c:v>
                </c:pt>
                <c:pt idx="498">
                  <c:v>44292</c:v>
                </c:pt>
                <c:pt idx="499">
                  <c:v>44293</c:v>
                </c:pt>
                <c:pt idx="500">
                  <c:v>44294</c:v>
                </c:pt>
                <c:pt idx="501">
                  <c:v>44295</c:v>
                </c:pt>
                <c:pt idx="502">
                  <c:v>44298</c:v>
                </c:pt>
                <c:pt idx="503">
                  <c:v>44299</c:v>
                </c:pt>
                <c:pt idx="504">
                  <c:v>44300</c:v>
                </c:pt>
                <c:pt idx="505">
                  <c:v>44301</c:v>
                </c:pt>
                <c:pt idx="506">
                  <c:v>44302</c:v>
                </c:pt>
                <c:pt idx="507">
                  <c:v>44305</c:v>
                </c:pt>
                <c:pt idx="508">
                  <c:v>44306</c:v>
                </c:pt>
                <c:pt idx="509">
                  <c:v>44307</c:v>
                </c:pt>
                <c:pt idx="510">
                  <c:v>44308</c:v>
                </c:pt>
                <c:pt idx="511">
                  <c:v>44309</c:v>
                </c:pt>
                <c:pt idx="512">
                  <c:v>44312</c:v>
                </c:pt>
                <c:pt idx="513">
                  <c:v>44313</c:v>
                </c:pt>
                <c:pt idx="514">
                  <c:v>44314</c:v>
                </c:pt>
                <c:pt idx="515">
                  <c:v>44315</c:v>
                </c:pt>
                <c:pt idx="516">
                  <c:v>44316</c:v>
                </c:pt>
                <c:pt idx="517">
                  <c:v>44319</c:v>
                </c:pt>
                <c:pt idx="518">
                  <c:v>44320</c:v>
                </c:pt>
                <c:pt idx="519">
                  <c:v>44322</c:v>
                </c:pt>
                <c:pt idx="520">
                  <c:v>44323</c:v>
                </c:pt>
                <c:pt idx="521">
                  <c:v>44326</c:v>
                </c:pt>
                <c:pt idx="522">
                  <c:v>44327</c:v>
                </c:pt>
                <c:pt idx="523">
                  <c:v>44328</c:v>
                </c:pt>
                <c:pt idx="524">
                  <c:v>44329</c:v>
                </c:pt>
                <c:pt idx="525">
                  <c:v>44330</c:v>
                </c:pt>
                <c:pt idx="526">
                  <c:v>44333</c:v>
                </c:pt>
                <c:pt idx="527">
                  <c:v>44334</c:v>
                </c:pt>
                <c:pt idx="528">
                  <c:v>44336</c:v>
                </c:pt>
                <c:pt idx="529">
                  <c:v>44337</c:v>
                </c:pt>
                <c:pt idx="530">
                  <c:v>44340</c:v>
                </c:pt>
                <c:pt idx="531">
                  <c:v>44341</c:v>
                </c:pt>
                <c:pt idx="532">
                  <c:v>44342</c:v>
                </c:pt>
                <c:pt idx="533">
                  <c:v>44343</c:v>
                </c:pt>
                <c:pt idx="534">
                  <c:v>44344</c:v>
                </c:pt>
                <c:pt idx="535">
                  <c:v>44347</c:v>
                </c:pt>
                <c:pt idx="536">
                  <c:v>44348</c:v>
                </c:pt>
                <c:pt idx="537">
                  <c:v>44349</c:v>
                </c:pt>
                <c:pt idx="538">
                  <c:v>44350</c:v>
                </c:pt>
                <c:pt idx="539">
                  <c:v>44351</c:v>
                </c:pt>
                <c:pt idx="540">
                  <c:v>44354</c:v>
                </c:pt>
                <c:pt idx="541">
                  <c:v>44355</c:v>
                </c:pt>
                <c:pt idx="542">
                  <c:v>44356</c:v>
                </c:pt>
                <c:pt idx="543">
                  <c:v>44357</c:v>
                </c:pt>
                <c:pt idx="544">
                  <c:v>44358</c:v>
                </c:pt>
                <c:pt idx="545">
                  <c:v>44361</c:v>
                </c:pt>
                <c:pt idx="546">
                  <c:v>44362</c:v>
                </c:pt>
                <c:pt idx="547">
                  <c:v>44363</c:v>
                </c:pt>
                <c:pt idx="548">
                  <c:v>44364</c:v>
                </c:pt>
                <c:pt idx="549">
                  <c:v>44365</c:v>
                </c:pt>
                <c:pt idx="550">
                  <c:v>44368</c:v>
                </c:pt>
                <c:pt idx="551">
                  <c:v>44369</c:v>
                </c:pt>
                <c:pt idx="552">
                  <c:v>44370</c:v>
                </c:pt>
                <c:pt idx="553">
                  <c:v>44371</c:v>
                </c:pt>
                <c:pt idx="554">
                  <c:v>44372</c:v>
                </c:pt>
                <c:pt idx="555">
                  <c:v>44375</c:v>
                </c:pt>
                <c:pt idx="556">
                  <c:v>44376</c:v>
                </c:pt>
                <c:pt idx="557">
                  <c:v>44377</c:v>
                </c:pt>
                <c:pt idx="558">
                  <c:v>44378</c:v>
                </c:pt>
                <c:pt idx="559">
                  <c:v>44379</c:v>
                </c:pt>
                <c:pt idx="560">
                  <c:v>44382</c:v>
                </c:pt>
                <c:pt idx="561">
                  <c:v>44383</c:v>
                </c:pt>
                <c:pt idx="562">
                  <c:v>44384</c:v>
                </c:pt>
                <c:pt idx="563">
                  <c:v>44385</c:v>
                </c:pt>
                <c:pt idx="564">
                  <c:v>44386</c:v>
                </c:pt>
                <c:pt idx="565">
                  <c:v>44389</c:v>
                </c:pt>
                <c:pt idx="566">
                  <c:v>44390</c:v>
                </c:pt>
                <c:pt idx="567">
                  <c:v>44391</c:v>
                </c:pt>
                <c:pt idx="568">
                  <c:v>44392</c:v>
                </c:pt>
                <c:pt idx="569">
                  <c:v>44393</c:v>
                </c:pt>
                <c:pt idx="570">
                  <c:v>44396</c:v>
                </c:pt>
                <c:pt idx="571">
                  <c:v>44397</c:v>
                </c:pt>
                <c:pt idx="572">
                  <c:v>44398</c:v>
                </c:pt>
                <c:pt idx="573">
                  <c:v>44399</c:v>
                </c:pt>
                <c:pt idx="574">
                  <c:v>44400</c:v>
                </c:pt>
                <c:pt idx="575">
                  <c:v>44403</c:v>
                </c:pt>
                <c:pt idx="576">
                  <c:v>44404</c:v>
                </c:pt>
                <c:pt idx="577">
                  <c:v>44405</c:v>
                </c:pt>
                <c:pt idx="578">
                  <c:v>44406</c:v>
                </c:pt>
                <c:pt idx="579">
                  <c:v>44407</c:v>
                </c:pt>
                <c:pt idx="580">
                  <c:v>44410</c:v>
                </c:pt>
                <c:pt idx="581">
                  <c:v>44411</c:v>
                </c:pt>
                <c:pt idx="582">
                  <c:v>44412</c:v>
                </c:pt>
                <c:pt idx="583">
                  <c:v>44413</c:v>
                </c:pt>
                <c:pt idx="584">
                  <c:v>44414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44425</c:v>
                </c:pt>
                <c:pt idx="591">
                  <c:v>44426</c:v>
                </c:pt>
                <c:pt idx="592">
                  <c:v>44427</c:v>
                </c:pt>
                <c:pt idx="593">
                  <c:v>44428</c:v>
                </c:pt>
                <c:pt idx="594">
                  <c:v>44431</c:v>
                </c:pt>
                <c:pt idx="595">
                  <c:v>44432</c:v>
                </c:pt>
                <c:pt idx="596">
                  <c:v>44433</c:v>
                </c:pt>
                <c:pt idx="597">
                  <c:v>44434</c:v>
                </c:pt>
                <c:pt idx="598">
                  <c:v>44435</c:v>
                </c:pt>
                <c:pt idx="599">
                  <c:v>44438</c:v>
                </c:pt>
                <c:pt idx="600">
                  <c:v>44439</c:v>
                </c:pt>
                <c:pt idx="601">
                  <c:v>44440</c:v>
                </c:pt>
                <c:pt idx="602">
                  <c:v>44441</c:v>
                </c:pt>
                <c:pt idx="603">
                  <c:v>44442</c:v>
                </c:pt>
                <c:pt idx="604">
                  <c:v>44445</c:v>
                </c:pt>
                <c:pt idx="605">
                  <c:v>44446</c:v>
                </c:pt>
                <c:pt idx="606">
                  <c:v>44447</c:v>
                </c:pt>
                <c:pt idx="607">
                  <c:v>44448</c:v>
                </c:pt>
                <c:pt idx="608">
                  <c:v>44449</c:v>
                </c:pt>
                <c:pt idx="609">
                  <c:v>44452</c:v>
                </c:pt>
                <c:pt idx="610">
                  <c:v>44453</c:v>
                </c:pt>
                <c:pt idx="611">
                  <c:v>44454</c:v>
                </c:pt>
                <c:pt idx="612">
                  <c:v>44455</c:v>
                </c:pt>
                <c:pt idx="613">
                  <c:v>44456</c:v>
                </c:pt>
                <c:pt idx="614">
                  <c:v>44462</c:v>
                </c:pt>
                <c:pt idx="615">
                  <c:v>44463</c:v>
                </c:pt>
                <c:pt idx="616">
                  <c:v>44466</c:v>
                </c:pt>
                <c:pt idx="617">
                  <c:v>44467</c:v>
                </c:pt>
                <c:pt idx="618">
                  <c:v>44468</c:v>
                </c:pt>
                <c:pt idx="619">
                  <c:v>44469</c:v>
                </c:pt>
                <c:pt idx="620">
                  <c:v>44470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44481</c:v>
                </c:pt>
                <c:pt idx="626">
                  <c:v>44482</c:v>
                </c:pt>
                <c:pt idx="627">
                  <c:v>44483</c:v>
                </c:pt>
                <c:pt idx="628">
                  <c:v>44484</c:v>
                </c:pt>
                <c:pt idx="629">
                  <c:v>44487</c:v>
                </c:pt>
                <c:pt idx="630">
                  <c:v>44488</c:v>
                </c:pt>
                <c:pt idx="631">
                  <c:v>44489</c:v>
                </c:pt>
                <c:pt idx="632">
                  <c:v>44490</c:v>
                </c:pt>
                <c:pt idx="633">
                  <c:v>44491</c:v>
                </c:pt>
                <c:pt idx="634">
                  <c:v>44494</c:v>
                </c:pt>
                <c:pt idx="635">
                  <c:v>44495</c:v>
                </c:pt>
                <c:pt idx="636">
                  <c:v>44496</c:v>
                </c:pt>
                <c:pt idx="637">
                  <c:v>44497</c:v>
                </c:pt>
                <c:pt idx="638">
                  <c:v>44498</c:v>
                </c:pt>
                <c:pt idx="639">
                  <c:v>44501</c:v>
                </c:pt>
                <c:pt idx="640">
                  <c:v>44502</c:v>
                </c:pt>
                <c:pt idx="641">
                  <c:v>44503</c:v>
                </c:pt>
                <c:pt idx="642">
                  <c:v>44504</c:v>
                </c:pt>
                <c:pt idx="643">
                  <c:v>44505</c:v>
                </c:pt>
                <c:pt idx="644">
                  <c:v>44508</c:v>
                </c:pt>
                <c:pt idx="645">
                  <c:v>44509</c:v>
                </c:pt>
                <c:pt idx="646">
                  <c:v>44510</c:v>
                </c:pt>
                <c:pt idx="647">
                  <c:v>44511</c:v>
                </c:pt>
                <c:pt idx="648">
                  <c:v>44512</c:v>
                </c:pt>
                <c:pt idx="649">
                  <c:v>44515</c:v>
                </c:pt>
                <c:pt idx="650">
                  <c:v>44516</c:v>
                </c:pt>
                <c:pt idx="651">
                  <c:v>44517</c:v>
                </c:pt>
                <c:pt idx="652">
                  <c:v>44518</c:v>
                </c:pt>
                <c:pt idx="653">
                  <c:v>44519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44538</c:v>
                </c:pt>
                <c:pt idx="667">
                  <c:v>44539</c:v>
                </c:pt>
                <c:pt idx="668">
                  <c:v>44540</c:v>
                </c:pt>
              </c:numCache>
            </c:numRef>
          </c:cat>
          <c:val>
            <c:numRef>
              <c:f>Sheet1!$C$63:$C$731</c:f>
              <c:numCache>
                <c:formatCode>_(* #,##0_);_(* \(#,##0\);_(* "-"_);_(@_)</c:formatCode>
                <c:ptCount val="669"/>
                <c:pt idx="0">
                  <c:v>45050</c:v>
                </c:pt>
                <c:pt idx="1">
                  <c:v>45750</c:v>
                </c:pt>
                <c:pt idx="2">
                  <c:v>46600</c:v>
                </c:pt>
                <c:pt idx="3">
                  <c:v>46950</c:v>
                </c:pt>
                <c:pt idx="4">
                  <c:v>46850</c:v>
                </c:pt>
                <c:pt idx="5">
                  <c:v>46650</c:v>
                </c:pt>
                <c:pt idx="6">
                  <c:v>46650</c:v>
                </c:pt>
                <c:pt idx="7">
                  <c:v>46700</c:v>
                </c:pt>
                <c:pt idx="8">
                  <c:v>46250</c:v>
                </c:pt>
                <c:pt idx="9">
                  <c:v>46850</c:v>
                </c:pt>
                <c:pt idx="10">
                  <c:v>47050</c:v>
                </c:pt>
                <c:pt idx="11">
                  <c:v>47250</c:v>
                </c:pt>
                <c:pt idx="12">
                  <c:v>47050</c:v>
                </c:pt>
                <c:pt idx="13">
                  <c:v>45600</c:v>
                </c:pt>
                <c:pt idx="14">
                  <c:v>45300</c:v>
                </c:pt>
                <c:pt idx="15">
                  <c:v>45350</c:v>
                </c:pt>
                <c:pt idx="16">
                  <c:v>45200</c:v>
                </c:pt>
                <c:pt idx="17">
                  <c:v>44750</c:v>
                </c:pt>
                <c:pt idx="18">
                  <c:v>44650</c:v>
                </c:pt>
                <c:pt idx="19">
                  <c:v>44850</c:v>
                </c:pt>
                <c:pt idx="20">
                  <c:v>46150</c:v>
                </c:pt>
                <c:pt idx="21">
                  <c:v>45850</c:v>
                </c:pt>
                <c:pt idx="22">
                  <c:v>45900</c:v>
                </c:pt>
                <c:pt idx="23">
                  <c:v>45300</c:v>
                </c:pt>
                <c:pt idx="24">
                  <c:v>44850</c:v>
                </c:pt>
                <c:pt idx="25">
                  <c:v>44250</c:v>
                </c:pt>
                <c:pt idx="26">
                  <c:v>42450</c:v>
                </c:pt>
                <c:pt idx="27">
                  <c:v>42900</c:v>
                </c:pt>
                <c:pt idx="28">
                  <c:v>42650</c:v>
                </c:pt>
                <c:pt idx="29">
                  <c:v>42650</c:v>
                </c:pt>
                <c:pt idx="30">
                  <c:v>42550</c:v>
                </c:pt>
                <c:pt idx="31">
                  <c:v>41550</c:v>
                </c:pt>
                <c:pt idx="32">
                  <c:v>41200</c:v>
                </c:pt>
                <c:pt idx="33">
                  <c:v>42000</c:v>
                </c:pt>
                <c:pt idx="34">
                  <c:v>43150</c:v>
                </c:pt>
                <c:pt idx="35">
                  <c:v>43500</c:v>
                </c:pt>
                <c:pt idx="36">
                  <c:v>43850</c:v>
                </c:pt>
                <c:pt idx="37">
                  <c:v>42700</c:v>
                </c:pt>
                <c:pt idx="38">
                  <c:v>42650</c:v>
                </c:pt>
                <c:pt idx="39">
                  <c:v>42550</c:v>
                </c:pt>
                <c:pt idx="40">
                  <c:v>41800</c:v>
                </c:pt>
                <c:pt idx="41">
                  <c:v>42550</c:v>
                </c:pt>
                <c:pt idx="42">
                  <c:v>42500</c:v>
                </c:pt>
                <c:pt idx="43">
                  <c:v>43800</c:v>
                </c:pt>
                <c:pt idx="44">
                  <c:v>43450</c:v>
                </c:pt>
                <c:pt idx="45">
                  <c:v>43900</c:v>
                </c:pt>
                <c:pt idx="46">
                  <c:v>44200</c:v>
                </c:pt>
                <c:pt idx="47">
                  <c:v>44800</c:v>
                </c:pt>
                <c:pt idx="48">
                  <c:v>44850</c:v>
                </c:pt>
                <c:pt idx="49">
                  <c:v>44600</c:v>
                </c:pt>
                <c:pt idx="50">
                  <c:v>43750</c:v>
                </c:pt>
                <c:pt idx="51">
                  <c:v>44000</c:v>
                </c:pt>
                <c:pt idx="52">
                  <c:v>43900</c:v>
                </c:pt>
                <c:pt idx="53">
                  <c:v>44350</c:v>
                </c:pt>
                <c:pt idx="54">
                  <c:v>45350</c:v>
                </c:pt>
                <c:pt idx="55">
                  <c:v>45500</c:v>
                </c:pt>
                <c:pt idx="56">
                  <c:v>45700</c:v>
                </c:pt>
                <c:pt idx="57">
                  <c:v>45500</c:v>
                </c:pt>
                <c:pt idx="58">
                  <c:v>45600</c:v>
                </c:pt>
                <c:pt idx="59">
                  <c:v>45700</c:v>
                </c:pt>
                <c:pt idx="60">
                  <c:v>46500</c:v>
                </c:pt>
                <c:pt idx="61">
                  <c:v>47000</c:v>
                </c:pt>
                <c:pt idx="62">
                  <c:v>46600</c:v>
                </c:pt>
                <c:pt idx="63">
                  <c:v>46250</c:v>
                </c:pt>
                <c:pt idx="64">
                  <c:v>45400</c:v>
                </c:pt>
                <c:pt idx="65">
                  <c:v>46000</c:v>
                </c:pt>
                <c:pt idx="66">
                  <c:v>45650</c:v>
                </c:pt>
                <c:pt idx="67">
                  <c:v>44400</c:v>
                </c:pt>
                <c:pt idx="68">
                  <c:v>45100</c:v>
                </c:pt>
                <c:pt idx="69">
                  <c:v>45550</c:v>
                </c:pt>
                <c:pt idx="70">
                  <c:v>46200</c:v>
                </c:pt>
                <c:pt idx="71">
                  <c:v>46300</c:v>
                </c:pt>
                <c:pt idx="72">
                  <c:v>46450</c:v>
                </c:pt>
                <c:pt idx="73">
                  <c:v>46850</c:v>
                </c:pt>
                <c:pt idx="74">
                  <c:v>46050</c:v>
                </c:pt>
                <c:pt idx="75">
                  <c:v>46100</c:v>
                </c:pt>
                <c:pt idx="76">
                  <c:v>46800</c:v>
                </c:pt>
                <c:pt idx="77">
                  <c:v>47200</c:v>
                </c:pt>
                <c:pt idx="78">
                  <c:v>47300</c:v>
                </c:pt>
                <c:pt idx="79">
                  <c:v>46400</c:v>
                </c:pt>
                <c:pt idx="80">
                  <c:v>47200</c:v>
                </c:pt>
                <c:pt idx="81">
                  <c:v>47150</c:v>
                </c:pt>
                <c:pt idx="82">
                  <c:v>46100</c:v>
                </c:pt>
                <c:pt idx="83">
                  <c:v>46550</c:v>
                </c:pt>
                <c:pt idx="84">
                  <c:v>45350</c:v>
                </c:pt>
                <c:pt idx="85">
                  <c:v>45200</c:v>
                </c:pt>
                <c:pt idx="86">
                  <c:v>44950</c:v>
                </c:pt>
                <c:pt idx="87">
                  <c:v>43950</c:v>
                </c:pt>
                <c:pt idx="88">
                  <c:v>43500</c:v>
                </c:pt>
                <c:pt idx="89">
                  <c:v>43200</c:v>
                </c:pt>
                <c:pt idx="90">
                  <c:v>42650</c:v>
                </c:pt>
                <c:pt idx="91">
                  <c:v>43150</c:v>
                </c:pt>
                <c:pt idx="92">
                  <c:v>43700</c:v>
                </c:pt>
                <c:pt idx="93">
                  <c:v>43000</c:v>
                </c:pt>
                <c:pt idx="94">
                  <c:v>43700</c:v>
                </c:pt>
                <c:pt idx="95">
                  <c:v>43900</c:v>
                </c:pt>
                <c:pt idx="96">
                  <c:v>43600</c:v>
                </c:pt>
                <c:pt idx="97">
                  <c:v>44450</c:v>
                </c:pt>
                <c:pt idx="98">
                  <c:v>44500</c:v>
                </c:pt>
                <c:pt idx="99">
                  <c:v>44050</c:v>
                </c:pt>
                <c:pt idx="100">
                  <c:v>43950</c:v>
                </c:pt>
                <c:pt idx="101">
                  <c:v>43600</c:v>
                </c:pt>
                <c:pt idx="102">
                  <c:v>44050</c:v>
                </c:pt>
                <c:pt idx="103">
                  <c:v>44150</c:v>
                </c:pt>
                <c:pt idx="104">
                  <c:v>43400</c:v>
                </c:pt>
                <c:pt idx="105">
                  <c:v>44000</c:v>
                </c:pt>
                <c:pt idx="106">
                  <c:v>43800</c:v>
                </c:pt>
                <c:pt idx="107">
                  <c:v>43250</c:v>
                </c:pt>
                <c:pt idx="108">
                  <c:v>44100</c:v>
                </c:pt>
                <c:pt idx="109">
                  <c:v>45700</c:v>
                </c:pt>
                <c:pt idx="110">
                  <c:v>46300</c:v>
                </c:pt>
                <c:pt idx="111">
                  <c:v>46900</c:v>
                </c:pt>
                <c:pt idx="112">
                  <c:v>47000</c:v>
                </c:pt>
                <c:pt idx="113">
                  <c:v>47150</c:v>
                </c:pt>
                <c:pt idx="114">
                  <c:v>47100</c:v>
                </c:pt>
                <c:pt idx="115">
                  <c:v>46900</c:v>
                </c:pt>
                <c:pt idx="116">
                  <c:v>47700</c:v>
                </c:pt>
                <c:pt idx="117">
                  <c:v>49150</c:v>
                </c:pt>
                <c:pt idx="118">
                  <c:v>49200</c:v>
                </c:pt>
                <c:pt idx="119">
                  <c:v>49300</c:v>
                </c:pt>
                <c:pt idx="120">
                  <c:v>49500</c:v>
                </c:pt>
                <c:pt idx="121">
                  <c:v>48900</c:v>
                </c:pt>
                <c:pt idx="122">
                  <c:v>49200</c:v>
                </c:pt>
                <c:pt idx="123">
                  <c:v>48400</c:v>
                </c:pt>
                <c:pt idx="124">
                  <c:v>49050</c:v>
                </c:pt>
                <c:pt idx="125">
                  <c:v>48850</c:v>
                </c:pt>
                <c:pt idx="126">
                  <c:v>47600</c:v>
                </c:pt>
                <c:pt idx="127">
                  <c:v>48000</c:v>
                </c:pt>
                <c:pt idx="128">
                  <c:v>47750</c:v>
                </c:pt>
                <c:pt idx="129">
                  <c:v>48900</c:v>
                </c:pt>
                <c:pt idx="130">
                  <c:v>48550</c:v>
                </c:pt>
                <c:pt idx="131">
                  <c:v>49150</c:v>
                </c:pt>
                <c:pt idx="132">
                  <c:v>50000</c:v>
                </c:pt>
                <c:pt idx="133">
                  <c:v>50100</c:v>
                </c:pt>
                <c:pt idx="134">
                  <c:v>50700</c:v>
                </c:pt>
                <c:pt idx="135">
                  <c:v>50500</c:v>
                </c:pt>
                <c:pt idx="136">
                  <c:v>49900</c:v>
                </c:pt>
                <c:pt idx="137">
                  <c:v>50300</c:v>
                </c:pt>
                <c:pt idx="138">
                  <c:v>51200</c:v>
                </c:pt>
                <c:pt idx="139">
                  <c:v>51200</c:v>
                </c:pt>
                <c:pt idx="140">
                  <c:v>50700</c:v>
                </c:pt>
                <c:pt idx="141">
                  <c:v>50900</c:v>
                </c:pt>
                <c:pt idx="142">
                  <c:v>51300</c:v>
                </c:pt>
                <c:pt idx="143">
                  <c:v>51100</c:v>
                </c:pt>
                <c:pt idx="144">
                  <c:v>50400</c:v>
                </c:pt>
                <c:pt idx="145">
                  <c:v>50400</c:v>
                </c:pt>
                <c:pt idx="146">
                  <c:v>51200</c:v>
                </c:pt>
                <c:pt idx="147">
                  <c:v>52300</c:v>
                </c:pt>
                <c:pt idx="148">
                  <c:v>52700</c:v>
                </c:pt>
                <c:pt idx="149">
                  <c:v>53300</c:v>
                </c:pt>
                <c:pt idx="150">
                  <c:v>52900</c:v>
                </c:pt>
                <c:pt idx="151">
                  <c:v>52100</c:v>
                </c:pt>
                <c:pt idx="152">
                  <c:v>51600</c:v>
                </c:pt>
                <c:pt idx="153">
                  <c:v>52600</c:v>
                </c:pt>
                <c:pt idx="154">
                  <c:v>52500</c:v>
                </c:pt>
                <c:pt idx="155">
                  <c:v>52800</c:v>
                </c:pt>
                <c:pt idx="156">
                  <c:v>53700</c:v>
                </c:pt>
                <c:pt idx="157">
                  <c:v>53500</c:v>
                </c:pt>
                <c:pt idx="158">
                  <c:v>53500</c:v>
                </c:pt>
                <c:pt idx="159">
                  <c:v>52000</c:v>
                </c:pt>
                <c:pt idx="160">
                  <c:v>51000</c:v>
                </c:pt>
                <c:pt idx="161">
                  <c:v>51600</c:v>
                </c:pt>
                <c:pt idx="162">
                  <c:v>51800</c:v>
                </c:pt>
                <c:pt idx="163">
                  <c:v>51800</c:v>
                </c:pt>
                <c:pt idx="164">
                  <c:v>52200</c:v>
                </c:pt>
                <c:pt idx="165">
                  <c:v>51300</c:v>
                </c:pt>
                <c:pt idx="166">
                  <c:v>50300</c:v>
                </c:pt>
                <c:pt idx="167">
                  <c:v>50400</c:v>
                </c:pt>
                <c:pt idx="168">
                  <c:v>49900</c:v>
                </c:pt>
                <c:pt idx="169">
                  <c:v>49450</c:v>
                </c:pt>
                <c:pt idx="170">
                  <c:v>49500</c:v>
                </c:pt>
                <c:pt idx="171">
                  <c:v>50400</c:v>
                </c:pt>
                <c:pt idx="172">
                  <c:v>51200</c:v>
                </c:pt>
                <c:pt idx="173">
                  <c:v>51500</c:v>
                </c:pt>
                <c:pt idx="174">
                  <c:v>51900</c:v>
                </c:pt>
                <c:pt idx="175">
                  <c:v>53300</c:v>
                </c:pt>
                <c:pt idx="176">
                  <c:v>54700</c:v>
                </c:pt>
                <c:pt idx="177">
                  <c:v>54700</c:v>
                </c:pt>
                <c:pt idx="178">
                  <c:v>56700</c:v>
                </c:pt>
                <c:pt idx="179">
                  <c:v>56300</c:v>
                </c:pt>
                <c:pt idx="180">
                  <c:v>56000</c:v>
                </c:pt>
                <c:pt idx="181">
                  <c:v>56000</c:v>
                </c:pt>
                <c:pt idx="182">
                  <c:v>55500</c:v>
                </c:pt>
                <c:pt idx="183">
                  <c:v>55000</c:v>
                </c:pt>
                <c:pt idx="184">
                  <c:v>55400</c:v>
                </c:pt>
                <c:pt idx="185">
                  <c:v>56500</c:v>
                </c:pt>
                <c:pt idx="186">
                  <c:v>55800</c:v>
                </c:pt>
                <c:pt idx="187">
                  <c:v>55200</c:v>
                </c:pt>
                <c:pt idx="188">
                  <c:v>55500</c:v>
                </c:pt>
                <c:pt idx="189">
                  <c:v>55500</c:v>
                </c:pt>
                <c:pt idx="190">
                  <c:v>55800</c:v>
                </c:pt>
                <c:pt idx="191">
                  <c:v>56800</c:v>
                </c:pt>
                <c:pt idx="192">
                  <c:v>58600</c:v>
                </c:pt>
                <c:pt idx="193">
                  <c:v>59500</c:v>
                </c:pt>
                <c:pt idx="194">
                  <c:v>60000</c:v>
                </c:pt>
                <c:pt idx="195">
                  <c:v>60000</c:v>
                </c:pt>
                <c:pt idx="196">
                  <c:v>59000</c:v>
                </c:pt>
                <c:pt idx="197">
                  <c:v>60700</c:v>
                </c:pt>
                <c:pt idx="198">
                  <c:v>61300</c:v>
                </c:pt>
                <c:pt idx="199">
                  <c:v>62400</c:v>
                </c:pt>
                <c:pt idx="200">
                  <c:v>61400</c:v>
                </c:pt>
                <c:pt idx="201">
                  <c:v>62300</c:v>
                </c:pt>
                <c:pt idx="202">
                  <c:v>60800</c:v>
                </c:pt>
                <c:pt idx="203">
                  <c:v>58800</c:v>
                </c:pt>
                <c:pt idx="204">
                  <c:v>59100</c:v>
                </c:pt>
                <c:pt idx="205">
                  <c:v>57200</c:v>
                </c:pt>
                <c:pt idx="206">
                  <c:v>56400</c:v>
                </c:pt>
                <c:pt idx="207">
                  <c:v>57200</c:v>
                </c:pt>
                <c:pt idx="208">
                  <c:v>58900</c:v>
                </c:pt>
                <c:pt idx="209">
                  <c:v>59500</c:v>
                </c:pt>
                <c:pt idx="210">
                  <c:v>61100</c:v>
                </c:pt>
                <c:pt idx="211">
                  <c:v>60400</c:v>
                </c:pt>
                <c:pt idx="212">
                  <c:v>59700</c:v>
                </c:pt>
                <c:pt idx="213">
                  <c:v>59900</c:v>
                </c:pt>
                <c:pt idx="214">
                  <c:v>60500</c:v>
                </c:pt>
                <c:pt idx="215">
                  <c:v>60700</c:v>
                </c:pt>
                <c:pt idx="216">
                  <c:v>61800</c:v>
                </c:pt>
                <c:pt idx="217">
                  <c:v>61500</c:v>
                </c:pt>
                <c:pt idx="218">
                  <c:v>59800</c:v>
                </c:pt>
                <c:pt idx="219">
                  <c:v>60200</c:v>
                </c:pt>
                <c:pt idx="220">
                  <c:v>60000</c:v>
                </c:pt>
                <c:pt idx="221">
                  <c:v>59200</c:v>
                </c:pt>
                <c:pt idx="222">
                  <c:v>56800</c:v>
                </c:pt>
                <c:pt idx="223">
                  <c:v>57900</c:v>
                </c:pt>
                <c:pt idx="224">
                  <c:v>56500</c:v>
                </c:pt>
                <c:pt idx="225">
                  <c:v>55900</c:v>
                </c:pt>
                <c:pt idx="226">
                  <c:v>54200</c:v>
                </c:pt>
                <c:pt idx="227">
                  <c:v>55000</c:v>
                </c:pt>
                <c:pt idx="228">
                  <c:v>55400</c:v>
                </c:pt>
                <c:pt idx="229">
                  <c:v>57400</c:v>
                </c:pt>
                <c:pt idx="230">
                  <c:v>57800</c:v>
                </c:pt>
                <c:pt idx="231">
                  <c:v>56500</c:v>
                </c:pt>
                <c:pt idx="232">
                  <c:v>54200</c:v>
                </c:pt>
                <c:pt idx="233">
                  <c:v>54600</c:v>
                </c:pt>
                <c:pt idx="234">
                  <c:v>52100</c:v>
                </c:pt>
                <c:pt idx="235">
                  <c:v>50800</c:v>
                </c:pt>
                <c:pt idx="236">
                  <c:v>49950</c:v>
                </c:pt>
                <c:pt idx="237">
                  <c:v>48900</c:v>
                </c:pt>
                <c:pt idx="238">
                  <c:v>47300</c:v>
                </c:pt>
                <c:pt idx="239">
                  <c:v>45600</c:v>
                </c:pt>
                <c:pt idx="240">
                  <c:v>42950</c:v>
                </c:pt>
                <c:pt idx="241">
                  <c:v>45400</c:v>
                </c:pt>
                <c:pt idx="242">
                  <c:v>42500</c:v>
                </c:pt>
                <c:pt idx="243">
                  <c:v>46950</c:v>
                </c:pt>
                <c:pt idx="244">
                  <c:v>48650</c:v>
                </c:pt>
                <c:pt idx="245">
                  <c:v>47800</c:v>
                </c:pt>
                <c:pt idx="246">
                  <c:v>48300</c:v>
                </c:pt>
                <c:pt idx="247">
                  <c:v>47850</c:v>
                </c:pt>
                <c:pt idx="248">
                  <c:v>47750</c:v>
                </c:pt>
                <c:pt idx="249">
                  <c:v>45800</c:v>
                </c:pt>
                <c:pt idx="250">
                  <c:v>46800</c:v>
                </c:pt>
                <c:pt idx="251">
                  <c:v>47000</c:v>
                </c:pt>
                <c:pt idx="252">
                  <c:v>48700</c:v>
                </c:pt>
                <c:pt idx="253">
                  <c:v>49600</c:v>
                </c:pt>
                <c:pt idx="254">
                  <c:v>48600</c:v>
                </c:pt>
                <c:pt idx="255">
                  <c:v>49100</c:v>
                </c:pt>
                <c:pt idx="256">
                  <c:v>49250</c:v>
                </c:pt>
                <c:pt idx="257">
                  <c:v>48300</c:v>
                </c:pt>
                <c:pt idx="258">
                  <c:v>49000</c:v>
                </c:pt>
                <c:pt idx="259">
                  <c:v>49000</c:v>
                </c:pt>
                <c:pt idx="260">
                  <c:v>51400</c:v>
                </c:pt>
                <c:pt idx="261">
                  <c:v>50100</c:v>
                </c:pt>
                <c:pt idx="262">
                  <c:v>49250</c:v>
                </c:pt>
                <c:pt idx="263">
                  <c:v>49850</c:v>
                </c:pt>
                <c:pt idx="264">
                  <c:v>49850</c:v>
                </c:pt>
                <c:pt idx="265">
                  <c:v>49350</c:v>
                </c:pt>
                <c:pt idx="266">
                  <c:v>49850</c:v>
                </c:pt>
                <c:pt idx="267">
                  <c:v>50100</c:v>
                </c:pt>
                <c:pt idx="268">
                  <c:v>50000</c:v>
                </c:pt>
                <c:pt idx="269">
                  <c:v>48500</c:v>
                </c:pt>
                <c:pt idx="270">
                  <c:v>49200</c:v>
                </c:pt>
                <c:pt idx="271">
                  <c:v>48800</c:v>
                </c:pt>
                <c:pt idx="272">
                  <c:v>48800</c:v>
                </c:pt>
                <c:pt idx="273">
                  <c:v>48400</c:v>
                </c:pt>
                <c:pt idx="274">
                  <c:v>47900</c:v>
                </c:pt>
                <c:pt idx="275">
                  <c:v>48550</c:v>
                </c:pt>
                <c:pt idx="276">
                  <c:v>48000</c:v>
                </c:pt>
                <c:pt idx="277">
                  <c:v>47850</c:v>
                </c:pt>
                <c:pt idx="278">
                  <c:v>48800</c:v>
                </c:pt>
                <c:pt idx="279">
                  <c:v>50300</c:v>
                </c:pt>
                <c:pt idx="280">
                  <c:v>50000</c:v>
                </c:pt>
                <c:pt idx="281">
                  <c:v>49950</c:v>
                </c:pt>
                <c:pt idx="282">
                  <c:v>48750</c:v>
                </c:pt>
                <c:pt idx="283">
                  <c:v>48850</c:v>
                </c:pt>
                <c:pt idx="284">
                  <c:v>49250</c:v>
                </c:pt>
                <c:pt idx="285">
                  <c:v>49900</c:v>
                </c:pt>
                <c:pt idx="286">
                  <c:v>50400</c:v>
                </c:pt>
                <c:pt idx="287">
                  <c:v>50700</c:v>
                </c:pt>
                <c:pt idx="288">
                  <c:v>51200</c:v>
                </c:pt>
                <c:pt idx="289">
                  <c:v>51400</c:v>
                </c:pt>
                <c:pt idx="290">
                  <c:v>54500</c:v>
                </c:pt>
                <c:pt idx="291">
                  <c:v>54600</c:v>
                </c:pt>
                <c:pt idx="292">
                  <c:v>55500</c:v>
                </c:pt>
                <c:pt idx="293">
                  <c:v>54900</c:v>
                </c:pt>
                <c:pt idx="294">
                  <c:v>55500</c:v>
                </c:pt>
                <c:pt idx="295">
                  <c:v>55400</c:v>
                </c:pt>
                <c:pt idx="296">
                  <c:v>54300</c:v>
                </c:pt>
                <c:pt idx="297">
                  <c:v>52300</c:v>
                </c:pt>
                <c:pt idx="298">
                  <c:v>49900</c:v>
                </c:pt>
                <c:pt idx="299">
                  <c:v>52100</c:v>
                </c:pt>
                <c:pt idx="300">
                  <c:v>52200</c:v>
                </c:pt>
                <c:pt idx="301">
                  <c:v>52300</c:v>
                </c:pt>
                <c:pt idx="302">
                  <c:v>52900</c:v>
                </c:pt>
                <c:pt idx="303">
                  <c:v>52000</c:v>
                </c:pt>
                <c:pt idx="304">
                  <c:v>51400</c:v>
                </c:pt>
                <c:pt idx="305">
                  <c:v>52900</c:v>
                </c:pt>
                <c:pt idx="306">
                  <c:v>51900</c:v>
                </c:pt>
                <c:pt idx="307">
                  <c:v>53300</c:v>
                </c:pt>
                <c:pt idx="308">
                  <c:v>52400</c:v>
                </c:pt>
                <c:pt idx="309">
                  <c:v>52800</c:v>
                </c:pt>
                <c:pt idx="310">
                  <c:v>52600</c:v>
                </c:pt>
                <c:pt idx="311">
                  <c:v>52900</c:v>
                </c:pt>
                <c:pt idx="312">
                  <c:v>53600</c:v>
                </c:pt>
                <c:pt idx="313">
                  <c:v>55000</c:v>
                </c:pt>
                <c:pt idx="314">
                  <c:v>53400</c:v>
                </c:pt>
                <c:pt idx="315">
                  <c:v>53000</c:v>
                </c:pt>
                <c:pt idx="316">
                  <c:v>52800</c:v>
                </c:pt>
                <c:pt idx="317">
                  <c:v>52700</c:v>
                </c:pt>
                <c:pt idx="318">
                  <c:v>53400</c:v>
                </c:pt>
                <c:pt idx="319">
                  <c:v>53800</c:v>
                </c:pt>
                <c:pt idx="320">
                  <c:v>54700</c:v>
                </c:pt>
                <c:pt idx="321">
                  <c:v>53800</c:v>
                </c:pt>
                <c:pt idx="322">
                  <c:v>54400</c:v>
                </c:pt>
                <c:pt idx="323">
                  <c:v>54200</c:v>
                </c:pt>
                <c:pt idx="324">
                  <c:v>55300</c:v>
                </c:pt>
                <c:pt idx="325">
                  <c:v>54700</c:v>
                </c:pt>
                <c:pt idx="326">
                  <c:v>54100</c:v>
                </c:pt>
                <c:pt idx="327">
                  <c:v>54200</c:v>
                </c:pt>
                <c:pt idx="328">
                  <c:v>55600</c:v>
                </c:pt>
                <c:pt idx="329">
                  <c:v>58600</c:v>
                </c:pt>
                <c:pt idx="330">
                  <c:v>59000</c:v>
                </c:pt>
                <c:pt idx="331">
                  <c:v>59000</c:v>
                </c:pt>
                <c:pt idx="332">
                  <c:v>57900</c:v>
                </c:pt>
                <c:pt idx="333">
                  <c:v>56800</c:v>
                </c:pt>
                <c:pt idx="334">
                  <c:v>57300</c:v>
                </c:pt>
                <c:pt idx="335">
                  <c:v>56900</c:v>
                </c:pt>
                <c:pt idx="336">
                  <c:v>58000</c:v>
                </c:pt>
                <c:pt idx="337">
                  <c:v>57500</c:v>
                </c:pt>
                <c:pt idx="338">
                  <c:v>57800</c:v>
                </c:pt>
                <c:pt idx="339">
                  <c:v>58200</c:v>
                </c:pt>
                <c:pt idx="340">
                  <c:v>59000</c:v>
                </c:pt>
                <c:pt idx="341">
                  <c:v>58700</c:v>
                </c:pt>
                <c:pt idx="342">
                  <c:v>58000</c:v>
                </c:pt>
                <c:pt idx="343">
                  <c:v>58400</c:v>
                </c:pt>
                <c:pt idx="344">
                  <c:v>57800</c:v>
                </c:pt>
                <c:pt idx="345">
                  <c:v>55400</c:v>
                </c:pt>
                <c:pt idx="346">
                  <c:v>55900</c:v>
                </c:pt>
                <c:pt idx="347">
                  <c:v>56100</c:v>
                </c:pt>
                <c:pt idx="348">
                  <c:v>56400</c:v>
                </c:pt>
                <c:pt idx="349">
                  <c:v>56400</c:v>
                </c:pt>
                <c:pt idx="350">
                  <c:v>55600</c:v>
                </c:pt>
                <c:pt idx="351">
                  <c:v>55400</c:v>
                </c:pt>
                <c:pt idx="352">
                  <c:v>54000</c:v>
                </c:pt>
                <c:pt idx="353">
                  <c:v>54200</c:v>
                </c:pt>
                <c:pt idx="354">
                  <c:v>54400</c:v>
                </c:pt>
                <c:pt idx="355">
                  <c:v>56400</c:v>
                </c:pt>
                <c:pt idx="356">
                  <c:v>55600</c:v>
                </c:pt>
                <c:pt idx="357">
                  <c:v>56500</c:v>
                </c:pt>
                <c:pt idx="358">
                  <c:v>58700</c:v>
                </c:pt>
                <c:pt idx="359">
                  <c:v>58400</c:v>
                </c:pt>
                <c:pt idx="360">
                  <c:v>59200</c:v>
                </c:pt>
                <c:pt idx="361">
                  <c:v>59000</c:v>
                </c:pt>
                <c:pt idx="362">
                  <c:v>60400</c:v>
                </c:pt>
                <c:pt idx="363">
                  <c:v>61000</c:v>
                </c:pt>
                <c:pt idx="364">
                  <c:v>61000</c:v>
                </c:pt>
                <c:pt idx="365">
                  <c:v>59500</c:v>
                </c:pt>
                <c:pt idx="366">
                  <c:v>59300</c:v>
                </c:pt>
                <c:pt idx="367">
                  <c:v>59200</c:v>
                </c:pt>
                <c:pt idx="368">
                  <c:v>58200</c:v>
                </c:pt>
                <c:pt idx="369">
                  <c:v>58600</c:v>
                </c:pt>
                <c:pt idx="370">
                  <c:v>57800</c:v>
                </c:pt>
                <c:pt idx="371">
                  <c:v>57900</c:v>
                </c:pt>
                <c:pt idx="372">
                  <c:v>58200</c:v>
                </c:pt>
                <c:pt idx="373">
                  <c:v>58200</c:v>
                </c:pt>
                <c:pt idx="374">
                  <c:v>58700</c:v>
                </c:pt>
                <c:pt idx="375">
                  <c:v>59000</c:v>
                </c:pt>
                <c:pt idx="376">
                  <c:v>59900</c:v>
                </c:pt>
                <c:pt idx="377">
                  <c:v>59700</c:v>
                </c:pt>
                <c:pt idx="378">
                  <c:v>60400</c:v>
                </c:pt>
                <c:pt idx="379">
                  <c:v>60900</c:v>
                </c:pt>
                <c:pt idx="380">
                  <c:v>60900</c:v>
                </c:pt>
                <c:pt idx="381">
                  <c:v>60000</c:v>
                </c:pt>
                <c:pt idx="382">
                  <c:v>59500</c:v>
                </c:pt>
                <c:pt idx="383">
                  <c:v>60000</c:v>
                </c:pt>
                <c:pt idx="384">
                  <c:v>60900</c:v>
                </c:pt>
                <c:pt idx="385">
                  <c:v>60900</c:v>
                </c:pt>
                <c:pt idx="386">
                  <c:v>60100</c:v>
                </c:pt>
                <c:pt idx="387">
                  <c:v>60200</c:v>
                </c:pt>
                <c:pt idx="388">
                  <c:v>60400</c:v>
                </c:pt>
                <c:pt idx="389">
                  <c:v>59800</c:v>
                </c:pt>
                <c:pt idx="390">
                  <c:v>59000</c:v>
                </c:pt>
                <c:pt idx="391">
                  <c:v>58100</c:v>
                </c:pt>
                <c:pt idx="392">
                  <c:v>56600</c:v>
                </c:pt>
                <c:pt idx="393">
                  <c:v>57400</c:v>
                </c:pt>
                <c:pt idx="394">
                  <c:v>58800</c:v>
                </c:pt>
                <c:pt idx="395">
                  <c:v>58500</c:v>
                </c:pt>
                <c:pt idx="396">
                  <c:v>60300</c:v>
                </c:pt>
                <c:pt idx="397">
                  <c:v>60100</c:v>
                </c:pt>
                <c:pt idx="398">
                  <c:v>60200</c:v>
                </c:pt>
                <c:pt idx="399">
                  <c:v>60200</c:v>
                </c:pt>
                <c:pt idx="400">
                  <c:v>61300</c:v>
                </c:pt>
                <c:pt idx="401">
                  <c:v>61000</c:v>
                </c:pt>
                <c:pt idx="402">
                  <c:v>63200</c:v>
                </c:pt>
                <c:pt idx="403">
                  <c:v>66300</c:v>
                </c:pt>
                <c:pt idx="404">
                  <c:v>65700</c:v>
                </c:pt>
                <c:pt idx="405">
                  <c:v>64800</c:v>
                </c:pt>
                <c:pt idx="406">
                  <c:v>64600</c:v>
                </c:pt>
                <c:pt idx="407">
                  <c:v>64700</c:v>
                </c:pt>
                <c:pt idx="408">
                  <c:v>67500</c:v>
                </c:pt>
                <c:pt idx="409">
                  <c:v>67700</c:v>
                </c:pt>
                <c:pt idx="410">
                  <c:v>66600</c:v>
                </c:pt>
                <c:pt idx="411">
                  <c:v>68000</c:v>
                </c:pt>
                <c:pt idx="412">
                  <c:v>68200</c:v>
                </c:pt>
                <c:pt idx="413">
                  <c:v>66700</c:v>
                </c:pt>
                <c:pt idx="414">
                  <c:v>67800</c:v>
                </c:pt>
                <c:pt idx="415">
                  <c:v>69500</c:v>
                </c:pt>
                <c:pt idx="416">
                  <c:v>69700</c:v>
                </c:pt>
                <c:pt idx="417">
                  <c:v>71500</c:v>
                </c:pt>
                <c:pt idx="418">
                  <c:v>72900</c:v>
                </c:pt>
                <c:pt idx="419">
                  <c:v>71700</c:v>
                </c:pt>
                <c:pt idx="420">
                  <c:v>73900</c:v>
                </c:pt>
                <c:pt idx="421">
                  <c:v>72900</c:v>
                </c:pt>
                <c:pt idx="422">
                  <c:v>73400</c:v>
                </c:pt>
                <c:pt idx="423">
                  <c:v>73800</c:v>
                </c:pt>
                <c:pt idx="424">
                  <c:v>73800</c:v>
                </c:pt>
                <c:pt idx="425">
                  <c:v>73800</c:v>
                </c:pt>
                <c:pt idx="426">
                  <c:v>73300</c:v>
                </c:pt>
                <c:pt idx="427">
                  <c:v>73000</c:v>
                </c:pt>
                <c:pt idx="428">
                  <c:v>73000</c:v>
                </c:pt>
                <c:pt idx="429">
                  <c:v>72300</c:v>
                </c:pt>
                <c:pt idx="430">
                  <c:v>73900</c:v>
                </c:pt>
                <c:pt idx="431">
                  <c:v>77800</c:v>
                </c:pt>
                <c:pt idx="432">
                  <c:v>78700</c:v>
                </c:pt>
                <c:pt idx="433">
                  <c:v>78300</c:v>
                </c:pt>
                <c:pt idx="434">
                  <c:v>81000</c:v>
                </c:pt>
                <c:pt idx="435">
                  <c:v>83000</c:v>
                </c:pt>
                <c:pt idx="436">
                  <c:v>83900</c:v>
                </c:pt>
                <c:pt idx="437">
                  <c:v>82200</c:v>
                </c:pt>
                <c:pt idx="438">
                  <c:v>82900</c:v>
                </c:pt>
                <c:pt idx="439">
                  <c:v>88800</c:v>
                </c:pt>
                <c:pt idx="440">
                  <c:v>91000</c:v>
                </c:pt>
                <c:pt idx="441">
                  <c:v>90600</c:v>
                </c:pt>
                <c:pt idx="442">
                  <c:v>89700</c:v>
                </c:pt>
                <c:pt idx="443">
                  <c:v>89700</c:v>
                </c:pt>
                <c:pt idx="444">
                  <c:v>88000</c:v>
                </c:pt>
                <c:pt idx="445">
                  <c:v>85000</c:v>
                </c:pt>
                <c:pt idx="446">
                  <c:v>87000</c:v>
                </c:pt>
                <c:pt idx="447">
                  <c:v>87200</c:v>
                </c:pt>
                <c:pt idx="448">
                  <c:v>88100</c:v>
                </c:pt>
                <c:pt idx="449">
                  <c:v>86800</c:v>
                </c:pt>
                <c:pt idx="450">
                  <c:v>89400</c:v>
                </c:pt>
                <c:pt idx="451">
                  <c:v>86700</c:v>
                </c:pt>
                <c:pt idx="452">
                  <c:v>85600</c:v>
                </c:pt>
                <c:pt idx="453">
                  <c:v>83700</c:v>
                </c:pt>
                <c:pt idx="454">
                  <c:v>82000</c:v>
                </c:pt>
                <c:pt idx="455">
                  <c:v>83000</c:v>
                </c:pt>
                <c:pt idx="456">
                  <c:v>84400</c:v>
                </c:pt>
                <c:pt idx="457">
                  <c:v>84600</c:v>
                </c:pt>
                <c:pt idx="458">
                  <c:v>82500</c:v>
                </c:pt>
                <c:pt idx="459">
                  <c:v>83500</c:v>
                </c:pt>
                <c:pt idx="460">
                  <c:v>83000</c:v>
                </c:pt>
                <c:pt idx="461">
                  <c:v>82700</c:v>
                </c:pt>
                <c:pt idx="462">
                  <c:v>81600</c:v>
                </c:pt>
                <c:pt idx="463">
                  <c:v>84200</c:v>
                </c:pt>
                <c:pt idx="464">
                  <c:v>84900</c:v>
                </c:pt>
                <c:pt idx="465">
                  <c:v>83200</c:v>
                </c:pt>
                <c:pt idx="466">
                  <c:v>82100</c:v>
                </c:pt>
                <c:pt idx="467">
                  <c:v>82600</c:v>
                </c:pt>
                <c:pt idx="468">
                  <c:v>82200</c:v>
                </c:pt>
                <c:pt idx="469">
                  <c:v>82000</c:v>
                </c:pt>
                <c:pt idx="470">
                  <c:v>82000</c:v>
                </c:pt>
                <c:pt idx="471">
                  <c:v>85300</c:v>
                </c:pt>
                <c:pt idx="472">
                  <c:v>82500</c:v>
                </c:pt>
                <c:pt idx="473">
                  <c:v>83600</c:v>
                </c:pt>
                <c:pt idx="474">
                  <c:v>84000</c:v>
                </c:pt>
                <c:pt idx="475">
                  <c:v>82400</c:v>
                </c:pt>
                <c:pt idx="476">
                  <c:v>82100</c:v>
                </c:pt>
                <c:pt idx="477">
                  <c:v>82000</c:v>
                </c:pt>
                <c:pt idx="478">
                  <c:v>81400</c:v>
                </c:pt>
                <c:pt idx="479">
                  <c:v>80900</c:v>
                </c:pt>
                <c:pt idx="480">
                  <c:v>82000</c:v>
                </c:pt>
                <c:pt idx="481">
                  <c:v>82800</c:v>
                </c:pt>
                <c:pt idx="482">
                  <c:v>81800</c:v>
                </c:pt>
                <c:pt idx="483">
                  <c:v>82800</c:v>
                </c:pt>
                <c:pt idx="484">
                  <c:v>82300</c:v>
                </c:pt>
                <c:pt idx="485">
                  <c:v>82900</c:v>
                </c:pt>
                <c:pt idx="486">
                  <c:v>81900</c:v>
                </c:pt>
                <c:pt idx="487">
                  <c:v>82000</c:v>
                </c:pt>
                <c:pt idx="488">
                  <c:v>81800</c:v>
                </c:pt>
                <c:pt idx="489">
                  <c:v>81000</c:v>
                </c:pt>
                <c:pt idx="490">
                  <c:v>81200</c:v>
                </c:pt>
                <c:pt idx="491">
                  <c:v>81500</c:v>
                </c:pt>
                <c:pt idx="492">
                  <c:v>81600</c:v>
                </c:pt>
                <c:pt idx="493">
                  <c:v>82200</c:v>
                </c:pt>
                <c:pt idx="494">
                  <c:v>81400</c:v>
                </c:pt>
                <c:pt idx="495">
                  <c:v>82900</c:v>
                </c:pt>
                <c:pt idx="496">
                  <c:v>84800</c:v>
                </c:pt>
                <c:pt idx="497">
                  <c:v>85400</c:v>
                </c:pt>
                <c:pt idx="498">
                  <c:v>86000</c:v>
                </c:pt>
                <c:pt idx="499">
                  <c:v>85600</c:v>
                </c:pt>
                <c:pt idx="500">
                  <c:v>84700</c:v>
                </c:pt>
                <c:pt idx="501">
                  <c:v>83600</c:v>
                </c:pt>
                <c:pt idx="502">
                  <c:v>83200</c:v>
                </c:pt>
                <c:pt idx="503">
                  <c:v>84000</c:v>
                </c:pt>
                <c:pt idx="504">
                  <c:v>84000</c:v>
                </c:pt>
                <c:pt idx="505">
                  <c:v>84100</c:v>
                </c:pt>
                <c:pt idx="506">
                  <c:v>83900</c:v>
                </c:pt>
                <c:pt idx="507">
                  <c:v>83300</c:v>
                </c:pt>
                <c:pt idx="508">
                  <c:v>83900</c:v>
                </c:pt>
                <c:pt idx="509">
                  <c:v>82600</c:v>
                </c:pt>
                <c:pt idx="510">
                  <c:v>82400</c:v>
                </c:pt>
                <c:pt idx="511">
                  <c:v>82800</c:v>
                </c:pt>
                <c:pt idx="512">
                  <c:v>83500</c:v>
                </c:pt>
                <c:pt idx="513">
                  <c:v>82900</c:v>
                </c:pt>
                <c:pt idx="514">
                  <c:v>82100</c:v>
                </c:pt>
                <c:pt idx="515">
                  <c:v>81700</c:v>
                </c:pt>
                <c:pt idx="516">
                  <c:v>81500</c:v>
                </c:pt>
                <c:pt idx="517">
                  <c:v>81700</c:v>
                </c:pt>
                <c:pt idx="518">
                  <c:v>82600</c:v>
                </c:pt>
                <c:pt idx="519">
                  <c:v>82300</c:v>
                </c:pt>
                <c:pt idx="520">
                  <c:v>81900</c:v>
                </c:pt>
                <c:pt idx="521">
                  <c:v>83200</c:v>
                </c:pt>
                <c:pt idx="522">
                  <c:v>81200</c:v>
                </c:pt>
                <c:pt idx="523">
                  <c:v>80000</c:v>
                </c:pt>
                <c:pt idx="524">
                  <c:v>78500</c:v>
                </c:pt>
                <c:pt idx="525">
                  <c:v>80100</c:v>
                </c:pt>
                <c:pt idx="526">
                  <c:v>79600</c:v>
                </c:pt>
                <c:pt idx="527">
                  <c:v>79600</c:v>
                </c:pt>
                <c:pt idx="528">
                  <c:v>79500</c:v>
                </c:pt>
                <c:pt idx="529">
                  <c:v>80100</c:v>
                </c:pt>
                <c:pt idx="530">
                  <c:v>79700</c:v>
                </c:pt>
                <c:pt idx="531">
                  <c:v>79900</c:v>
                </c:pt>
                <c:pt idx="532">
                  <c:v>79800</c:v>
                </c:pt>
                <c:pt idx="533">
                  <c:v>79600</c:v>
                </c:pt>
                <c:pt idx="534">
                  <c:v>80100</c:v>
                </c:pt>
                <c:pt idx="535">
                  <c:v>80500</c:v>
                </c:pt>
                <c:pt idx="536">
                  <c:v>80600</c:v>
                </c:pt>
                <c:pt idx="537">
                  <c:v>80800</c:v>
                </c:pt>
                <c:pt idx="538">
                  <c:v>82800</c:v>
                </c:pt>
                <c:pt idx="539">
                  <c:v>82200</c:v>
                </c:pt>
                <c:pt idx="540">
                  <c:v>81900</c:v>
                </c:pt>
                <c:pt idx="541">
                  <c:v>81900</c:v>
                </c:pt>
                <c:pt idx="542">
                  <c:v>81100</c:v>
                </c:pt>
                <c:pt idx="543">
                  <c:v>81000</c:v>
                </c:pt>
                <c:pt idx="544">
                  <c:v>81000</c:v>
                </c:pt>
                <c:pt idx="545">
                  <c:v>80500</c:v>
                </c:pt>
                <c:pt idx="546">
                  <c:v>80900</c:v>
                </c:pt>
                <c:pt idx="547">
                  <c:v>81800</c:v>
                </c:pt>
                <c:pt idx="548">
                  <c:v>80900</c:v>
                </c:pt>
                <c:pt idx="549">
                  <c:v>80500</c:v>
                </c:pt>
                <c:pt idx="550">
                  <c:v>79900</c:v>
                </c:pt>
                <c:pt idx="551">
                  <c:v>80000</c:v>
                </c:pt>
                <c:pt idx="552">
                  <c:v>80100</c:v>
                </c:pt>
                <c:pt idx="553">
                  <c:v>81200</c:v>
                </c:pt>
                <c:pt idx="554">
                  <c:v>81600</c:v>
                </c:pt>
                <c:pt idx="555">
                  <c:v>81900</c:v>
                </c:pt>
                <c:pt idx="556">
                  <c:v>81000</c:v>
                </c:pt>
                <c:pt idx="557">
                  <c:v>80700</c:v>
                </c:pt>
                <c:pt idx="558">
                  <c:v>80100</c:v>
                </c:pt>
                <c:pt idx="559">
                  <c:v>80000</c:v>
                </c:pt>
                <c:pt idx="560">
                  <c:v>80400</c:v>
                </c:pt>
                <c:pt idx="561">
                  <c:v>81200</c:v>
                </c:pt>
                <c:pt idx="562">
                  <c:v>80800</c:v>
                </c:pt>
                <c:pt idx="563">
                  <c:v>79900</c:v>
                </c:pt>
                <c:pt idx="564">
                  <c:v>79400</c:v>
                </c:pt>
                <c:pt idx="565">
                  <c:v>79700</c:v>
                </c:pt>
                <c:pt idx="566">
                  <c:v>79800</c:v>
                </c:pt>
                <c:pt idx="567">
                  <c:v>79500</c:v>
                </c:pt>
                <c:pt idx="568">
                  <c:v>80600</c:v>
                </c:pt>
                <c:pt idx="569">
                  <c:v>79800</c:v>
                </c:pt>
                <c:pt idx="570">
                  <c:v>79000</c:v>
                </c:pt>
                <c:pt idx="571">
                  <c:v>79000</c:v>
                </c:pt>
                <c:pt idx="572">
                  <c:v>78500</c:v>
                </c:pt>
                <c:pt idx="573">
                  <c:v>79700</c:v>
                </c:pt>
                <c:pt idx="574">
                  <c:v>79300</c:v>
                </c:pt>
                <c:pt idx="575">
                  <c:v>78800</c:v>
                </c:pt>
                <c:pt idx="576">
                  <c:v>78500</c:v>
                </c:pt>
                <c:pt idx="577">
                  <c:v>79200</c:v>
                </c:pt>
                <c:pt idx="578">
                  <c:v>79000</c:v>
                </c:pt>
                <c:pt idx="579">
                  <c:v>78500</c:v>
                </c:pt>
                <c:pt idx="580">
                  <c:v>79300</c:v>
                </c:pt>
                <c:pt idx="581">
                  <c:v>81400</c:v>
                </c:pt>
                <c:pt idx="582">
                  <c:v>82900</c:v>
                </c:pt>
                <c:pt idx="583">
                  <c:v>82100</c:v>
                </c:pt>
                <c:pt idx="584">
                  <c:v>81500</c:v>
                </c:pt>
                <c:pt idx="585">
                  <c:v>81500</c:v>
                </c:pt>
                <c:pt idx="586">
                  <c:v>80200</c:v>
                </c:pt>
                <c:pt idx="587">
                  <c:v>78500</c:v>
                </c:pt>
                <c:pt idx="588">
                  <c:v>77000</c:v>
                </c:pt>
                <c:pt idx="589">
                  <c:v>74400</c:v>
                </c:pt>
                <c:pt idx="590">
                  <c:v>74200</c:v>
                </c:pt>
                <c:pt idx="591">
                  <c:v>73900</c:v>
                </c:pt>
                <c:pt idx="592">
                  <c:v>73100</c:v>
                </c:pt>
                <c:pt idx="593">
                  <c:v>72700</c:v>
                </c:pt>
                <c:pt idx="594">
                  <c:v>73300</c:v>
                </c:pt>
                <c:pt idx="595">
                  <c:v>75600</c:v>
                </c:pt>
                <c:pt idx="596">
                  <c:v>75700</c:v>
                </c:pt>
                <c:pt idx="597">
                  <c:v>74600</c:v>
                </c:pt>
                <c:pt idx="598">
                  <c:v>74300</c:v>
                </c:pt>
                <c:pt idx="599">
                  <c:v>74600</c:v>
                </c:pt>
                <c:pt idx="600">
                  <c:v>76700</c:v>
                </c:pt>
                <c:pt idx="601">
                  <c:v>76800</c:v>
                </c:pt>
                <c:pt idx="602">
                  <c:v>76000</c:v>
                </c:pt>
                <c:pt idx="603">
                  <c:v>76600</c:v>
                </c:pt>
                <c:pt idx="604">
                  <c:v>77300</c:v>
                </c:pt>
                <c:pt idx="605">
                  <c:v>76100</c:v>
                </c:pt>
                <c:pt idx="606">
                  <c:v>76300</c:v>
                </c:pt>
                <c:pt idx="607">
                  <c:v>75300</c:v>
                </c:pt>
                <c:pt idx="608">
                  <c:v>75300</c:v>
                </c:pt>
                <c:pt idx="609">
                  <c:v>76300</c:v>
                </c:pt>
                <c:pt idx="610">
                  <c:v>76600</c:v>
                </c:pt>
                <c:pt idx="611">
                  <c:v>77000</c:v>
                </c:pt>
                <c:pt idx="612">
                  <c:v>76100</c:v>
                </c:pt>
                <c:pt idx="613">
                  <c:v>77200</c:v>
                </c:pt>
                <c:pt idx="614">
                  <c:v>77400</c:v>
                </c:pt>
                <c:pt idx="615">
                  <c:v>77300</c:v>
                </c:pt>
                <c:pt idx="616">
                  <c:v>77700</c:v>
                </c:pt>
                <c:pt idx="617">
                  <c:v>76300</c:v>
                </c:pt>
                <c:pt idx="618">
                  <c:v>74100</c:v>
                </c:pt>
                <c:pt idx="619">
                  <c:v>74100</c:v>
                </c:pt>
                <c:pt idx="620">
                  <c:v>73200</c:v>
                </c:pt>
                <c:pt idx="621">
                  <c:v>72200</c:v>
                </c:pt>
                <c:pt idx="622">
                  <c:v>71300</c:v>
                </c:pt>
                <c:pt idx="623">
                  <c:v>71600</c:v>
                </c:pt>
                <c:pt idx="624">
                  <c:v>71500</c:v>
                </c:pt>
                <c:pt idx="625">
                  <c:v>69000</c:v>
                </c:pt>
                <c:pt idx="626">
                  <c:v>68800</c:v>
                </c:pt>
                <c:pt idx="627">
                  <c:v>69400</c:v>
                </c:pt>
                <c:pt idx="628">
                  <c:v>70100</c:v>
                </c:pt>
                <c:pt idx="629">
                  <c:v>70200</c:v>
                </c:pt>
                <c:pt idx="630">
                  <c:v>70600</c:v>
                </c:pt>
                <c:pt idx="631">
                  <c:v>70300</c:v>
                </c:pt>
                <c:pt idx="632">
                  <c:v>70200</c:v>
                </c:pt>
                <c:pt idx="633">
                  <c:v>70400</c:v>
                </c:pt>
                <c:pt idx="634">
                  <c:v>70200</c:v>
                </c:pt>
                <c:pt idx="635">
                  <c:v>71100</c:v>
                </c:pt>
                <c:pt idx="636">
                  <c:v>70100</c:v>
                </c:pt>
                <c:pt idx="637">
                  <c:v>70700</c:v>
                </c:pt>
                <c:pt idx="638">
                  <c:v>69800</c:v>
                </c:pt>
                <c:pt idx="639">
                  <c:v>69900</c:v>
                </c:pt>
                <c:pt idx="640">
                  <c:v>71500</c:v>
                </c:pt>
                <c:pt idx="641">
                  <c:v>70400</c:v>
                </c:pt>
                <c:pt idx="642">
                  <c:v>70600</c:v>
                </c:pt>
                <c:pt idx="643">
                  <c:v>70200</c:v>
                </c:pt>
                <c:pt idx="644">
                  <c:v>70600</c:v>
                </c:pt>
                <c:pt idx="645">
                  <c:v>70500</c:v>
                </c:pt>
                <c:pt idx="646">
                  <c:v>70200</c:v>
                </c:pt>
                <c:pt idx="647">
                  <c:v>69900</c:v>
                </c:pt>
                <c:pt idx="648">
                  <c:v>70600</c:v>
                </c:pt>
                <c:pt idx="649">
                  <c:v>71400</c:v>
                </c:pt>
                <c:pt idx="650">
                  <c:v>71300</c:v>
                </c:pt>
                <c:pt idx="651">
                  <c:v>70700</c:v>
                </c:pt>
                <c:pt idx="652">
                  <c:v>70200</c:v>
                </c:pt>
                <c:pt idx="653">
                  <c:v>71200</c:v>
                </c:pt>
                <c:pt idx="654">
                  <c:v>74900</c:v>
                </c:pt>
                <c:pt idx="655">
                  <c:v>75300</c:v>
                </c:pt>
                <c:pt idx="656">
                  <c:v>74800</c:v>
                </c:pt>
                <c:pt idx="657">
                  <c:v>73700</c:v>
                </c:pt>
                <c:pt idx="658">
                  <c:v>72300</c:v>
                </c:pt>
                <c:pt idx="659">
                  <c:v>72300</c:v>
                </c:pt>
                <c:pt idx="660">
                  <c:v>71300</c:v>
                </c:pt>
                <c:pt idx="661">
                  <c:v>74400</c:v>
                </c:pt>
                <c:pt idx="662">
                  <c:v>75800</c:v>
                </c:pt>
                <c:pt idx="663">
                  <c:v>75600</c:v>
                </c:pt>
                <c:pt idx="664">
                  <c:v>76300</c:v>
                </c:pt>
                <c:pt idx="665">
                  <c:v>77400</c:v>
                </c:pt>
                <c:pt idx="666">
                  <c:v>77400</c:v>
                </c:pt>
                <c:pt idx="667">
                  <c:v>78200</c:v>
                </c:pt>
                <c:pt idx="668">
                  <c:v>76900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2-4C98-B69B-830E55586A39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SMA_30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Sheet1!$B$63:$B$731</c:f>
              <c:numCache>
                <c:formatCode>m/d/yyyy</c:formatCode>
                <c:ptCount val="669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43572</c:v>
                </c:pt>
                <c:pt idx="13">
                  <c:v>43573</c:v>
                </c:pt>
                <c:pt idx="14">
                  <c:v>43574</c:v>
                </c:pt>
                <c:pt idx="15">
                  <c:v>43577</c:v>
                </c:pt>
                <c:pt idx="16">
                  <c:v>43578</c:v>
                </c:pt>
                <c:pt idx="17">
                  <c:v>43579</c:v>
                </c:pt>
                <c:pt idx="18">
                  <c:v>43580</c:v>
                </c:pt>
                <c:pt idx="19">
                  <c:v>43581</c:v>
                </c:pt>
                <c:pt idx="20">
                  <c:v>43584</c:v>
                </c:pt>
                <c:pt idx="21">
                  <c:v>43585</c:v>
                </c:pt>
                <c:pt idx="22">
                  <c:v>43587</c:v>
                </c:pt>
                <c:pt idx="23">
                  <c:v>43588</c:v>
                </c:pt>
                <c:pt idx="24">
                  <c:v>43592</c:v>
                </c:pt>
                <c:pt idx="25">
                  <c:v>43593</c:v>
                </c:pt>
                <c:pt idx="26">
                  <c:v>43594</c:v>
                </c:pt>
                <c:pt idx="27">
                  <c:v>43595</c:v>
                </c:pt>
                <c:pt idx="28">
                  <c:v>43598</c:v>
                </c:pt>
                <c:pt idx="29">
                  <c:v>43599</c:v>
                </c:pt>
                <c:pt idx="30">
                  <c:v>43600</c:v>
                </c:pt>
                <c:pt idx="31">
                  <c:v>43601</c:v>
                </c:pt>
                <c:pt idx="32">
                  <c:v>43602</c:v>
                </c:pt>
                <c:pt idx="33">
                  <c:v>43605</c:v>
                </c:pt>
                <c:pt idx="34">
                  <c:v>43606</c:v>
                </c:pt>
                <c:pt idx="35">
                  <c:v>43607</c:v>
                </c:pt>
                <c:pt idx="36">
                  <c:v>43608</c:v>
                </c:pt>
                <c:pt idx="37">
                  <c:v>43609</c:v>
                </c:pt>
                <c:pt idx="38">
                  <c:v>43612</c:v>
                </c:pt>
                <c:pt idx="39">
                  <c:v>43613</c:v>
                </c:pt>
                <c:pt idx="40">
                  <c:v>43614</c:v>
                </c:pt>
                <c:pt idx="41">
                  <c:v>43615</c:v>
                </c:pt>
                <c:pt idx="42">
                  <c:v>43616</c:v>
                </c:pt>
                <c:pt idx="43">
                  <c:v>43619</c:v>
                </c:pt>
                <c:pt idx="44">
                  <c:v>43620</c:v>
                </c:pt>
                <c:pt idx="45">
                  <c:v>43621</c:v>
                </c:pt>
                <c:pt idx="46">
                  <c:v>43623</c:v>
                </c:pt>
                <c:pt idx="47">
                  <c:v>43626</c:v>
                </c:pt>
                <c:pt idx="48">
                  <c:v>43627</c:v>
                </c:pt>
                <c:pt idx="49">
                  <c:v>43628</c:v>
                </c:pt>
                <c:pt idx="50">
                  <c:v>43629</c:v>
                </c:pt>
                <c:pt idx="51">
                  <c:v>43630</c:v>
                </c:pt>
                <c:pt idx="52">
                  <c:v>43633</c:v>
                </c:pt>
                <c:pt idx="53">
                  <c:v>43634</c:v>
                </c:pt>
                <c:pt idx="54">
                  <c:v>43635</c:v>
                </c:pt>
                <c:pt idx="55">
                  <c:v>43636</c:v>
                </c:pt>
                <c:pt idx="56">
                  <c:v>43637</c:v>
                </c:pt>
                <c:pt idx="57">
                  <c:v>43640</c:v>
                </c:pt>
                <c:pt idx="58">
                  <c:v>43641</c:v>
                </c:pt>
                <c:pt idx="59">
                  <c:v>43642</c:v>
                </c:pt>
                <c:pt idx="60">
                  <c:v>43643</c:v>
                </c:pt>
                <c:pt idx="61">
                  <c:v>43644</c:v>
                </c:pt>
                <c:pt idx="62">
                  <c:v>43647</c:v>
                </c:pt>
                <c:pt idx="63">
                  <c:v>43648</c:v>
                </c:pt>
                <c:pt idx="64">
                  <c:v>43649</c:v>
                </c:pt>
                <c:pt idx="65">
                  <c:v>43650</c:v>
                </c:pt>
                <c:pt idx="66">
                  <c:v>43651</c:v>
                </c:pt>
                <c:pt idx="67">
                  <c:v>43654</c:v>
                </c:pt>
                <c:pt idx="68">
                  <c:v>43655</c:v>
                </c:pt>
                <c:pt idx="69">
                  <c:v>43656</c:v>
                </c:pt>
                <c:pt idx="70">
                  <c:v>43657</c:v>
                </c:pt>
                <c:pt idx="71">
                  <c:v>43658</c:v>
                </c:pt>
                <c:pt idx="72">
                  <c:v>43661</c:v>
                </c:pt>
                <c:pt idx="73">
                  <c:v>43662</c:v>
                </c:pt>
                <c:pt idx="74">
                  <c:v>43663</c:v>
                </c:pt>
                <c:pt idx="75">
                  <c:v>43664</c:v>
                </c:pt>
                <c:pt idx="76">
                  <c:v>43665</c:v>
                </c:pt>
                <c:pt idx="77">
                  <c:v>43668</c:v>
                </c:pt>
                <c:pt idx="78">
                  <c:v>43669</c:v>
                </c:pt>
                <c:pt idx="79">
                  <c:v>43670</c:v>
                </c:pt>
                <c:pt idx="80">
                  <c:v>43671</c:v>
                </c:pt>
                <c:pt idx="81">
                  <c:v>43672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43682</c:v>
                </c:pt>
                <c:pt idx="88">
                  <c:v>43683</c:v>
                </c:pt>
                <c:pt idx="89">
                  <c:v>43684</c:v>
                </c:pt>
                <c:pt idx="90">
                  <c:v>43685</c:v>
                </c:pt>
                <c:pt idx="91">
                  <c:v>43686</c:v>
                </c:pt>
                <c:pt idx="92">
                  <c:v>43689</c:v>
                </c:pt>
                <c:pt idx="93">
                  <c:v>43690</c:v>
                </c:pt>
                <c:pt idx="94">
                  <c:v>43691</c:v>
                </c:pt>
                <c:pt idx="95">
                  <c:v>43693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43703</c:v>
                </c:pt>
                <c:pt idx="102">
                  <c:v>43704</c:v>
                </c:pt>
                <c:pt idx="103">
                  <c:v>43705</c:v>
                </c:pt>
                <c:pt idx="104">
                  <c:v>43706</c:v>
                </c:pt>
                <c:pt idx="105">
                  <c:v>43707</c:v>
                </c:pt>
                <c:pt idx="106">
                  <c:v>43710</c:v>
                </c:pt>
                <c:pt idx="107">
                  <c:v>43711</c:v>
                </c:pt>
                <c:pt idx="108">
                  <c:v>43712</c:v>
                </c:pt>
                <c:pt idx="109">
                  <c:v>43713</c:v>
                </c:pt>
                <c:pt idx="110">
                  <c:v>43714</c:v>
                </c:pt>
                <c:pt idx="111">
                  <c:v>43717</c:v>
                </c:pt>
                <c:pt idx="112">
                  <c:v>43718</c:v>
                </c:pt>
                <c:pt idx="113">
                  <c:v>43719</c:v>
                </c:pt>
                <c:pt idx="114">
                  <c:v>43724</c:v>
                </c:pt>
                <c:pt idx="115">
                  <c:v>43725</c:v>
                </c:pt>
                <c:pt idx="116">
                  <c:v>43726</c:v>
                </c:pt>
                <c:pt idx="117">
                  <c:v>43727</c:v>
                </c:pt>
                <c:pt idx="118">
                  <c:v>43728</c:v>
                </c:pt>
                <c:pt idx="119">
                  <c:v>43731</c:v>
                </c:pt>
                <c:pt idx="120">
                  <c:v>43732</c:v>
                </c:pt>
                <c:pt idx="121">
                  <c:v>43733</c:v>
                </c:pt>
                <c:pt idx="122">
                  <c:v>43734</c:v>
                </c:pt>
                <c:pt idx="123">
                  <c:v>43735</c:v>
                </c:pt>
                <c:pt idx="124">
                  <c:v>43738</c:v>
                </c:pt>
                <c:pt idx="125">
                  <c:v>43739</c:v>
                </c:pt>
                <c:pt idx="126">
                  <c:v>43740</c:v>
                </c:pt>
                <c:pt idx="127">
                  <c:v>43742</c:v>
                </c:pt>
                <c:pt idx="128">
                  <c:v>43745</c:v>
                </c:pt>
                <c:pt idx="129">
                  <c:v>43746</c:v>
                </c:pt>
                <c:pt idx="130">
                  <c:v>43748</c:v>
                </c:pt>
                <c:pt idx="131">
                  <c:v>43749</c:v>
                </c:pt>
                <c:pt idx="132">
                  <c:v>43752</c:v>
                </c:pt>
                <c:pt idx="133">
                  <c:v>43753</c:v>
                </c:pt>
                <c:pt idx="134">
                  <c:v>43754</c:v>
                </c:pt>
                <c:pt idx="135">
                  <c:v>43755</c:v>
                </c:pt>
                <c:pt idx="136">
                  <c:v>43756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43766</c:v>
                </c:pt>
                <c:pt idx="143">
                  <c:v>43767</c:v>
                </c:pt>
                <c:pt idx="144">
                  <c:v>43768</c:v>
                </c:pt>
                <c:pt idx="145">
                  <c:v>43769</c:v>
                </c:pt>
                <c:pt idx="146">
                  <c:v>43770</c:v>
                </c:pt>
                <c:pt idx="147">
                  <c:v>43773</c:v>
                </c:pt>
                <c:pt idx="148">
                  <c:v>43774</c:v>
                </c:pt>
                <c:pt idx="149">
                  <c:v>43775</c:v>
                </c:pt>
                <c:pt idx="150">
                  <c:v>43776</c:v>
                </c:pt>
                <c:pt idx="151">
                  <c:v>43777</c:v>
                </c:pt>
                <c:pt idx="152">
                  <c:v>43780</c:v>
                </c:pt>
                <c:pt idx="153">
                  <c:v>43781</c:v>
                </c:pt>
                <c:pt idx="154">
                  <c:v>43782</c:v>
                </c:pt>
                <c:pt idx="155">
                  <c:v>43783</c:v>
                </c:pt>
                <c:pt idx="156">
                  <c:v>43784</c:v>
                </c:pt>
                <c:pt idx="157">
                  <c:v>43787</c:v>
                </c:pt>
                <c:pt idx="158">
                  <c:v>43788</c:v>
                </c:pt>
                <c:pt idx="159">
                  <c:v>43789</c:v>
                </c:pt>
                <c:pt idx="160">
                  <c:v>43790</c:v>
                </c:pt>
                <c:pt idx="161">
                  <c:v>43791</c:v>
                </c:pt>
                <c:pt idx="162">
                  <c:v>43794</c:v>
                </c:pt>
                <c:pt idx="163">
                  <c:v>43795</c:v>
                </c:pt>
                <c:pt idx="164">
                  <c:v>43796</c:v>
                </c:pt>
                <c:pt idx="165">
                  <c:v>43797</c:v>
                </c:pt>
                <c:pt idx="166">
                  <c:v>43798</c:v>
                </c:pt>
                <c:pt idx="167">
                  <c:v>43801</c:v>
                </c:pt>
                <c:pt idx="168">
                  <c:v>43802</c:v>
                </c:pt>
                <c:pt idx="169">
                  <c:v>43803</c:v>
                </c:pt>
                <c:pt idx="170">
                  <c:v>43804</c:v>
                </c:pt>
                <c:pt idx="171">
                  <c:v>43805</c:v>
                </c:pt>
                <c:pt idx="172">
                  <c:v>43808</c:v>
                </c:pt>
                <c:pt idx="173">
                  <c:v>43809</c:v>
                </c:pt>
                <c:pt idx="174">
                  <c:v>43810</c:v>
                </c:pt>
                <c:pt idx="175">
                  <c:v>43811</c:v>
                </c:pt>
                <c:pt idx="176">
                  <c:v>43812</c:v>
                </c:pt>
                <c:pt idx="177">
                  <c:v>43815</c:v>
                </c:pt>
                <c:pt idx="178">
                  <c:v>43816</c:v>
                </c:pt>
                <c:pt idx="179">
                  <c:v>43817</c:v>
                </c:pt>
                <c:pt idx="180">
                  <c:v>43818</c:v>
                </c:pt>
                <c:pt idx="181">
                  <c:v>43819</c:v>
                </c:pt>
                <c:pt idx="182">
                  <c:v>43822</c:v>
                </c:pt>
                <c:pt idx="183">
                  <c:v>43823</c:v>
                </c:pt>
                <c:pt idx="184">
                  <c:v>43825</c:v>
                </c:pt>
                <c:pt idx="185">
                  <c:v>43826</c:v>
                </c:pt>
                <c:pt idx="186">
                  <c:v>43829</c:v>
                </c:pt>
                <c:pt idx="187">
                  <c:v>43832</c:v>
                </c:pt>
                <c:pt idx="188">
                  <c:v>43833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43843</c:v>
                </c:pt>
                <c:pt idx="195">
                  <c:v>43844</c:v>
                </c:pt>
                <c:pt idx="196">
                  <c:v>43845</c:v>
                </c:pt>
                <c:pt idx="197">
                  <c:v>43846</c:v>
                </c:pt>
                <c:pt idx="198">
                  <c:v>43847</c:v>
                </c:pt>
                <c:pt idx="199">
                  <c:v>43850</c:v>
                </c:pt>
                <c:pt idx="200">
                  <c:v>43851</c:v>
                </c:pt>
                <c:pt idx="201">
                  <c:v>43852</c:v>
                </c:pt>
                <c:pt idx="202">
                  <c:v>43853</c:v>
                </c:pt>
                <c:pt idx="203">
                  <c:v>43858</c:v>
                </c:pt>
                <c:pt idx="204">
                  <c:v>43859</c:v>
                </c:pt>
                <c:pt idx="205">
                  <c:v>43860</c:v>
                </c:pt>
                <c:pt idx="206">
                  <c:v>43861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43871</c:v>
                </c:pt>
                <c:pt idx="213">
                  <c:v>43872</c:v>
                </c:pt>
                <c:pt idx="214">
                  <c:v>43873</c:v>
                </c:pt>
                <c:pt idx="215">
                  <c:v>43874</c:v>
                </c:pt>
                <c:pt idx="216">
                  <c:v>43875</c:v>
                </c:pt>
                <c:pt idx="217">
                  <c:v>43878</c:v>
                </c:pt>
                <c:pt idx="218">
                  <c:v>43879</c:v>
                </c:pt>
                <c:pt idx="219">
                  <c:v>43880</c:v>
                </c:pt>
                <c:pt idx="220">
                  <c:v>43881</c:v>
                </c:pt>
                <c:pt idx="221">
                  <c:v>43882</c:v>
                </c:pt>
                <c:pt idx="222">
                  <c:v>43885</c:v>
                </c:pt>
                <c:pt idx="223">
                  <c:v>43886</c:v>
                </c:pt>
                <c:pt idx="224">
                  <c:v>43887</c:v>
                </c:pt>
                <c:pt idx="225">
                  <c:v>43888</c:v>
                </c:pt>
                <c:pt idx="226">
                  <c:v>43889</c:v>
                </c:pt>
                <c:pt idx="227">
                  <c:v>43892</c:v>
                </c:pt>
                <c:pt idx="228">
                  <c:v>43893</c:v>
                </c:pt>
                <c:pt idx="229">
                  <c:v>43894</c:v>
                </c:pt>
                <c:pt idx="230">
                  <c:v>43895</c:v>
                </c:pt>
                <c:pt idx="231">
                  <c:v>43896</c:v>
                </c:pt>
                <c:pt idx="232">
                  <c:v>43899</c:v>
                </c:pt>
                <c:pt idx="233">
                  <c:v>43900</c:v>
                </c:pt>
                <c:pt idx="234">
                  <c:v>43901</c:v>
                </c:pt>
                <c:pt idx="235">
                  <c:v>43902</c:v>
                </c:pt>
                <c:pt idx="236">
                  <c:v>43903</c:v>
                </c:pt>
                <c:pt idx="237">
                  <c:v>43906</c:v>
                </c:pt>
                <c:pt idx="238">
                  <c:v>43907</c:v>
                </c:pt>
                <c:pt idx="239">
                  <c:v>43908</c:v>
                </c:pt>
                <c:pt idx="240">
                  <c:v>43909</c:v>
                </c:pt>
                <c:pt idx="241">
                  <c:v>43910</c:v>
                </c:pt>
                <c:pt idx="242">
                  <c:v>43913</c:v>
                </c:pt>
                <c:pt idx="243">
                  <c:v>43914</c:v>
                </c:pt>
                <c:pt idx="244">
                  <c:v>43915</c:v>
                </c:pt>
                <c:pt idx="245">
                  <c:v>43916</c:v>
                </c:pt>
                <c:pt idx="246">
                  <c:v>43917</c:v>
                </c:pt>
                <c:pt idx="247">
                  <c:v>43920</c:v>
                </c:pt>
                <c:pt idx="248">
                  <c:v>43921</c:v>
                </c:pt>
                <c:pt idx="249">
                  <c:v>43922</c:v>
                </c:pt>
                <c:pt idx="250">
                  <c:v>43923</c:v>
                </c:pt>
                <c:pt idx="251">
                  <c:v>43924</c:v>
                </c:pt>
                <c:pt idx="252">
                  <c:v>43927</c:v>
                </c:pt>
                <c:pt idx="253">
                  <c:v>43928</c:v>
                </c:pt>
                <c:pt idx="254">
                  <c:v>43929</c:v>
                </c:pt>
                <c:pt idx="255">
                  <c:v>43930</c:v>
                </c:pt>
                <c:pt idx="256">
                  <c:v>43931</c:v>
                </c:pt>
                <c:pt idx="257">
                  <c:v>43934</c:v>
                </c:pt>
                <c:pt idx="258">
                  <c:v>43935</c:v>
                </c:pt>
                <c:pt idx="259">
                  <c:v>43937</c:v>
                </c:pt>
                <c:pt idx="260">
                  <c:v>43938</c:v>
                </c:pt>
                <c:pt idx="261">
                  <c:v>43941</c:v>
                </c:pt>
                <c:pt idx="262">
                  <c:v>43942</c:v>
                </c:pt>
                <c:pt idx="263">
                  <c:v>43943</c:v>
                </c:pt>
                <c:pt idx="264">
                  <c:v>43944</c:v>
                </c:pt>
                <c:pt idx="265">
                  <c:v>43945</c:v>
                </c:pt>
                <c:pt idx="266">
                  <c:v>43948</c:v>
                </c:pt>
                <c:pt idx="267">
                  <c:v>43949</c:v>
                </c:pt>
                <c:pt idx="268">
                  <c:v>43950</c:v>
                </c:pt>
                <c:pt idx="269">
                  <c:v>43955</c:v>
                </c:pt>
                <c:pt idx="270">
                  <c:v>43957</c:v>
                </c:pt>
                <c:pt idx="271">
                  <c:v>43958</c:v>
                </c:pt>
                <c:pt idx="272">
                  <c:v>43959</c:v>
                </c:pt>
                <c:pt idx="273">
                  <c:v>43962</c:v>
                </c:pt>
                <c:pt idx="274">
                  <c:v>43963</c:v>
                </c:pt>
                <c:pt idx="275">
                  <c:v>43964</c:v>
                </c:pt>
                <c:pt idx="276">
                  <c:v>43965</c:v>
                </c:pt>
                <c:pt idx="277">
                  <c:v>43966</c:v>
                </c:pt>
                <c:pt idx="278">
                  <c:v>43969</c:v>
                </c:pt>
                <c:pt idx="279">
                  <c:v>43970</c:v>
                </c:pt>
                <c:pt idx="280">
                  <c:v>43971</c:v>
                </c:pt>
                <c:pt idx="281">
                  <c:v>43972</c:v>
                </c:pt>
                <c:pt idx="282">
                  <c:v>43973</c:v>
                </c:pt>
                <c:pt idx="283">
                  <c:v>43976</c:v>
                </c:pt>
                <c:pt idx="284">
                  <c:v>43977</c:v>
                </c:pt>
                <c:pt idx="285">
                  <c:v>43978</c:v>
                </c:pt>
                <c:pt idx="286">
                  <c:v>43979</c:v>
                </c:pt>
                <c:pt idx="287">
                  <c:v>43980</c:v>
                </c:pt>
                <c:pt idx="288">
                  <c:v>43983</c:v>
                </c:pt>
                <c:pt idx="289">
                  <c:v>43984</c:v>
                </c:pt>
                <c:pt idx="290">
                  <c:v>43985</c:v>
                </c:pt>
                <c:pt idx="291">
                  <c:v>43986</c:v>
                </c:pt>
                <c:pt idx="292">
                  <c:v>43987</c:v>
                </c:pt>
                <c:pt idx="293">
                  <c:v>43990</c:v>
                </c:pt>
                <c:pt idx="294">
                  <c:v>43991</c:v>
                </c:pt>
                <c:pt idx="295">
                  <c:v>43992</c:v>
                </c:pt>
                <c:pt idx="296">
                  <c:v>43993</c:v>
                </c:pt>
                <c:pt idx="297">
                  <c:v>43994</c:v>
                </c:pt>
                <c:pt idx="298">
                  <c:v>43997</c:v>
                </c:pt>
                <c:pt idx="299">
                  <c:v>43998</c:v>
                </c:pt>
                <c:pt idx="300">
                  <c:v>43999</c:v>
                </c:pt>
                <c:pt idx="301">
                  <c:v>44000</c:v>
                </c:pt>
                <c:pt idx="302">
                  <c:v>44001</c:v>
                </c:pt>
                <c:pt idx="303">
                  <c:v>44004</c:v>
                </c:pt>
                <c:pt idx="304">
                  <c:v>44005</c:v>
                </c:pt>
                <c:pt idx="305">
                  <c:v>44006</c:v>
                </c:pt>
                <c:pt idx="306">
                  <c:v>44007</c:v>
                </c:pt>
                <c:pt idx="307">
                  <c:v>44008</c:v>
                </c:pt>
                <c:pt idx="308">
                  <c:v>44011</c:v>
                </c:pt>
                <c:pt idx="309">
                  <c:v>44012</c:v>
                </c:pt>
                <c:pt idx="310">
                  <c:v>44013</c:v>
                </c:pt>
                <c:pt idx="311">
                  <c:v>44014</c:v>
                </c:pt>
                <c:pt idx="312">
                  <c:v>44015</c:v>
                </c:pt>
                <c:pt idx="313">
                  <c:v>44018</c:v>
                </c:pt>
                <c:pt idx="314">
                  <c:v>44019</c:v>
                </c:pt>
                <c:pt idx="315">
                  <c:v>44020</c:v>
                </c:pt>
                <c:pt idx="316">
                  <c:v>44021</c:v>
                </c:pt>
                <c:pt idx="317">
                  <c:v>44022</c:v>
                </c:pt>
                <c:pt idx="318">
                  <c:v>44025</c:v>
                </c:pt>
                <c:pt idx="319">
                  <c:v>44026</c:v>
                </c:pt>
                <c:pt idx="320">
                  <c:v>44027</c:v>
                </c:pt>
                <c:pt idx="321">
                  <c:v>44028</c:v>
                </c:pt>
                <c:pt idx="322">
                  <c:v>44029</c:v>
                </c:pt>
                <c:pt idx="323">
                  <c:v>44032</c:v>
                </c:pt>
                <c:pt idx="324">
                  <c:v>44033</c:v>
                </c:pt>
                <c:pt idx="325">
                  <c:v>44034</c:v>
                </c:pt>
                <c:pt idx="326">
                  <c:v>44035</c:v>
                </c:pt>
                <c:pt idx="327">
                  <c:v>44036</c:v>
                </c:pt>
                <c:pt idx="328">
                  <c:v>44039</c:v>
                </c:pt>
                <c:pt idx="329">
                  <c:v>44040</c:v>
                </c:pt>
                <c:pt idx="330">
                  <c:v>44041</c:v>
                </c:pt>
                <c:pt idx="331">
                  <c:v>44042</c:v>
                </c:pt>
                <c:pt idx="332">
                  <c:v>44043</c:v>
                </c:pt>
                <c:pt idx="333">
                  <c:v>44046</c:v>
                </c:pt>
                <c:pt idx="334">
                  <c:v>44047</c:v>
                </c:pt>
                <c:pt idx="335">
                  <c:v>44048</c:v>
                </c:pt>
                <c:pt idx="336">
                  <c:v>44049</c:v>
                </c:pt>
                <c:pt idx="337">
                  <c:v>44050</c:v>
                </c:pt>
                <c:pt idx="338">
                  <c:v>44053</c:v>
                </c:pt>
                <c:pt idx="339">
                  <c:v>44054</c:v>
                </c:pt>
                <c:pt idx="340">
                  <c:v>44055</c:v>
                </c:pt>
                <c:pt idx="341">
                  <c:v>44056</c:v>
                </c:pt>
                <c:pt idx="342">
                  <c:v>44057</c:v>
                </c:pt>
                <c:pt idx="343">
                  <c:v>44061</c:v>
                </c:pt>
                <c:pt idx="344">
                  <c:v>44062</c:v>
                </c:pt>
                <c:pt idx="345">
                  <c:v>44063</c:v>
                </c:pt>
                <c:pt idx="346">
                  <c:v>44064</c:v>
                </c:pt>
                <c:pt idx="347">
                  <c:v>44067</c:v>
                </c:pt>
                <c:pt idx="348">
                  <c:v>44068</c:v>
                </c:pt>
                <c:pt idx="349">
                  <c:v>44069</c:v>
                </c:pt>
                <c:pt idx="350">
                  <c:v>44070</c:v>
                </c:pt>
                <c:pt idx="351">
                  <c:v>44071</c:v>
                </c:pt>
                <c:pt idx="352">
                  <c:v>44074</c:v>
                </c:pt>
                <c:pt idx="353">
                  <c:v>44075</c:v>
                </c:pt>
                <c:pt idx="354">
                  <c:v>44076</c:v>
                </c:pt>
                <c:pt idx="355">
                  <c:v>44077</c:v>
                </c:pt>
                <c:pt idx="356">
                  <c:v>44078</c:v>
                </c:pt>
                <c:pt idx="357">
                  <c:v>44081</c:v>
                </c:pt>
                <c:pt idx="358">
                  <c:v>44082</c:v>
                </c:pt>
                <c:pt idx="359">
                  <c:v>44083</c:v>
                </c:pt>
                <c:pt idx="360">
                  <c:v>44084</c:v>
                </c:pt>
                <c:pt idx="361">
                  <c:v>44085</c:v>
                </c:pt>
                <c:pt idx="362">
                  <c:v>44088</c:v>
                </c:pt>
                <c:pt idx="363">
                  <c:v>44089</c:v>
                </c:pt>
                <c:pt idx="364">
                  <c:v>44090</c:v>
                </c:pt>
                <c:pt idx="365">
                  <c:v>44091</c:v>
                </c:pt>
                <c:pt idx="366">
                  <c:v>44092</c:v>
                </c:pt>
                <c:pt idx="367">
                  <c:v>44095</c:v>
                </c:pt>
                <c:pt idx="368">
                  <c:v>44096</c:v>
                </c:pt>
                <c:pt idx="369">
                  <c:v>44097</c:v>
                </c:pt>
                <c:pt idx="370">
                  <c:v>44098</c:v>
                </c:pt>
                <c:pt idx="371">
                  <c:v>44099</c:v>
                </c:pt>
                <c:pt idx="372">
                  <c:v>44102</c:v>
                </c:pt>
                <c:pt idx="373">
                  <c:v>44103</c:v>
                </c:pt>
                <c:pt idx="374">
                  <c:v>44109</c:v>
                </c:pt>
                <c:pt idx="375">
                  <c:v>44110</c:v>
                </c:pt>
                <c:pt idx="376">
                  <c:v>44111</c:v>
                </c:pt>
                <c:pt idx="377">
                  <c:v>44112</c:v>
                </c:pt>
                <c:pt idx="378">
                  <c:v>44116</c:v>
                </c:pt>
                <c:pt idx="379">
                  <c:v>44117</c:v>
                </c:pt>
                <c:pt idx="380">
                  <c:v>44118</c:v>
                </c:pt>
                <c:pt idx="381">
                  <c:v>44119</c:v>
                </c:pt>
                <c:pt idx="382">
                  <c:v>44120</c:v>
                </c:pt>
                <c:pt idx="383">
                  <c:v>44123</c:v>
                </c:pt>
                <c:pt idx="384">
                  <c:v>44124</c:v>
                </c:pt>
                <c:pt idx="385">
                  <c:v>44125</c:v>
                </c:pt>
                <c:pt idx="386">
                  <c:v>44126</c:v>
                </c:pt>
                <c:pt idx="387">
                  <c:v>44127</c:v>
                </c:pt>
                <c:pt idx="388">
                  <c:v>44130</c:v>
                </c:pt>
                <c:pt idx="389">
                  <c:v>44131</c:v>
                </c:pt>
                <c:pt idx="390">
                  <c:v>44132</c:v>
                </c:pt>
                <c:pt idx="391">
                  <c:v>44133</c:v>
                </c:pt>
                <c:pt idx="392">
                  <c:v>44134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44144</c:v>
                </c:pt>
                <c:pt idx="399">
                  <c:v>44145</c:v>
                </c:pt>
                <c:pt idx="400">
                  <c:v>44146</c:v>
                </c:pt>
                <c:pt idx="401">
                  <c:v>44147</c:v>
                </c:pt>
                <c:pt idx="402">
                  <c:v>44148</c:v>
                </c:pt>
                <c:pt idx="403">
                  <c:v>44151</c:v>
                </c:pt>
                <c:pt idx="404">
                  <c:v>44152</c:v>
                </c:pt>
                <c:pt idx="405">
                  <c:v>44153</c:v>
                </c:pt>
                <c:pt idx="406">
                  <c:v>44154</c:v>
                </c:pt>
                <c:pt idx="407">
                  <c:v>44155</c:v>
                </c:pt>
                <c:pt idx="408">
                  <c:v>44158</c:v>
                </c:pt>
                <c:pt idx="409">
                  <c:v>44159</c:v>
                </c:pt>
                <c:pt idx="410">
                  <c:v>44160</c:v>
                </c:pt>
                <c:pt idx="411">
                  <c:v>44161</c:v>
                </c:pt>
                <c:pt idx="412">
                  <c:v>44162</c:v>
                </c:pt>
                <c:pt idx="413">
                  <c:v>44165</c:v>
                </c:pt>
                <c:pt idx="414">
                  <c:v>44166</c:v>
                </c:pt>
                <c:pt idx="415">
                  <c:v>44167</c:v>
                </c:pt>
                <c:pt idx="416">
                  <c:v>44168</c:v>
                </c:pt>
                <c:pt idx="417">
                  <c:v>44169</c:v>
                </c:pt>
                <c:pt idx="418">
                  <c:v>44172</c:v>
                </c:pt>
                <c:pt idx="419">
                  <c:v>44173</c:v>
                </c:pt>
                <c:pt idx="420">
                  <c:v>44174</c:v>
                </c:pt>
                <c:pt idx="421">
                  <c:v>44175</c:v>
                </c:pt>
                <c:pt idx="422">
                  <c:v>44176</c:v>
                </c:pt>
                <c:pt idx="423">
                  <c:v>44179</c:v>
                </c:pt>
                <c:pt idx="424">
                  <c:v>44180</c:v>
                </c:pt>
                <c:pt idx="425">
                  <c:v>44181</c:v>
                </c:pt>
                <c:pt idx="426">
                  <c:v>44182</c:v>
                </c:pt>
                <c:pt idx="427">
                  <c:v>44183</c:v>
                </c:pt>
                <c:pt idx="428">
                  <c:v>44186</c:v>
                </c:pt>
                <c:pt idx="429">
                  <c:v>44187</c:v>
                </c:pt>
                <c:pt idx="430">
                  <c:v>44188</c:v>
                </c:pt>
                <c:pt idx="431">
                  <c:v>44189</c:v>
                </c:pt>
                <c:pt idx="432">
                  <c:v>44193</c:v>
                </c:pt>
                <c:pt idx="433">
                  <c:v>44194</c:v>
                </c:pt>
                <c:pt idx="434">
                  <c:v>44195</c:v>
                </c:pt>
                <c:pt idx="435">
                  <c:v>44200</c:v>
                </c:pt>
                <c:pt idx="436">
                  <c:v>44201</c:v>
                </c:pt>
                <c:pt idx="437">
                  <c:v>44202</c:v>
                </c:pt>
                <c:pt idx="438">
                  <c:v>44203</c:v>
                </c:pt>
                <c:pt idx="439">
                  <c:v>44204</c:v>
                </c:pt>
                <c:pt idx="440">
                  <c:v>44207</c:v>
                </c:pt>
                <c:pt idx="441">
                  <c:v>44208</c:v>
                </c:pt>
                <c:pt idx="442">
                  <c:v>44209</c:v>
                </c:pt>
                <c:pt idx="443">
                  <c:v>44210</c:v>
                </c:pt>
                <c:pt idx="444">
                  <c:v>44211</c:v>
                </c:pt>
                <c:pt idx="445">
                  <c:v>44214</c:v>
                </c:pt>
                <c:pt idx="446">
                  <c:v>44215</c:v>
                </c:pt>
                <c:pt idx="447">
                  <c:v>44216</c:v>
                </c:pt>
                <c:pt idx="448">
                  <c:v>44217</c:v>
                </c:pt>
                <c:pt idx="449">
                  <c:v>44218</c:v>
                </c:pt>
                <c:pt idx="450">
                  <c:v>44221</c:v>
                </c:pt>
                <c:pt idx="451">
                  <c:v>44222</c:v>
                </c:pt>
                <c:pt idx="452">
                  <c:v>44223</c:v>
                </c:pt>
                <c:pt idx="453">
                  <c:v>44224</c:v>
                </c:pt>
                <c:pt idx="454">
                  <c:v>44225</c:v>
                </c:pt>
                <c:pt idx="455">
                  <c:v>44228</c:v>
                </c:pt>
                <c:pt idx="456">
                  <c:v>44229</c:v>
                </c:pt>
                <c:pt idx="457">
                  <c:v>44230</c:v>
                </c:pt>
                <c:pt idx="458">
                  <c:v>44231</c:v>
                </c:pt>
                <c:pt idx="459">
                  <c:v>44232</c:v>
                </c:pt>
                <c:pt idx="460">
                  <c:v>44235</c:v>
                </c:pt>
                <c:pt idx="461">
                  <c:v>44236</c:v>
                </c:pt>
                <c:pt idx="462">
                  <c:v>44237</c:v>
                </c:pt>
                <c:pt idx="463">
                  <c:v>44242</c:v>
                </c:pt>
                <c:pt idx="464">
                  <c:v>44243</c:v>
                </c:pt>
                <c:pt idx="465">
                  <c:v>44244</c:v>
                </c:pt>
                <c:pt idx="466">
                  <c:v>44245</c:v>
                </c:pt>
                <c:pt idx="467">
                  <c:v>44246</c:v>
                </c:pt>
                <c:pt idx="468">
                  <c:v>44249</c:v>
                </c:pt>
                <c:pt idx="469">
                  <c:v>44250</c:v>
                </c:pt>
                <c:pt idx="470">
                  <c:v>44251</c:v>
                </c:pt>
                <c:pt idx="471">
                  <c:v>44252</c:v>
                </c:pt>
                <c:pt idx="472">
                  <c:v>44253</c:v>
                </c:pt>
                <c:pt idx="473">
                  <c:v>44257</c:v>
                </c:pt>
                <c:pt idx="474">
                  <c:v>44258</c:v>
                </c:pt>
                <c:pt idx="475">
                  <c:v>44259</c:v>
                </c:pt>
                <c:pt idx="476">
                  <c:v>44260</c:v>
                </c:pt>
                <c:pt idx="477">
                  <c:v>44263</c:v>
                </c:pt>
                <c:pt idx="478">
                  <c:v>44264</c:v>
                </c:pt>
                <c:pt idx="479">
                  <c:v>44265</c:v>
                </c:pt>
                <c:pt idx="480">
                  <c:v>44266</c:v>
                </c:pt>
                <c:pt idx="481">
                  <c:v>44267</c:v>
                </c:pt>
                <c:pt idx="482">
                  <c:v>44270</c:v>
                </c:pt>
                <c:pt idx="483">
                  <c:v>44271</c:v>
                </c:pt>
                <c:pt idx="484">
                  <c:v>44272</c:v>
                </c:pt>
                <c:pt idx="485">
                  <c:v>44273</c:v>
                </c:pt>
                <c:pt idx="486">
                  <c:v>44274</c:v>
                </c:pt>
                <c:pt idx="487">
                  <c:v>44277</c:v>
                </c:pt>
                <c:pt idx="488">
                  <c:v>44278</c:v>
                </c:pt>
                <c:pt idx="489">
                  <c:v>44279</c:v>
                </c:pt>
                <c:pt idx="490">
                  <c:v>44280</c:v>
                </c:pt>
                <c:pt idx="491">
                  <c:v>44281</c:v>
                </c:pt>
                <c:pt idx="492">
                  <c:v>44284</c:v>
                </c:pt>
                <c:pt idx="493">
                  <c:v>44285</c:v>
                </c:pt>
                <c:pt idx="494">
                  <c:v>44286</c:v>
                </c:pt>
                <c:pt idx="495">
                  <c:v>44287</c:v>
                </c:pt>
                <c:pt idx="496">
                  <c:v>44288</c:v>
                </c:pt>
                <c:pt idx="497">
                  <c:v>44291</c:v>
                </c:pt>
                <c:pt idx="498">
                  <c:v>44292</c:v>
                </c:pt>
                <c:pt idx="499">
                  <c:v>44293</c:v>
                </c:pt>
                <c:pt idx="500">
                  <c:v>44294</c:v>
                </c:pt>
                <c:pt idx="501">
                  <c:v>44295</c:v>
                </c:pt>
                <c:pt idx="502">
                  <c:v>44298</c:v>
                </c:pt>
                <c:pt idx="503">
                  <c:v>44299</c:v>
                </c:pt>
                <c:pt idx="504">
                  <c:v>44300</c:v>
                </c:pt>
                <c:pt idx="505">
                  <c:v>44301</c:v>
                </c:pt>
                <c:pt idx="506">
                  <c:v>44302</c:v>
                </c:pt>
                <c:pt idx="507">
                  <c:v>44305</c:v>
                </c:pt>
                <c:pt idx="508">
                  <c:v>44306</c:v>
                </c:pt>
                <c:pt idx="509">
                  <c:v>44307</c:v>
                </c:pt>
                <c:pt idx="510">
                  <c:v>44308</c:v>
                </c:pt>
                <c:pt idx="511">
                  <c:v>44309</c:v>
                </c:pt>
                <c:pt idx="512">
                  <c:v>44312</c:v>
                </c:pt>
                <c:pt idx="513">
                  <c:v>44313</c:v>
                </c:pt>
                <c:pt idx="514">
                  <c:v>44314</c:v>
                </c:pt>
                <c:pt idx="515">
                  <c:v>44315</c:v>
                </c:pt>
                <c:pt idx="516">
                  <c:v>44316</c:v>
                </c:pt>
                <c:pt idx="517">
                  <c:v>44319</c:v>
                </c:pt>
                <c:pt idx="518">
                  <c:v>44320</c:v>
                </c:pt>
                <c:pt idx="519">
                  <c:v>44322</c:v>
                </c:pt>
                <c:pt idx="520">
                  <c:v>44323</c:v>
                </c:pt>
                <c:pt idx="521">
                  <c:v>44326</c:v>
                </c:pt>
                <c:pt idx="522">
                  <c:v>44327</c:v>
                </c:pt>
                <c:pt idx="523">
                  <c:v>44328</c:v>
                </c:pt>
                <c:pt idx="524">
                  <c:v>44329</c:v>
                </c:pt>
                <c:pt idx="525">
                  <c:v>44330</c:v>
                </c:pt>
                <c:pt idx="526">
                  <c:v>44333</c:v>
                </c:pt>
                <c:pt idx="527">
                  <c:v>44334</c:v>
                </c:pt>
                <c:pt idx="528">
                  <c:v>44336</c:v>
                </c:pt>
                <c:pt idx="529">
                  <c:v>44337</c:v>
                </c:pt>
                <c:pt idx="530">
                  <c:v>44340</c:v>
                </c:pt>
                <c:pt idx="531">
                  <c:v>44341</c:v>
                </c:pt>
                <c:pt idx="532">
                  <c:v>44342</c:v>
                </c:pt>
                <c:pt idx="533">
                  <c:v>44343</c:v>
                </c:pt>
                <c:pt idx="534">
                  <c:v>44344</c:v>
                </c:pt>
                <c:pt idx="535">
                  <c:v>44347</c:v>
                </c:pt>
                <c:pt idx="536">
                  <c:v>44348</c:v>
                </c:pt>
                <c:pt idx="537">
                  <c:v>44349</c:v>
                </c:pt>
                <c:pt idx="538">
                  <c:v>44350</c:v>
                </c:pt>
                <c:pt idx="539">
                  <c:v>44351</c:v>
                </c:pt>
                <c:pt idx="540">
                  <c:v>44354</c:v>
                </c:pt>
                <c:pt idx="541">
                  <c:v>44355</c:v>
                </c:pt>
                <c:pt idx="542">
                  <c:v>44356</c:v>
                </c:pt>
                <c:pt idx="543">
                  <c:v>44357</c:v>
                </c:pt>
                <c:pt idx="544">
                  <c:v>44358</c:v>
                </c:pt>
                <c:pt idx="545">
                  <c:v>44361</c:v>
                </c:pt>
                <c:pt idx="546">
                  <c:v>44362</c:v>
                </c:pt>
                <c:pt idx="547">
                  <c:v>44363</c:v>
                </c:pt>
                <c:pt idx="548">
                  <c:v>44364</c:v>
                </c:pt>
                <c:pt idx="549">
                  <c:v>44365</c:v>
                </c:pt>
                <c:pt idx="550">
                  <c:v>44368</c:v>
                </c:pt>
                <c:pt idx="551">
                  <c:v>44369</c:v>
                </c:pt>
                <c:pt idx="552">
                  <c:v>44370</c:v>
                </c:pt>
                <c:pt idx="553">
                  <c:v>44371</c:v>
                </c:pt>
                <c:pt idx="554">
                  <c:v>44372</c:v>
                </c:pt>
                <c:pt idx="555">
                  <c:v>44375</c:v>
                </c:pt>
                <c:pt idx="556">
                  <c:v>44376</c:v>
                </c:pt>
                <c:pt idx="557">
                  <c:v>44377</c:v>
                </c:pt>
                <c:pt idx="558">
                  <c:v>44378</c:v>
                </c:pt>
                <c:pt idx="559">
                  <c:v>44379</c:v>
                </c:pt>
                <c:pt idx="560">
                  <c:v>44382</c:v>
                </c:pt>
                <c:pt idx="561">
                  <c:v>44383</c:v>
                </c:pt>
                <c:pt idx="562">
                  <c:v>44384</c:v>
                </c:pt>
                <c:pt idx="563">
                  <c:v>44385</c:v>
                </c:pt>
                <c:pt idx="564">
                  <c:v>44386</c:v>
                </c:pt>
                <c:pt idx="565">
                  <c:v>44389</c:v>
                </c:pt>
                <c:pt idx="566">
                  <c:v>44390</c:v>
                </c:pt>
                <c:pt idx="567">
                  <c:v>44391</c:v>
                </c:pt>
                <c:pt idx="568">
                  <c:v>44392</c:v>
                </c:pt>
                <c:pt idx="569">
                  <c:v>44393</c:v>
                </c:pt>
                <c:pt idx="570">
                  <c:v>44396</c:v>
                </c:pt>
                <c:pt idx="571">
                  <c:v>44397</c:v>
                </c:pt>
                <c:pt idx="572">
                  <c:v>44398</c:v>
                </c:pt>
                <c:pt idx="573">
                  <c:v>44399</c:v>
                </c:pt>
                <c:pt idx="574">
                  <c:v>44400</c:v>
                </c:pt>
                <c:pt idx="575">
                  <c:v>44403</c:v>
                </c:pt>
                <c:pt idx="576">
                  <c:v>44404</c:v>
                </c:pt>
                <c:pt idx="577">
                  <c:v>44405</c:v>
                </c:pt>
                <c:pt idx="578">
                  <c:v>44406</c:v>
                </c:pt>
                <c:pt idx="579">
                  <c:v>44407</c:v>
                </c:pt>
                <c:pt idx="580">
                  <c:v>44410</c:v>
                </c:pt>
                <c:pt idx="581">
                  <c:v>44411</c:v>
                </c:pt>
                <c:pt idx="582">
                  <c:v>44412</c:v>
                </c:pt>
                <c:pt idx="583">
                  <c:v>44413</c:v>
                </c:pt>
                <c:pt idx="584">
                  <c:v>44414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44425</c:v>
                </c:pt>
                <c:pt idx="591">
                  <c:v>44426</c:v>
                </c:pt>
                <c:pt idx="592">
                  <c:v>44427</c:v>
                </c:pt>
                <c:pt idx="593">
                  <c:v>44428</c:v>
                </c:pt>
                <c:pt idx="594">
                  <c:v>44431</c:v>
                </c:pt>
                <c:pt idx="595">
                  <c:v>44432</c:v>
                </c:pt>
                <c:pt idx="596">
                  <c:v>44433</c:v>
                </c:pt>
                <c:pt idx="597">
                  <c:v>44434</c:v>
                </c:pt>
                <c:pt idx="598">
                  <c:v>44435</c:v>
                </c:pt>
                <c:pt idx="599">
                  <c:v>44438</c:v>
                </c:pt>
                <c:pt idx="600">
                  <c:v>44439</c:v>
                </c:pt>
                <c:pt idx="601">
                  <c:v>44440</c:v>
                </c:pt>
                <c:pt idx="602">
                  <c:v>44441</c:v>
                </c:pt>
                <c:pt idx="603">
                  <c:v>44442</c:v>
                </c:pt>
                <c:pt idx="604">
                  <c:v>44445</c:v>
                </c:pt>
                <c:pt idx="605">
                  <c:v>44446</c:v>
                </c:pt>
                <c:pt idx="606">
                  <c:v>44447</c:v>
                </c:pt>
                <c:pt idx="607">
                  <c:v>44448</c:v>
                </c:pt>
                <c:pt idx="608">
                  <c:v>44449</c:v>
                </c:pt>
                <c:pt idx="609">
                  <c:v>44452</c:v>
                </c:pt>
                <c:pt idx="610">
                  <c:v>44453</c:v>
                </c:pt>
                <c:pt idx="611">
                  <c:v>44454</c:v>
                </c:pt>
                <c:pt idx="612">
                  <c:v>44455</c:v>
                </c:pt>
                <c:pt idx="613">
                  <c:v>44456</c:v>
                </c:pt>
                <c:pt idx="614">
                  <c:v>44462</c:v>
                </c:pt>
                <c:pt idx="615">
                  <c:v>44463</c:v>
                </c:pt>
                <c:pt idx="616">
                  <c:v>44466</c:v>
                </c:pt>
                <c:pt idx="617">
                  <c:v>44467</c:v>
                </c:pt>
                <c:pt idx="618">
                  <c:v>44468</c:v>
                </c:pt>
                <c:pt idx="619">
                  <c:v>44469</c:v>
                </c:pt>
                <c:pt idx="620">
                  <c:v>44470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44481</c:v>
                </c:pt>
                <c:pt idx="626">
                  <c:v>44482</c:v>
                </c:pt>
                <c:pt idx="627">
                  <c:v>44483</c:v>
                </c:pt>
                <c:pt idx="628">
                  <c:v>44484</c:v>
                </c:pt>
                <c:pt idx="629">
                  <c:v>44487</c:v>
                </c:pt>
                <c:pt idx="630">
                  <c:v>44488</c:v>
                </c:pt>
                <c:pt idx="631">
                  <c:v>44489</c:v>
                </c:pt>
                <c:pt idx="632">
                  <c:v>44490</c:v>
                </c:pt>
                <c:pt idx="633">
                  <c:v>44491</c:v>
                </c:pt>
                <c:pt idx="634">
                  <c:v>44494</c:v>
                </c:pt>
                <c:pt idx="635">
                  <c:v>44495</c:v>
                </c:pt>
                <c:pt idx="636">
                  <c:v>44496</c:v>
                </c:pt>
                <c:pt idx="637">
                  <c:v>44497</c:v>
                </c:pt>
                <c:pt idx="638">
                  <c:v>44498</c:v>
                </c:pt>
                <c:pt idx="639">
                  <c:v>44501</c:v>
                </c:pt>
                <c:pt idx="640">
                  <c:v>44502</c:v>
                </c:pt>
                <c:pt idx="641">
                  <c:v>44503</c:v>
                </c:pt>
                <c:pt idx="642">
                  <c:v>44504</c:v>
                </c:pt>
                <c:pt idx="643">
                  <c:v>44505</c:v>
                </c:pt>
                <c:pt idx="644">
                  <c:v>44508</c:v>
                </c:pt>
                <c:pt idx="645">
                  <c:v>44509</c:v>
                </c:pt>
                <c:pt idx="646">
                  <c:v>44510</c:v>
                </c:pt>
                <c:pt idx="647">
                  <c:v>44511</c:v>
                </c:pt>
                <c:pt idx="648">
                  <c:v>44512</c:v>
                </c:pt>
                <c:pt idx="649">
                  <c:v>44515</c:v>
                </c:pt>
                <c:pt idx="650">
                  <c:v>44516</c:v>
                </c:pt>
                <c:pt idx="651">
                  <c:v>44517</c:v>
                </c:pt>
                <c:pt idx="652">
                  <c:v>44518</c:v>
                </c:pt>
                <c:pt idx="653">
                  <c:v>44519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44538</c:v>
                </c:pt>
                <c:pt idx="667">
                  <c:v>44539</c:v>
                </c:pt>
                <c:pt idx="668">
                  <c:v>44540</c:v>
                </c:pt>
              </c:numCache>
            </c:numRef>
          </c:cat>
          <c:val>
            <c:numRef>
              <c:f>Sheet1!$H$63:$H$731</c:f>
              <c:numCache>
                <c:formatCode>_(* #,##0_);_(* \(#,##0\);_(* "-"_);_(@_)</c:formatCode>
                <c:ptCount val="669"/>
                <c:pt idx="0">
                  <c:v>45178.333333333336</c:v>
                </c:pt>
                <c:pt idx="1">
                  <c:v>45163.333333333336</c:v>
                </c:pt>
                <c:pt idx="2">
                  <c:v>45185</c:v>
                </c:pt>
                <c:pt idx="3">
                  <c:v>45186.666666666664</c:v>
                </c:pt>
                <c:pt idx="4">
                  <c:v>45183.333333333336</c:v>
                </c:pt>
                <c:pt idx="5">
                  <c:v>45166.666666666664</c:v>
                </c:pt>
                <c:pt idx="6">
                  <c:v>45143.333333333336</c:v>
                </c:pt>
                <c:pt idx="7">
                  <c:v>45141.666666666664</c:v>
                </c:pt>
                <c:pt idx="8">
                  <c:v>45125</c:v>
                </c:pt>
                <c:pt idx="9">
                  <c:v>45183.333333333336</c:v>
                </c:pt>
                <c:pt idx="10">
                  <c:v>45256.666666666664</c:v>
                </c:pt>
                <c:pt idx="11">
                  <c:v>45356.666666666664</c:v>
                </c:pt>
                <c:pt idx="12">
                  <c:v>45458.333333333336</c:v>
                </c:pt>
                <c:pt idx="13">
                  <c:v>45496.666666666664</c:v>
                </c:pt>
                <c:pt idx="14">
                  <c:v>45546.666666666664</c:v>
                </c:pt>
                <c:pt idx="15">
                  <c:v>45603.333333333336</c:v>
                </c:pt>
                <c:pt idx="16">
                  <c:v>45621.666666666664</c:v>
                </c:pt>
                <c:pt idx="17">
                  <c:v>45651.666666666664</c:v>
                </c:pt>
                <c:pt idx="18">
                  <c:v>45678.333333333336</c:v>
                </c:pt>
                <c:pt idx="19">
                  <c:v>45700</c:v>
                </c:pt>
                <c:pt idx="20">
                  <c:v>45781.666666666664</c:v>
                </c:pt>
                <c:pt idx="21">
                  <c:v>45846.666666666664</c:v>
                </c:pt>
                <c:pt idx="22">
                  <c:v>45908.333333333336</c:v>
                </c:pt>
                <c:pt idx="23">
                  <c:v>45890</c:v>
                </c:pt>
                <c:pt idx="24">
                  <c:v>45833.333333333336</c:v>
                </c:pt>
                <c:pt idx="25">
                  <c:v>45791.666666666664</c:v>
                </c:pt>
                <c:pt idx="26">
                  <c:v>45698.333333333336</c:v>
                </c:pt>
                <c:pt idx="27">
                  <c:v>45616.666666666664</c:v>
                </c:pt>
                <c:pt idx="28">
                  <c:v>45543.333333333336</c:v>
                </c:pt>
                <c:pt idx="29">
                  <c:v>45476.666666666664</c:v>
                </c:pt>
                <c:pt idx="30">
                  <c:v>45393.333333333336</c:v>
                </c:pt>
                <c:pt idx="31">
                  <c:v>45253.333333333336</c:v>
                </c:pt>
                <c:pt idx="32">
                  <c:v>45073.333333333336</c:v>
                </c:pt>
                <c:pt idx="33">
                  <c:v>44908.333333333336</c:v>
                </c:pt>
                <c:pt idx="34">
                  <c:v>44785</c:v>
                </c:pt>
                <c:pt idx="35">
                  <c:v>44680</c:v>
                </c:pt>
                <c:pt idx="36">
                  <c:v>44586.666666666664</c:v>
                </c:pt>
                <c:pt idx="37">
                  <c:v>44453.333333333336</c:v>
                </c:pt>
                <c:pt idx="38">
                  <c:v>44333.333333333336</c:v>
                </c:pt>
                <c:pt idx="39">
                  <c:v>44190</c:v>
                </c:pt>
                <c:pt idx="40">
                  <c:v>44015</c:v>
                </c:pt>
                <c:pt idx="41">
                  <c:v>43858.333333333336</c:v>
                </c:pt>
                <c:pt idx="42">
                  <c:v>43706.666666666664</c:v>
                </c:pt>
                <c:pt idx="43">
                  <c:v>43646.666666666664</c:v>
                </c:pt>
                <c:pt idx="44">
                  <c:v>43585</c:v>
                </c:pt>
                <c:pt idx="45">
                  <c:v>43536.666666666664</c:v>
                </c:pt>
                <c:pt idx="46">
                  <c:v>43503.333333333336</c:v>
                </c:pt>
                <c:pt idx="47">
                  <c:v>43505</c:v>
                </c:pt>
                <c:pt idx="48">
                  <c:v>43511.666666666664</c:v>
                </c:pt>
                <c:pt idx="49">
                  <c:v>43503.333333333336</c:v>
                </c:pt>
                <c:pt idx="50">
                  <c:v>43423.333333333336</c:v>
                </c:pt>
                <c:pt idx="51">
                  <c:v>43361.666666666664</c:v>
                </c:pt>
                <c:pt idx="52">
                  <c:v>43295</c:v>
                </c:pt>
                <c:pt idx="53">
                  <c:v>43263.333333333336</c:v>
                </c:pt>
                <c:pt idx="54">
                  <c:v>43280</c:v>
                </c:pt>
                <c:pt idx="55">
                  <c:v>43321.666666666664</c:v>
                </c:pt>
                <c:pt idx="56">
                  <c:v>43430</c:v>
                </c:pt>
                <c:pt idx="57">
                  <c:v>43516.666666666664</c:v>
                </c:pt>
                <c:pt idx="58">
                  <c:v>43615</c:v>
                </c:pt>
                <c:pt idx="59">
                  <c:v>43716.666666666664</c:v>
                </c:pt>
                <c:pt idx="60">
                  <c:v>43848.333333333336</c:v>
                </c:pt>
                <c:pt idx="61">
                  <c:v>44030</c:v>
                </c:pt>
                <c:pt idx="62">
                  <c:v>44210</c:v>
                </c:pt>
                <c:pt idx="63">
                  <c:v>44351.666666666664</c:v>
                </c:pt>
                <c:pt idx="64">
                  <c:v>44426.666666666664</c:v>
                </c:pt>
                <c:pt idx="65">
                  <c:v>44510</c:v>
                </c:pt>
                <c:pt idx="66">
                  <c:v>44570</c:v>
                </c:pt>
                <c:pt idx="67">
                  <c:v>44626.666666666664</c:v>
                </c:pt>
                <c:pt idx="68">
                  <c:v>44708.333333333336</c:v>
                </c:pt>
                <c:pt idx="69">
                  <c:v>44808.333333333336</c:v>
                </c:pt>
                <c:pt idx="70">
                  <c:v>44955</c:v>
                </c:pt>
                <c:pt idx="71">
                  <c:v>45080</c:v>
                </c:pt>
                <c:pt idx="72">
                  <c:v>45211.666666666664</c:v>
                </c:pt>
                <c:pt idx="73">
                  <c:v>45313.333333333336</c:v>
                </c:pt>
                <c:pt idx="74">
                  <c:v>45400</c:v>
                </c:pt>
                <c:pt idx="75">
                  <c:v>45473.333333333336</c:v>
                </c:pt>
                <c:pt idx="76">
                  <c:v>45560</c:v>
                </c:pt>
                <c:pt idx="77">
                  <c:v>45640</c:v>
                </c:pt>
                <c:pt idx="78">
                  <c:v>45721.666666666664</c:v>
                </c:pt>
                <c:pt idx="79">
                  <c:v>45781.666666666664</c:v>
                </c:pt>
                <c:pt idx="80">
                  <c:v>45896.666666666664</c:v>
                </c:pt>
                <c:pt idx="81">
                  <c:v>46001.666666666664</c:v>
                </c:pt>
                <c:pt idx="82">
                  <c:v>46075</c:v>
                </c:pt>
                <c:pt idx="83">
                  <c:v>46148.333333333336</c:v>
                </c:pt>
                <c:pt idx="84">
                  <c:v>46148.333333333336</c:v>
                </c:pt>
                <c:pt idx="85">
                  <c:v>46138.333333333336</c:v>
                </c:pt>
                <c:pt idx="86">
                  <c:v>46113.333333333336</c:v>
                </c:pt>
                <c:pt idx="87">
                  <c:v>46061.666666666664</c:v>
                </c:pt>
                <c:pt idx="88">
                  <c:v>45991.666666666664</c:v>
                </c:pt>
                <c:pt idx="89">
                  <c:v>45908.333333333336</c:v>
                </c:pt>
                <c:pt idx="90">
                  <c:v>45780</c:v>
                </c:pt>
                <c:pt idx="91">
                  <c:v>45651.666666666664</c:v>
                </c:pt>
                <c:pt idx="92">
                  <c:v>45555</c:v>
                </c:pt>
                <c:pt idx="93">
                  <c:v>45446.666666666664</c:v>
                </c:pt>
                <c:pt idx="94">
                  <c:v>45390</c:v>
                </c:pt>
                <c:pt idx="95">
                  <c:v>45320</c:v>
                </c:pt>
                <c:pt idx="96">
                  <c:v>45251.666666666664</c:v>
                </c:pt>
                <c:pt idx="97">
                  <c:v>45253.333333333336</c:v>
                </c:pt>
                <c:pt idx="98">
                  <c:v>45233.333333333336</c:v>
                </c:pt>
                <c:pt idx="99">
                  <c:v>45183.333333333336</c:v>
                </c:pt>
                <c:pt idx="100">
                  <c:v>45108.333333333336</c:v>
                </c:pt>
                <c:pt idx="101">
                  <c:v>45018.333333333336</c:v>
                </c:pt>
                <c:pt idx="102">
                  <c:v>44938.333333333336</c:v>
                </c:pt>
                <c:pt idx="103">
                  <c:v>44848.333333333336</c:v>
                </c:pt>
                <c:pt idx="104">
                  <c:v>44760</c:v>
                </c:pt>
                <c:pt idx="105">
                  <c:v>44690</c:v>
                </c:pt>
                <c:pt idx="106">
                  <c:v>44590</c:v>
                </c:pt>
                <c:pt idx="107">
                  <c:v>44458.333333333336</c:v>
                </c:pt>
                <c:pt idx="108">
                  <c:v>44351.666666666664</c:v>
                </c:pt>
                <c:pt idx="109">
                  <c:v>44328.333333333336</c:v>
                </c:pt>
                <c:pt idx="110">
                  <c:v>44298.333333333336</c:v>
                </c:pt>
                <c:pt idx="111">
                  <c:v>44290</c:v>
                </c:pt>
                <c:pt idx="112">
                  <c:v>44320</c:v>
                </c:pt>
                <c:pt idx="113">
                  <c:v>44340</c:v>
                </c:pt>
                <c:pt idx="114">
                  <c:v>44398.333333333336</c:v>
                </c:pt>
                <c:pt idx="115">
                  <c:v>44455</c:v>
                </c:pt>
                <c:pt idx="116">
                  <c:v>44546.666666666664</c:v>
                </c:pt>
                <c:pt idx="117">
                  <c:v>44720</c:v>
                </c:pt>
                <c:pt idx="118">
                  <c:v>44910</c:v>
                </c:pt>
                <c:pt idx="119">
                  <c:v>45113.333333333336</c:v>
                </c:pt>
                <c:pt idx="120">
                  <c:v>45341.666666666664</c:v>
                </c:pt>
                <c:pt idx="121">
                  <c:v>45533.333333333336</c:v>
                </c:pt>
                <c:pt idx="122">
                  <c:v>45716.666666666664</c:v>
                </c:pt>
                <c:pt idx="123">
                  <c:v>45896.666666666664</c:v>
                </c:pt>
                <c:pt idx="124">
                  <c:v>46075</c:v>
                </c:pt>
                <c:pt idx="125">
                  <c:v>46240</c:v>
                </c:pt>
                <c:pt idx="126">
                  <c:v>46373.333333333336</c:v>
                </c:pt>
                <c:pt idx="127">
                  <c:v>46491.666666666664</c:v>
                </c:pt>
                <c:pt idx="128">
                  <c:v>46600</c:v>
                </c:pt>
                <c:pt idx="129">
                  <c:v>46761.666666666664</c:v>
                </c:pt>
                <c:pt idx="130">
                  <c:v>46915</c:v>
                </c:pt>
                <c:pt idx="131">
                  <c:v>47100</c:v>
                </c:pt>
                <c:pt idx="132">
                  <c:v>47298.333333333336</c:v>
                </c:pt>
                <c:pt idx="133">
                  <c:v>47496.666666666664</c:v>
                </c:pt>
                <c:pt idx="134">
                  <c:v>47740</c:v>
                </c:pt>
                <c:pt idx="135">
                  <c:v>47956.666666666664</c:v>
                </c:pt>
                <c:pt idx="136">
                  <c:v>48160</c:v>
                </c:pt>
                <c:pt idx="137">
                  <c:v>48395</c:v>
                </c:pt>
                <c:pt idx="138">
                  <c:v>48631.666666666664</c:v>
                </c:pt>
                <c:pt idx="139">
                  <c:v>48815</c:v>
                </c:pt>
                <c:pt idx="140">
                  <c:v>48961.666666666664</c:v>
                </c:pt>
                <c:pt idx="141">
                  <c:v>49095</c:v>
                </c:pt>
                <c:pt idx="142">
                  <c:v>49238.333333333336</c:v>
                </c:pt>
                <c:pt idx="143">
                  <c:v>49370</c:v>
                </c:pt>
                <c:pt idx="144">
                  <c:v>49480</c:v>
                </c:pt>
                <c:pt idx="145">
                  <c:v>49596.666666666664</c:v>
                </c:pt>
                <c:pt idx="146">
                  <c:v>49713.333333333336</c:v>
                </c:pt>
                <c:pt idx="147">
                  <c:v>49818.333333333336</c:v>
                </c:pt>
                <c:pt idx="148">
                  <c:v>49935</c:v>
                </c:pt>
                <c:pt idx="149">
                  <c:v>50068.333333333336</c:v>
                </c:pt>
                <c:pt idx="150">
                  <c:v>50181.666666666664</c:v>
                </c:pt>
                <c:pt idx="151">
                  <c:v>50288.333333333336</c:v>
                </c:pt>
                <c:pt idx="152">
                  <c:v>50368.333333333336</c:v>
                </c:pt>
                <c:pt idx="153">
                  <c:v>50508.333333333336</c:v>
                </c:pt>
                <c:pt idx="154">
                  <c:v>50623.333333333336</c:v>
                </c:pt>
                <c:pt idx="155">
                  <c:v>50755</c:v>
                </c:pt>
                <c:pt idx="156">
                  <c:v>50958.333333333336</c:v>
                </c:pt>
                <c:pt idx="157">
                  <c:v>51141.666666666664</c:v>
                </c:pt>
                <c:pt idx="158">
                  <c:v>51333.333333333336</c:v>
                </c:pt>
                <c:pt idx="159">
                  <c:v>51436.666666666664</c:v>
                </c:pt>
                <c:pt idx="160">
                  <c:v>51518.333333333336</c:v>
                </c:pt>
                <c:pt idx="161">
                  <c:v>51600</c:v>
                </c:pt>
                <c:pt idx="162">
                  <c:v>51660</c:v>
                </c:pt>
                <c:pt idx="163">
                  <c:v>51716.666666666664</c:v>
                </c:pt>
                <c:pt idx="164">
                  <c:v>51766.666666666664</c:v>
                </c:pt>
                <c:pt idx="165">
                  <c:v>51793.333333333336</c:v>
                </c:pt>
                <c:pt idx="166">
                  <c:v>51806.666666666664</c:v>
                </c:pt>
                <c:pt idx="167">
                  <c:v>51810</c:v>
                </c:pt>
                <c:pt idx="168">
                  <c:v>51766.666666666664</c:v>
                </c:pt>
                <c:pt idx="169">
                  <c:v>51708.333333333336</c:v>
                </c:pt>
                <c:pt idx="170">
                  <c:v>51668.333333333336</c:v>
                </c:pt>
                <c:pt idx="171">
                  <c:v>51651.666666666664</c:v>
                </c:pt>
                <c:pt idx="172">
                  <c:v>51648.333333333336</c:v>
                </c:pt>
                <c:pt idx="173">
                  <c:v>51661.666666666664</c:v>
                </c:pt>
                <c:pt idx="174">
                  <c:v>51711.666666666664</c:v>
                </c:pt>
                <c:pt idx="175">
                  <c:v>51808.333333333336</c:v>
                </c:pt>
                <c:pt idx="176">
                  <c:v>51925</c:v>
                </c:pt>
                <c:pt idx="177">
                  <c:v>52005</c:v>
                </c:pt>
                <c:pt idx="178">
                  <c:v>52138.333333333336</c:v>
                </c:pt>
                <c:pt idx="179">
                  <c:v>52238.333333333336</c:v>
                </c:pt>
                <c:pt idx="180">
                  <c:v>52341.666666666664</c:v>
                </c:pt>
                <c:pt idx="181">
                  <c:v>52471.666666666664</c:v>
                </c:pt>
                <c:pt idx="182">
                  <c:v>52601.666666666664</c:v>
                </c:pt>
                <c:pt idx="183">
                  <c:v>52681.666666666664</c:v>
                </c:pt>
                <c:pt idx="184">
                  <c:v>52778.333333333336</c:v>
                </c:pt>
                <c:pt idx="185">
                  <c:v>52901.666666666664</c:v>
                </c:pt>
                <c:pt idx="186">
                  <c:v>52971.666666666664</c:v>
                </c:pt>
                <c:pt idx="187">
                  <c:v>53028.333333333336</c:v>
                </c:pt>
                <c:pt idx="188">
                  <c:v>53095</c:v>
                </c:pt>
                <c:pt idx="189">
                  <c:v>53211.666666666664</c:v>
                </c:pt>
                <c:pt idx="190">
                  <c:v>53371.666666666664</c:v>
                </c:pt>
                <c:pt idx="191">
                  <c:v>53545</c:v>
                </c:pt>
                <c:pt idx="192">
                  <c:v>53771.666666666664</c:v>
                </c:pt>
                <c:pt idx="193">
                  <c:v>54028.333333333336</c:v>
                </c:pt>
                <c:pt idx="194">
                  <c:v>54288.333333333336</c:v>
                </c:pt>
                <c:pt idx="195">
                  <c:v>54578.333333333336</c:v>
                </c:pt>
                <c:pt idx="196">
                  <c:v>54868.333333333336</c:v>
                </c:pt>
                <c:pt idx="197">
                  <c:v>55211.666666666664</c:v>
                </c:pt>
                <c:pt idx="198">
                  <c:v>55591.666666666664</c:v>
                </c:pt>
                <c:pt idx="199">
                  <c:v>56023.333333333336</c:v>
                </c:pt>
                <c:pt idx="200">
                  <c:v>56420</c:v>
                </c:pt>
                <c:pt idx="201">
                  <c:v>56816.666666666664</c:v>
                </c:pt>
                <c:pt idx="202">
                  <c:v>57136.666666666664</c:v>
                </c:pt>
                <c:pt idx="203">
                  <c:v>57380</c:v>
                </c:pt>
                <c:pt idx="204">
                  <c:v>57620</c:v>
                </c:pt>
                <c:pt idx="205">
                  <c:v>57750</c:v>
                </c:pt>
                <c:pt idx="206">
                  <c:v>57806.666666666664</c:v>
                </c:pt>
                <c:pt idx="207">
                  <c:v>57890</c:v>
                </c:pt>
                <c:pt idx="208">
                  <c:v>57963.333333333336</c:v>
                </c:pt>
                <c:pt idx="209">
                  <c:v>58070</c:v>
                </c:pt>
                <c:pt idx="210">
                  <c:v>58240</c:v>
                </c:pt>
                <c:pt idx="211">
                  <c:v>58386.666666666664</c:v>
                </c:pt>
                <c:pt idx="212">
                  <c:v>58526.666666666664</c:v>
                </c:pt>
                <c:pt idx="213">
                  <c:v>58690</c:v>
                </c:pt>
                <c:pt idx="214">
                  <c:v>58860</c:v>
                </c:pt>
                <c:pt idx="215">
                  <c:v>59000</c:v>
                </c:pt>
                <c:pt idx="216">
                  <c:v>59200</c:v>
                </c:pt>
                <c:pt idx="217">
                  <c:v>59410</c:v>
                </c:pt>
                <c:pt idx="218">
                  <c:v>59553.333333333336</c:v>
                </c:pt>
                <c:pt idx="219">
                  <c:v>59710</c:v>
                </c:pt>
                <c:pt idx="220">
                  <c:v>59850</c:v>
                </c:pt>
                <c:pt idx="221">
                  <c:v>59930</c:v>
                </c:pt>
                <c:pt idx="222">
                  <c:v>59870</c:v>
                </c:pt>
                <c:pt idx="223">
                  <c:v>59816.666666666664</c:v>
                </c:pt>
                <c:pt idx="224">
                  <c:v>59700</c:v>
                </c:pt>
                <c:pt idx="225">
                  <c:v>59563.333333333336</c:v>
                </c:pt>
                <c:pt idx="226">
                  <c:v>59403.333333333336</c:v>
                </c:pt>
                <c:pt idx="227">
                  <c:v>59213.333333333336</c:v>
                </c:pt>
                <c:pt idx="228">
                  <c:v>59016.666666666664</c:v>
                </c:pt>
                <c:pt idx="229">
                  <c:v>58850</c:v>
                </c:pt>
                <c:pt idx="230">
                  <c:v>58730</c:v>
                </c:pt>
                <c:pt idx="231">
                  <c:v>58536.666666666664</c:v>
                </c:pt>
                <c:pt idx="232">
                  <c:v>58316.666666666664</c:v>
                </c:pt>
                <c:pt idx="233">
                  <c:v>58176.666666666664</c:v>
                </c:pt>
                <c:pt idx="234">
                  <c:v>57943.333333333336</c:v>
                </c:pt>
                <c:pt idx="235">
                  <c:v>57730</c:v>
                </c:pt>
                <c:pt idx="236">
                  <c:v>57515</c:v>
                </c:pt>
                <c:pt idx="237">
                  <c:v>57238.333333333336</c:v>
                </c:pt>
                <c:pt idx="238">
                  <c:v>56851.666666666664</c:v>
                </c:pt>
                <c:pt idx="239">
                  <c:v>56388.333333333336</c:v>
                </c:pt>
                <c:pt idx="240">
                  <c:v>55783.333333333336</c:v>
                </c:pt>
                <c:pt idx="241">
                  <c:v>55283.333333333336</c:v>
                </c:pt>
                <c:pt idx="242">
                  <c:v>54710</c:v>
                </c:pt>
                <c:pt idx="243">
                  <c:v>54278.333333333336</c:v>
                </c:pt>
                <c:pt idx="244">
                  <c:v>53883.333333333336</c:v>
                </c:pt>
                <c:pt idx="245">
                  <c:v>53453.333333333336</c:v>
                </c:pt>
                <c:pt idx="246">
                  <c:v>53003.333333333336</c:v>
                </c:pt>
                <c:pt idx="247">
                  <c:v>52548.333333333336</c:v>
                </c:pt>
                <c:pt idx="248">
                  <c:v>52146.666666666664</c:v>
                </c:pt>
                <c:pt idx="249">
                  <c:v>51666.666666666664</c:v>
                </c:pt>
                <c:pt idx="250">
                  <c:v>51226.666666666664</c:v>
                </c:pt>
                <c:pt idx="251">
                  <c:v>50820</c:v>
                </c:pt>
                <c:pt idx="252">
                  <c:v>50550</c:v>
                </c:pt>
                <c:pt idx="253">
                  <c:v>50273.333333333336</c:v>
                </c:pt>
                <c:pt idx="254">
                  <c:v>50010</c:v>
                </c:pt>
                <c:pt idx="255">
                  <c:v>49783.333333333336</c:v>
                </c:pt>
                <c:pt idx="256">
                  <c:v>49618.333333333336</c:v>
                </c:pt>
                <c:pt idx="257">
                  <c:v>49395</c:v>
                </c:pt>
                <c:pt idx="258">
                  <c:v>49181.666666666664</c:v>
                </c:pt>
                <c:pt idx="259">
                  <c:v>48901.666666666664</c:v>
                </c:pt>
                <c:pt idx="260">
                  <c:v>48688.333333333336</c:v>
                </c:pt>
                <c:pt idx="261">
                  <c:v>48475</c:v>
                </c:pt>
                <c:pt idx="262">
                  <c:v>48310</c:v>
                </c:pt>
                <c:pt idx="263">
                  <c:v>48151.666666666664</c:v>
                </c:pt>
                <c:pt idx="264">
                  <c:v>48076.666666666664</c:v>
                </c:pt>
                <c:pt idx="265">
                  <c:v>48028.333333333336</c:v>
                </c:pt>
                <c:pt idx="266">
                  <c:v>48025</c:v>
                </c:pt>
                <c:pt idx="267">
                  <c:v>48065</c:v>
                </c:pt>
                <c:pt idx="268">
                  <c:v>48155</c:v>
                </c:pt>
                <c:pt idx="269">
                  <c:v>48251.666666666664</c:v>
                </c:pt>
                <c:pt idx="270">
                  <c:v>48460</c:v>
                </c:pt>
                <c:pt idx="271">
                  <c:v>48573.333333333336</c:v>
                </c:pt>
                <c:pt idx="272">
                  <c:v>48783.333333333336</c:v>
                </c:pt>
                <c:pt idx="273">
                  <c:v>48831.666666666664</c:v>
                </c:pt>
                <c:pt idx="274">
                  <c:v>48806.666666666664</c:v>
                </c:pt>
                <c:pt idx="275">
                  <c:v>48831.666666666664</c:v>
                </c:pt>
                <c:pt idx="276">
                  <c:v>48821.666666666664</c:v>
                </c:pt>
                <c:pt idx="277">
                  <c:v>48821.666666666664</c:v>
                </c:pt>
                <c:pt idx="278">
                  <c:v>48856.666666666664</c:v>
                </c:pt>
                <c:pt idx="279">
                  <c:v>49006.666666666664</c:v>
                </c:pt>
                <c:pt idx="280">
                  <c:v>49113.333333333336</c:v>
                </c:pt>
                <c:pt idx="281">
                  <c:v>49211.666666666664</c:v>
                </c:pt>
                <c:pt idx="282">
                  <c:v>49213.333333333336</c:v>
                </c:pt>
                <c:pt idx="283">
                  <c:v>49188.333333333336</c:v>
                </c:pt>
                <c:pt idx="284">
                  <c:v>49210</c:v>
                </c:pt>
                <c:pt idx="285">
                  <c:v>49236.666666666664</c:v>
                </c:pt>
                <c:pt idx="286">
                  <c:v>49275</c:v>
                </c:pt>
                <c:pt idx="287">
                  <c:v>49355</c:v>
                </c:pt>
                <c:pt idx="288">
                  <c:v>49428.333333333336</c:v>
                </c:pt>
                <c:pt idx="289">
                  <c:v>49508.333333333336</c:v>
                </c:pt>
                <c:pt idx="290">
                  <c:v>49611.666666666664</c:v>
                </c:pt>
                <c:pt idx="291">
                  <c:v>49761.666666666664</c:v>
                </c:pt>
                <c:pt idx="292">
                  <c:v>49970</c:v>
                </c:pt>
                <c:pt idx="293">
                  <c:v>50138.333333333336</c:v>
                </c:pt>
                <c:pt idx="294">
                  <c:v>50326.666666666664</c:v>
                </c:pt>
                <c:pt idx="295">
                  <c:v>50528.333333333336</c:v>
                </c:pt>
                <c:pt idx="296">
                  <c:v>50676.666666666664</c:v>
                </c:pt>
                <c:pt idx="297">
                  <c:v>50750</c:v>
                </c:pt>
                <c:pt idx="298">
                  <c:v>50746.666666666664</c:v>
                </c:pt>
                <c:pt idx="299">
                  <c:v>50866.666666666664</c:v>
                </c:pt>
                <c:pt idx="300">
                  <c:v>50966.666666666664</c:v>
                </c:pt>
                <c:pt idx="301">
                  <c:v>51083.333333333336</c:v>
                </c:pt>
                <c:pt idx="302">
                  <c:v>51220</c:v>
                </c:pt>
                <c:pt idx="303">
                  <c:v>51340</c:v>
                </c:pt>
                <c:pt idx="304">
                  <c:v>51456.666666666664</c:v>
                </c:pt>
                <c:pt idx="305">
                  <c:v>51601.666666666664</c:v>
                </c:pt>
                <c:pt idx="306">
                  <c:v>51731.666666666664</c:v>
                </c:pt>
                <c:pt idx="307">
                  <c:v>51913.333333333336</c:v>
                </c:pt>
                <c:pt idx="308">
                  <c:v>52033.333333333336</c:v>
                </c:pt>
                <c:pt idx="309">
                  <c:v>52116.666666666664</c:v>
                </c:pt>
                <c:pt idx="310">
                  <c:v>52203.333333333336</c:v>
                </c:pt>
                <c:pt idx="311">
                  <c:v>52301.666666666664</c:v>
                </c:pt>
                <c:pt idx="312">
                  <c:v>52463.333333333336</c:v>
                </c:pt>
                <c:pt idx="313">
                  <c:v>52668.333333333336</c:v>
                </c:pt>
                <c:pt idx="314">
                  <c:v>52806.666666666664</c:v>
                </c:pt>
                <c:pt idx="315">
                  <c:v>52910</c:v>
                </c:pt>
                <c:pt idx="316">
                  <c:v>52990</c:v>
                </c:pt>
                <c:pt idx="317">
                  <c:v>53056.666666666664</c:v>
                </c:pt>
                <c:pt idx="318">
                  <c:v>53130</c:v>
                </c:pt>
                <c:pt idx="319">
                  <c:v>53210</c:v>
                </c:pt>
                <c:pt idx="320">
                  <c:v>53216.666666666664</c:v>
                </c:pt>
                <c:pt idx="321">
                  <c:v>53190</c:v>
                </c:pt>
                <c:pt idx="322">
                  <c:v>53153.333333333336</c:v>
                </c:pt>
                <c:pt idx="323">
                  <c:v>53130</c:v>
                </c:pt>
                <c:pt idx="324">
                  <c:v>53123.333333333336</c:v>
                </c:pt>
                <c:pt idx="325">
                  <c:v>53100</c:v>
                </c:pt>
                <c:pt idx="326">
                  <c:v>53093.333333333336</c:v>
                </c:pt>
                <c:pt idx="327">
                  <c:v>53156.666666666664</c:v>
                </c:pt>
                <c:pt idx="328">
                  <c:v>53346.666666666664</c:v>
                </c:pt>
                <c:pt idx="329">
                  <c:v>53563.333333333336</c:v>
                </c:pt>
                <c:pt idx="330">
                  <c:v>53790</c:v>
                </c:pt>
                <c:pt idx="331">
                  <c:v>54013.333333333336</c:v>
                </c:pt>
                <c:pt idx="332">
                  <c:v>54180</c:v>
                </c:pt>
                <c:pt idx="333">
                  <c:v>54340</c:v>
                </c:pt>
                <c:pt idx="334">
                  <c:v>54536.666666666664</c:v>
                </c:pt>
                <c:pt idx="335">
                  <c:v>54670</c:v>
                </c:pt>
                <c:pt idx="336">
                  <c:v>54873.333333333336</c:v>
                </c:pt>
                <c:pt idx="337">
                  <c:v>55013.333333333336</c:v>
                </c:pt>
                <c:pt idx="338">
                  <c:v>55193.333333333336</c:v>
                </c:pt>
                <c:pt idx="339">
                  <c:v>55373.333333333336</c:v>
                </c:pt>
                <c:pt idx="340">
                  <c:v>55586.666666666664</c:v>
                </c:pt>
                <c:pt idx="341">
                  <c:v>55780</c:v>
                </c:pt>
                <c:pt idx="342">
                  <c:v>55926.666666666664</c:v>
                </c:pt>
                <c:pt idx="343">
                  <c:v>56040</c:v>
                </c:pt>
                <c:pt idx="344">
                  <c:v>56186.666666666664</c:v>
                </c:pt>
                <c:pt idx="345">
                  <c:v>56266.666666666664</c:v>
                </c:pt>
                <c:pt idx="346">
                  <c:v>56370</c:v>
                </c:pt>
                <c:pt idx="347">
                  <c:v>56483.333333333336</c:v>
                </c:pt>
                <c:pt idx="348">
                  <c:v>56583.333333333336</c:v>
                </c:pt>
                <c:pt idx="349">
                  <c:v>56670</c:v>
                </c:pt>
                <c:pt idx="350">
                  <c:v>56700</c:v>
                </c:pt>
                <c:pt idx="351">
                  <c:v>56753.333333333336</c:v>
                </c:pt>
                <c:pt idx="352">
                  <c:v>56740</c:v>
                </c:pt>
                <c:pt idx="353">
                  <c:v>56740</c:v>
                </c:pt>
                <c:pt idx="354">
                  <c:v>56710</c:v>
                </c:pt>
                <c:pt idx="355">
                  <c:v>56766.666666666664</c:v>
                </c:pt>
                <c:pt idx="356">
                  <c:v>56816.666666666664</c:v>
                </c:pt>
                <c:pt idx="357">
                  <c:v>56893.333333333336</c:v>
                </c:pt>
                <c:pt idx="358">
                  <c:v>56996.666666666664</c:v>
                </c:pt>
                <c:pt idx="359">
                  <c:v>56990</c:v>
                </c:pt>
                <c:pt idx="360">
                  <c:v>56996.666666666664</c:v>
                </c:pt>
                <c:pt idx="361">
                  <c:v>56996.666666666664</c:v>
                </c:pt>
                <c:pt idx="362">
                  <c:v>57080</c:v>
                </c:pt>
                <c:pt idx="363">
                  <c:v>57220</c:v>
                </c:pt>
                <c:pt idx="364">
                  <c:v>57343.333333333336</c:v>
                </c:pt>
                <c:pt idx="365">
                  <c:v>57430</c:v>
                </c:pt>
                <c:pt idx="366">
                  <c:v>57473.333333333336</c:v>
                </c:pt>
                <c:pt idx="367">
                  <c:v>57530</c:v>
                </c:pt>
                <c:pt idx="368">
                  <c:v>57543.333333333336</c:v>
                </c:pt>
                <c:pt idx="369">
                  <c:v>57556.666666666664</c:v>
                </c:pt>
                <c:pt idx="370">
                  <c:v>57516.666666666664</c:v>
                </c:pt>
                <c:pt idx="371">
                  <c:v>57490</c:v>
                </c:pt>
                <c:pt idx="372">
                  <c:v>57496.666666666664</c:v>
                </c:pt>
                <c:pt idx="373">
                  <c:v>57490</c:v>
                </c:pt>
                <c:pt idx="374">
                  <c:v>57520</c:v>
                </c:pt>
                <c:pt idx="375">
                  <c:v>57640</c:v>
                </c:pt>
                <c:pt idx="376">
                  <c:v>57773.333333333336</c:v>
                </c:pt>
                <c:pt idx="377">
                  <c:v>57893.333333333336</c:v>
                </c:pt>
                <c:pt idx="378">
                  <c:v>58026.666666666664</c:v>
                </c:pt>
                <c:pt idx="379">
                  <c:v>58176.666666666664</c:v>
                </c:pt>
                <c:pt idx="380">
                  <c:v>58353.333333333336</c:v>
                </c:pt>
                <c:pt idx="381">
                  <c:v>58506.666666666664</c:v>
                </c:pt>
                <c:pt idx="382">
                  <c:v>58690</c:v>
                </c:pt>
                <c:pt idx="383">
                  <c:v>58883.333333333336</c:v>
                </c:pt>
                <c:pt idx="384">
                  <c:v>59100</c:v>
                </c:pt>
                <c:pt idx="385">
                  <c:v>59250</c:v>
                </c:pt>
                <c:pt idx="386">
                  <c:v>59400</c:v>
                </c:pt>
                <c:pt idx="387">
                  <c:v>59523.333333333336</c:v>
                </c:pt>
                <c:pt idx="388">
                  <c:v>59580</c:v>
                </c:pt>
                <c:pt idx="389">
                  <c:v>59626.666666666664</c:v>
                </c:pt>
                <c:pt idx="390">
                  <c:v>59620</c:v>
                </c:pt>
                <c:pt idx="391">
                  <c:v>59590</c:v>
                </c:pt>
                <c:pt idx="392">
                  <c:v>59463.333333333336</c:v>
                </c:pt>
                <c:pt idx="393">
                  <c:v>59343.333333333336</c:v>
                </c:pt>
                <c:pt idx="394">
                  <c:v>59270</c:v>
                </c:pt>
                <c:pt idx="395">
                  <c:v>59236.666666666664</c:v>
                </c:pt>
                <c:pt idx="396">
                  <c:v>59270</c:v>
                </c:pt>
                <c:pt idx="397">
                  <c:v>59300</c:v>
                </c:pt>
                <c:pt idx="398">
                  <c:v>59366.666666666664</c:v>
                </c:pt>
                <c:pt idx="399">
                  <c:v>59420</c:v>
                </c:pt>
                <c:pt idx="400">
                  <c:v>59536.666666666664</c:v>
                </c:pt>
                <c:pt idx="401">
                  <c:v>59640</c:v>
                </c:pt>
                <c:pt idx="402">
                  <c:v>59806.666666666664</c:v>
                </c:pt>
                <c:pt idx="403">
                  <c:v>60076.666666666664</c:v>
                </c:pt>
                <c:pt idx="404">
                  <c:v>60310</c:v>
                </c:pt>
                <c:pt idx="405">
                  <c:v>60503.333333333336</c:v>
                </c:pt>
                <c:pt idx="406">
                  <c:v>60660</c:v>
                </c:pt>
                <c:pt idx="407">
                  <c:v>60826.666666666664</c:v>
                </c:pt>
                <c:pt idx="408">
                  <c:v>61063.333333333336</c:v>
                </c:pt>
                <c:pt idx="409">
                  <c:v>61290</c:v>
                </c:pt>
                <c:pt idx="410">
                  <c:v>61480</c:v>
                </c:pt>
                <c:pt idx="411">
                  <c:v>61746.666666666664</c:v>
                </c:pt>
                <c:pt idx="412">
                  <c:v>62036.666666666664</c:v>
                </c:pt>
                <c:pt idx="413">
                  <c:v>62260</c:v>
                </c:pt>
                <c:pt idx="414">
                  <c:v>62490</c:v>
                </c:pt>
                <c:pt idx="415">
                  <c:v>62776.666666666664</c:v>
                </c:pt>
                <c:pt idx="416">
                  <c:v>63096.666666666664</c:v>
                </c:pt>
                <c:pt idx="417">
                  <c:v>63473.333333333336</c:v>
                </c:pt>
                <c:pt idx="418">
                  <c:v>63890</c:v>
                </c:pt>
                <c:pt idx="419">
                  <c:v>64286.666666666664</c:v>
                </c:pt>
                <c:pt idx="420">
                  <c:v>64783.333333333336</c:v>
                </c:pt>
                <c:pt idx="421">
                  <c:v>65276.666666666664</c:v>
                </c:pt>
                <c:pt idx="422">
                  <c:v>65836.666666666672</c:v>
                </c:pt>
                <c:pt idx="423">
                  <c:v>66383.333333333328</c:v>
                </c:pt>
                <c:pt idx="424">
                  <c:v>66883.333333333328</c:v>
                </c:pt>
                <c:pt idx="425">
                  <c:v>67393.333333333328</c:v>
                </c:pt>
                <c:pt idx="426">
                  <c:v>67826.666666666672</c:v>
                </c:pt>
                <c:pt idx="427">
                  <c:v>68256.666666666672</c:v>
                </c:pt>
                <c:pt idx="428">
                  <c:v>68683.333333333328</c:v>
                </c:pt>
                <c:pt idx="429">
                  <c:v>69086.666666666672</c:v>
                </c:pt>
                <c:pt idx="430">
                  <c:v>69506.666666666672</c:v>
                </c:pt>
                <c:pt idx="431">
                  <c:v>70066.666666666672</c:v>
                </c:pt>
                <c:pt idx="432">
                  <c:v>70583.333333333328</c:v>
                </c:pt>
                <c:pt idx="433">
                  <c:v>70983.333333333328</c:v>
                </c:pt>
                <c:pt idx="434">
                  <c:v>71493.333333333328</c:v>
                </c:pt>
                <c:pt idx="435">
                  <c:v>72100</c:v>
                </c:pt>
                <c:pt idx="436">
                  <c:v>72743.333333333328</c:v>
                </c:pt>
                <c:pt idx="437">
                  <c:v>73326.666666666672</c:v>
                </c:pt>
                <c:pt idx="438">
                  <c:v>73840</c:v>
                </c:pt>
                <c:pt idx="439">
                  <c:v>74543.333333333328</c:v>
                </c:pt>
                <c:pt idx="440">
                  <c:v>75356.666666666672</c:v>
                </c:pt>
                <c:pt idx="441">
                  <c:v>76110</c:v>
                </c:pt>
                <c:pt idx="442">
                  <c:v>76826.666666666672</c:v>
                </c:pt>
                <c:pt idx="443">
                  <c:v>77593.333333333328</c:v>
                </c:pt>
                <c:pt idx="444">
                  <c:v>78266.666666666672</c:v>
                </c:pt>
                <c:pt idx="445">
                  <c:v>78783.333333333328</c:v>
                </c:pt>
                <c:pt idx="446">
                  <c:v>79360</c:v>
                </c:pt>
                <c:pt idx="447">
                  <c:v>79883.333333333328</c:v>
                </c:pt>
                <c:pt idx="448">
                  <c:v>80390</c:v>
                </c:pt>
                <c:pt idx="449">
                  <c:v>80893.333333333328</c:v>
                </c:pt>
                <c:pt idx="450">
                  <c:v>81410</c:v>
                </c:pt>
                <c:pt idx="451">
                  <c:v>81870</c:v>
                </c:pt>
                <c:pt idx="452">
                  <c:v>82276.666666666672</c:v>
                </c:pt>
                <c:pt idx="453">
                  <c:v>82606.666666666672</c:v>
                </c:pt>
                <c:pt idx="454">
                  <c:v>82880</c:v>
                </c:pt>
                <c:pt idx="455">
                  <c:v>83186.666666666672</c:v>
                </c:pt>
                <c:pt idx="456">
                  <c:v>83556.666666666672</c:v>
                </c:pt>
                <c:pt idx="457">
                  <c:v>83943.333333333328</c:v>
                </c:pt>
                <c:pt idx="458">
                  <c:v>84260</c:v>
                </c:pt>
                <c:pt idx="459">
                  <c:v>84633.333333333328</c:v>
                </c:pt>
                <c:pt idx="460">
                  <c:v>84936.666666666672</c:v>
                </c:pt>
                <c:pt idx="461">
                  <c:v>85100</c:v>
                </c:pt>
                <c:pt idx="462">
                  <c:v>85196.666666666672</c:v>
                </c:pt>
                <c:pt idx="463">
                  <c:v>85393.333333333328</c:v>
                </c:pt>
                <c:pt idx="464">
                  <c:v>85523.333333333328</c:v>
                </c:pt>
                <c:pt idx="465">
                  <c:v>85530</c:v>
                </c:pt>
                <c:pt idx="466">
                  <c:v>85470</c:v>
                </c:pt>
                <c:pt idx="467">
                  <c:v>85483.333333333328</c:v>
                </c:pt>
                <c:pt idx="468">
                  <c:v>85460</c:v>
                </c:pt>
                <c:pt idx="469">
                  <c:v>85233.333333333328</c:v>
                </c:pt>
                <c:pt idx="470">
                  <c:v>84933.333333333328</c:v>
                </c:pt>
                <c:pt idx="471">
                  <c:v>84756.666666666672</c:v>
                </c:pt>
                <c:pt idx="472">
                  <c:v>84516.666666666672</c:v>
                </c:pt>
                <c:pt idx="473">
                  <c:v>84313.333333333328</c:v>
                </c:pt>
                <c:pt idx="474">
                  <c:v>84180</c:v>
                </c:pt>
                <c:pt idx="475">
                  <c:v>84093.333333333328</c:v>
                </c:pt>
                <c:pt idx="476">
                  <c:v>83930</c:v>
                </c:pt>
                <c:pt idx="477">
                  <c:v>83756.666666666672</c:v>
                </c:pt>
                <c:pt idx="478">
                  <c:v>83533.333333333328</c:v>
                </c:pt>
                <c:pt idx="479">
                  <c:v>83336.666666666672</c:v>
                </c:pt>
                <c:pt idx="480">
                  <c:v>83090</c:v>
                </c:pt>
                <c:pt idx="481">
                  <c:v>82960</c:v>
                </c:pt>
                <c:pt idx="482">
                  <c:v>82833.333333333328</c:v>
                </c:pt>
                <c:pt idx="483">
                  <c:v>82803.333333333328</c:v>
                </c:pt>
                <c:pt idx="484">
                  <c:v>82813.333333333328</c:v>
                </c:pt>
                <c:pt idx="485">
                  <c:v>82810</c:v>
                </c:pt>
                <c:pt idx="486">
                  <c:v>82726.666666666672</c:v>
                </c:pt>
                <c:pt idx="487">
                  <c:v>82640</c:v>
                </c:pt>
                <c:pt idx="488">
                  <c:v>82616.666666666672</c:v>
                </c:pt>
                <c:pt idx="489">
                  <c:v>82533.333333333328</c:v>
                </c:pt>
                <c:pt idx="490">
                  <c:v>82473.333333333328</c:v>
                </c:pt>
                <c:pt idx="491">
                  <c:v>82433.333333333328</c:v>
                </c:pt>
                <c:pt idx="492">
                  <c:v>82433.333333333328</c:v>
                </c:pt>
                <c:pt idx="493">
                  <c:v>82366.666666666672</c:v>
                </c:pt>
                <c:pt idx="494">
                  <c:v>82250</c:v>
                </c:pt>
                <c:pt idx="495">
                  <c:v>82240</c:v>
                </c:pt>
                <c:pt idx="496">
                  <c:v>82330</c:v>
                </c:pt>
                <c:pt idx="497">
                  <c:v>82423.333333333328</c:v>
                </c:pt>
                <c:pt idx="498">
                  <c:v>82550</c:v>
                </c:pt>
                <c:pt idx="499">
                  <c:v>82670</c:v>
                </c:pt>
                <c:pt idx="500">
                  <c:v>82760</c:v>
                </c:pt>
                <c:pt idx="501">
                  <c:v>82703.333333333328</c:v>
                </c:pt>
                <c:pt idx="502">
                  <c:v>82726.666666666672</c:v>
                </c:pt>
                <c:pt idx="503">
                  <c:v>82740</c:v>
                </c:pt>
                <c:pt idx="504">
                  <c:v>82740</c:v>
                </c:pt>
                <c:pt idx="505">
                  <c:v>82796.666666666672</c:v>
                </c:pt>
                <c:pt idx="506">
                  <c:v>82856.666666666672</c:v>
                </c:pt>
                <c:pt idx="507">
                  <c:v>82900</c:v>
                </c:pt>
                <c:pt idx="508">
                  <c:v>82983.333333333328</c:v>
                </c:pt>
                <c:pt idx="509">
                  <c:v>83040</c:v>
                </c:pt>
                <c:pt idx="510">
                  <c:v>83053.333333333328</c:v>
                </c:pt>
                <c:pt idx="511">
                  <c:v>83053.333333333328</c:v>
                </c:pt>
                <c:pt idx="512">
                  <c:v>83110</c:v>
                </c:pt>
                <c:pt idx="513">
                  <c:v>83113.333333333328</c:v>
                </c:pt>
                <c:pt idx="514">
                  <c:v>83106.666666666672</c:v>
                </c:pt>
                <c:pt idx="515">
                  <c:v>83066.666666666672</c:v>
                </c:pt>
                <c:pt idx="516">
                  <c:v>83053.333333333328</c:v>
                </c:pt>
                <c:pt idx="517">
                  <c:v>83043.333333333328</c:v>
                </c:pt>
                <c:pt idx="518">
                  <c:v>83070</c:v>
                </c:pt>
                <c:pt idx="519">
                  <c:v>83113.333333333328</c:v>
                </c:pt>
                <c:pt idx="520">
                  <c:v>83136.666666666672</c:v>
                </c:pt>
                <c:pt idx="521">
                  <c:v>83193.333333333328</c:v>
                </c:pt>
                <c:pt idx="522">
                  <c:v>83180</c:v>
                </c:pt>
                <c:pt idx="523">
                  <c:v>83106.666666666672</c:v>
                </c:pt>
                <c:pt idx="524">
                  <c:v>83010</c:v>
                </c:pt>
                <c:pt idx="525">
                  <c:v>82916.666666666672</c:v>
                </c:pt>
                <c:pt idx="526">
                  <c:v>82743.333333333328</c:v>
                </c:pt>
                <c:pt idx="527">
                  <c:v>82550</c:v>
                </c:pt>
                <c:pt idx="528">
                  <c:v>82333.333333333328</c:v>
                </c:pt>
                <c:pt idx="529">
                  <c:v>82150</c:v>
                </c:pt>
                <c:pt idx="530">
                  <c:v>81983.333333333328</c:v>
                </c:pt>
                <c:pt idx="531">
                  <c:v>81860</c:v>
                </c:pt>
                <c:pt idx="532">
                  <c:v>81746.666666666672</c:v>
                </c:pt>
                <c:pt idx="533">
                  <c:v>81600</c:v>
                </c:pt>
                <c:pt idx="534">
                  <c:v>81470</c:v>
                </c:pt>
                <c:pt idx="535">
                  <c:v>81350</c:v>
                </c:pt>
                <c:pt idx="536">
                  <c:v>81240</c:v>
                </c:pt>
                <c:pt idx="537">
                  <c:v>81156.666666666672</c:v>
                </c:pt>
                <c:pt idx="538">
                  <c:v>81120</c:v>
                </c:pt>
                <c:pt idx="539">
                  <c:v>81106.666666666672</c:v>
                </c:pt>
                <c:pt idx="540">
                  <c:v>81090</c:v>
                </c:pt>
                <c:pt idx="541">
                  <c:v>81060</c:v>
                </c:pt>
                <c:pt idx="542">
                  <c:v>80980</c:v>
                </c:pt>
                <c:pt idx="543">
                  <c:v>80916.666666666672</c:v>
                </c:pt>
                <c:pt idx="544">
                  <c:v>80880</c:v>
                </c:pt>
                <c:pt idx="545">
                  <c:v>80840</c:v>
                </c:pt>
                <c:pt idx="546">
                  <c:v>80820</c:v>
                </c:pt>
                <c:pt idx="547">
                  <c:v>80823.333333333328</c:v>
                </c:pt>
                <c:pt idx="548">
                  <c:v>80766.666666666672</c:v>
                </c:pt>
                <c:pt idx="549">
                  <c:v>80706.666666666672</c:v>
                </c:pt>
                <c:pt idx="550">
                  <c:v>80640</c:v>
                </c:pt>
                <c:pt idx="551">
                  <c:v>80533.333333333328</c:v>
                </c:pt>
                <c:pt idx="552">
                  <c:v>80496.666666666672</c:v>
                </c:pt>
                <c:pt idx="553">
                  <c:v>80536.666666666672</c:v>
                </c:pt>
                <c:pt idx="554">
                  <c:v>80640</c:v>
                </c:pt>
                <c:pt idx="555">
                  <c:v>80700</c:v>
                </c:pt>
                <c:pt idx="556">
                  <c:v>80746.666666666672</c:v>
                </c:pt>
                <c:pt idx="557">
                  <c:v>80783.333333333328</c:v>
                </c:pt>
                <c:pt idx="558">
                  <c:v>80803.333333333328</c:v>
                </c:pt>
                <c:pt idx="559">
                  <c:v>80800</c:v>
                </c:pt>
                <c:pt idx="560">
                  <c:v>80823.333333333328</c:v>
                </c:pt>
                <c:pt idx="561">
                  <c:v>80866.666666666672</c:v>
                </c:pt>
                <c:pt idx="562">
                  <c:v>80900</c:v>
                </c:pt>
                <c:pt idx="563">
                  <c:v>80910</c:v>
                </c:pt>
                <c:pt idx="564">
                  <c:v>80886.666666666672</c:v>
                </c:pt>
                <c:pt idx="565">
                  <c:v>80860</c:v>
                </c:pt>
                <c:pt idx="566">
                  <c:v>80833.333333333328</c:v>
                </c:pt>
                <c:pt idx="567">
                  <c:v>80790</c:v>
                </c:pt>
                <c:pt idx="568">
                  <c:v>80716.666666666672</c:v>
                </c:pt>
                <c:pt idx="569">
                  <c:v>80636.666666666672</c:v>
                </c:pt>
                <c:pt idx="570">
                  <c:v>80540</c:v>
                </c:pt>
                <c:pt idx="571">
                  <c:v>80443.333333333328</c:v>
                </c:pt>
                <c:pt idx="572">
                  <c:v>80356.666666666672</c:v>
                </c:pt>
                <c:pt idx="573">
                  <c:v>80313.333333333328</c:v>
                </c:pt>
                <c:pt idx="574">
                  <c:v>80256.666666666672</c:v>
                </c:pt>
                <c:pt idx="575">
                  <c:v>80200</c:v>
                </c:pt>
                <c:pt idx="576">
                  <c:v>80120</c:v>
                </c:pt>
                <c:pt idx="577">
                  <c:v>80033.333333333328</c:v>
                </c:pt>
                <c:pt idx="578">
                  <c:v>79970</c:v>
                </c:pt>
                <c:pt idx="579">
                  <c:v>79903.333333333328</c:v>
                </c:pt>
                <c:pt idx="580">
                  <c:v>79883.333333333328</c:v>
                </c:pt>
                <c:pt idx="581">
                  <c:v>79930</c:v>
                </c:pt>
                <c:pt idx="582">
                  <c:v>80023.333333333328</c:v>
                </c:pt>
                <c:pt idx="583">
                  <c:v>80053.333333333328</c:v>
                </c:pt>
                <c:pt idx="584">
                  <c:v>80050</c:v>
                </c:pt>
                <c:pt idx="585">
                  <c:v>80036.666666666672</c:v>
                </c:pt>
                <c:pt idx="586">
                  <c:v>80010</c:v>
                </c:pt>
                <c:pt idx="587">
                  <c:v>79936.666666666672</c:v>
                </c:pt>
                <c:pt idx="588">
                  <c:v>79833.333333333328</c:v>
                </c:pt>
                <c:pt idx="589">
                  <c:v>79646.666666666672</c:v>
                </c:pt>
                <c:pt idx="590">
                  <c:v>79440</c:v>
                </c:pt>
                <c:pt idx="591">
                  <c:v>79196.666666666672</c:v>
                </c:pt>
                <c:pt idx="592">
                  <c:v>78940</c:v>
                </c:pt>
                <c:pt idx="593">
                  <c:v>78700</c:v>
                </c:pt>
                <c:pt idx="594">
                  <c:v>78496.666666666672</c:v>
                </c:pt>
                <c:pt idx="595">
                  <c:v>78360</c:v>
                </c:pt>
                <c:pt idx="596">
                  <c:v>78223.333333333328</c:v>
                </c:pt>
                <c:pt idx="597">
                  <c:v>78060</c:v>
                </c:pt>
                <c:pt idx="598">
                  <c:v>77850</c:v>
                </c:pt>
                <c:pt idx="599">
                  <c:v>77676.666666666672</c:v>
                </c:pt>
                <c:pt idx="600">
                  <c:v>77600</c:v>
                </c:pt>
                <c:pt idx="601">
                  <c:v>77526.666666666672</c:v>
                </c:pt>
                <c:pt idx="602">
                  <c:v>77443.333333333328</c:v>
                </c:pt>
                <c:pt idx="603">
                  <c:v>77340</c:v>
                </c:pt>
                <c:pt idx="604">
                  <c:v>77273.333333333328</c:v>
                </c:pt>
                <c:pt idx="605">
                  <c:v>77183.333333333328</c:v>
                </c:pt>
                <c:pt idx="606">
                  <c:v>77110</c:v>
                </c:pt>
                <c:pt idx="607">
                  <c:v>76980</c:v>
                </c:pt>
                <c:pt idx="608">
                  <c:v>76856.666666666672</c:v>
                </c:pt>
                <c:pt idx="609">
                  <c:v>76783.333333333328</c:v>
                </c:pt>
                <c:pt idx="610">
                  <c:v>76693.333333333328</c:v>
                </c:pt>
                <c:pt idx="611">
                  <c:v>76546.666666666672</c:v>
                </c:pt>
                <c:pt idx="612">
                  <c:v>76320</c:v>
                </c:pt>
                <c:pt idx="613">
                  <c:v>76156.666666666672</c:v>
                </c:pt>
                <c:pt idx="614">
                  <c:v>76020</c:v>
                </c:pt>
                <c:pt idx="615">
                  <c:v>75880</c:v>
                </c:pt>
                <c:pt idx="616">
                  <c:v>75796.666666666672</c:v>
                </c:pt>
                <c:pt idx="617">
                  <c:v>75723.333333333328</c:v>
                </c:pt>
                <c:pt idx="618">
                  <c:v>75626.666666666672</c:v>
                </c:pt>
                <c:pt idx="619">
                  <c:v>75616.666666666672</c:v>
                </c:pt>
                <c:pt idx="620">
                  <c:v>75583.333333333328</c:v>
                </c:pt>
                <c:pt idx="621">
                  <c:v>75526.666666666672</c:v>
                </c:pt>
                <c:pt idx="622">
                  <c:v>75466.666666666672</c:v>
                </c:pt>
                <c:pt idx="623">
                  <c:v>75430</c:v>
                </c:pt>
                <c:pt idx="624">
                  <c:v>75370</c:v>
                </c:pt>
                <c:pt idx="625">
                  <c:v>75150</c:v>
                </c:pt>
                <c:pt idx="626">
                  <c:v>74920</c:v>
                </c:pt>
                <c:pt idx="627">
                  <c:v>74746.666666666672</c:v>
                </c:pt>
                <c:pt idx="628">
                  <c:v>74606.666666666672</c:v>
                </c:pt>
                <c:pt idx="629">
                  <c:v>74460</c:v>
                </c:pt>
                <c:pt idx="630">
                  <c:v>74256.666666666672</c:v>
                </c:pt>
                <c:pt idx="631">
                  <c:v>74040</c:v>
                </c:pt>
                <c:pt idx="632">
                  <c:v>73846.666666666672</c:v>
                </c:pt>
                <c:pt idx="633">
                  <c:v>73640</c:v>
                </c:pt>
                <c:pt idx="634">
                  <c:v>73403.333333333328</c:v>
                </c:pt>
                <c:pt idx="635">
                  <c:v>73236.666666666672</c:v>
                </c:pt>
                <c:pt idx="636">
                  <c:v>73030</c:v>
                </c:pt>
                <c:pt idx="637">
                  <c:v>72876.666666666672</c:v>
                </c:pt>
                <c:pt idx="638">
                  <c:v>72693.333333333328</c:v>
                </c:pt>
                <c:pt idx="639">
                  <c:v>72480</c:v>
                </c:pt>
                <c:pt idx="640">
                  <c:v>72310</c:v>
                </c:pt>
                <c:pt idx="641">
                  <c:v>72090</c:v>
                </c:pt>
                <c:pt idx="642">
                  <c:v>71906.666666666672</c:v>
                </c:pt>
                <c:pt idx="643">
                  <c:v>71673.333333333328</c:v>
                </c:pt>
                <c:pt idx="644">
                  <c:v>71446.666666666672</c:v>
                </c:pt>
                <c:pt idx="645">
                  <c:v>71220</c:v>
                </c:pt>
                <c:pt idx="646">
                  <c:v>70970</c:v>
                </c:pt>
                <c:pt idx="647">
                  <c:v>70756.666666666672</c:v>
                </c:pt>
                <c:pt idx="648">
                  <c:v>70640</c:v>
                </c:pt>
                <c:pt idx="649">
                  <c:v>70550</c:v>
                </c:pt>
                <c:pt idx="650">
                  <c:v>70486.666666666672</c:v>
                </c:pt>
                <c:pt idx="651">
                  <c:v>70436.666666666672</c:v>
                </c:pt>
                <c:pt idx="652">
                  <c:v>70400</c:v>
                </c:pt>
                <c:pt idx="653">
                  <c:v>70386.666666666672</c:v>
                </c:pt>
                <c:pt idx="654">
                  <c:v>70500</c:v>
                </c:pt>
                <c:pt idx="655">
                  <c:v>70710</c:v>
                </c:pt>
                <c:pt idx="656">
                  <c:v>70910</c:v>
                </c:pt>
                <c:pt idx="657">
                  <c:v>71053.333333333328</c:v>
                </c:pt>
                <c:pt idx="658">
                  <c:v>71126.666666666672</c:v>
                </c:pt>
                <c:pt idx="659">
                  <c:v>71196.666666666672</c:v>
                </c:pt>
                <c:pt idx="660">
                  <c:v>71220</c:v>
                </c:pt>
                <c:pt idx="661">
                  <c:v>71356.666666666672</c:v>
                </c:pt>
                <c:pt idx="662">
                  <c:v>71543.333333333328</c:v>
                </c:pt>
                <c:pt idx="663">
                  <c:v>71716.666666666672</c:v>
                </c:pt>
                <c:pt idx="664">
                  <c:v>71920</c:v>
                </c:pt>
                <c:pt idx="665">
                  <c:v>72130</c:v>
                </c:pt>
                <c:pt idx="666">
                  <c:v>72373.333333333328</c:v>
                </c:pt>
                <c:pt idx="667">
                  <c:v>72623.333333333328</c:v>
                </c:pt>
                <c:pt idx="668">
                  <c:v>72860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2-4C98-B69B-830E55586A39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SMA_40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Sheet1!$B$63:$B$731</c:f>
              <c:numCache>
                <c:formatCode>m/d/yyyy</c:formatCode>
                <c:ptCount val="669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43572</c:v>
                </c:pt>
                <c:pt idx="13">
                  <c:v>43573</c:v>
                </c:pt>
                <c:pt idx="14">
                  <c:v>43574</c:v>
                </c:pt>
                <c:pt idx="15">
                  <c:v>43577</c:v>
                </c:pt>
                <c:pt idx="16">
                  <c:v>43578</c:v>
                </c:pt>
                <c:pt idx="17">
                  <c:v>43579</c:v>
                </c:pt>
                <c:pt idx="18">
                  <c:v>43580</c:v>
                </c:pt>
                <c:pt idx="19">
                  <c:v>43581</c:v>
                </c:pt>
                <c:pt idx="20">
                  <c:v>43584</c:v>
                </c:pt>
                <c:pt idx="21">
                  <c:v>43585</c:v>
                </c:pt>
                <c:pt idx="22">
                  <c:v>43587</c:v>
                </c:pt>
                <c:pt idx="23">
                  <c:v>43588</c:v>
                </c:pt>
                <c:pt idx="24">
                  <c:v>43592</c:v>
                </c:pt>
                <c:pt idx="25">
                  <c:v>43593</c:v>
                </c:pt>
                <c:pt idx="26">
                  <c:v>43594</c:v>
                </c:pt>
                <c:pt idx="27">
                  <c:v>43595</c:v>
                </c:pt>
                <c:pt idx="28">
                  <c:v>43598</c:v>
                </c:pt>
                <c:pt idx="29">
                  <c:v>43599</c:v>
                </c:pt>
                <c:pt idx="30">
                  <c:v>43600</c:v>
                </c:pt>
                <c:pt idx="31">
                  <c:v>43601</c:v>
                </c:pt>
                <c:pt idx="32">
                  <c:v>43602</c:v>
                </c:pt>
                <c:pt idx="33">
                  <c:v>43605</c:v>
                </c:pt>
                <c:pt idx="34">
                  <c:v>43606</c:v>
                </c:pt>
                <c:pt idx="35">
                  <c:v>43607</c:v>
                </c:pt>
                <c:pt idx="36">
                  <c:v>43608</c:v>
                </c:pt>
                <c:pt idx="37">
                  <c:v>43609</c:v>
                </c:pt>
                <c:pt idx="38">
                  <c:v>43612</c:v>
                </c:pt>
                <c:pt idx="39">
                  <c:v>43613</c:v>
                </c:pt>
                <c:pt idx="40">
                  <c:v>43614</c:v>
                </c:pt>
                <c:pt idx="41">
                  <c:v>43615</c:v>
                </c:pt>
                <c:pt idx="42">
                  <c:v>43616</c:v>
                </c:pt>
                <c:pt idx="43">
                  <c:v>43619</c:v>
                </c:pt>
                <c:pt idx="44">
                  <c:v>43620</c:v>
                </c:pt>
                <c:pt idx="45">
                  <c:v>43621</c:v>
                </c:pt>
                <c:pt idx="46">
                  <c:v>43623</c:v>
                </c:pt>
                <c:pt idx="47">
                  <c:v>43626</c:v>
                </c:pt>
                <c:pt idx="48">
                  <c:v>43627</c:v>
                </c:pt>
                <c:pt idx="49">
                  <c:v>43628</c:v>
                </c:pt>
                <c:pt idx="50">
                  <c:v>43629</c:v>
                </c:pt>
                <c:pt idx="51">
                  <c:v>43630</c:v>
                </c:pt>
                <c:pt idx="52">
                  <c:v>43633</c:v>
                </c:pt>
                <c:pt idx="53">
                  <c:v>43634</c:v>
                </c:pt>
                <c:pt idx="54">
                  <c:v>43635</c:v>
                </c:pt>
                <c:pt idx="55">
                  <c:v>43636</c:v>
                </c:pt>
                <c:pt idx="56">
                  <c:v>43637</c:v>
                </c:pt>
                <c:pt idx="57">
                  <c:v>43640</c:v>
                </c:pt>
                <c:pt idx="58">
                  <c:v>43641</c:v>
                </c:pt>
                <c:pt idx="59">
                  <c:v>43642</c:v>
                </c:pt>
                <c:pt idx="60">
                  <c:v>43643</c:v>
                </c:pt>
                <c:pt idx="61">
                  <c:v>43644</c:v>
                </c:pt>
                <c:pt idx="62">
                  <c:v>43647</c:v>
                </c:pt>
                <c:pt idx="63">
                  <c:v>43648</c:v>
                </c:pt>
                <c:pt idx="64">
                  <c:v>43649</c:v>
                </c:pt>
                <c:pt idx="65">
                  <c:v>43650</c:v>
                </c:pt>
                <c:pt idx="66">
                  <c:v>43651</c:v>
                </c:pt>
                <c:pt idx="67">
                  <c:v>43654</c:v>
                </c:pt>
                <c:pt idx="68">
                  <c:v>43655</c:v>
                </c:pt>
                <c:pt idx="69">
                  <c:v>43656</c:v>
                </c:pt>
                <c:pt idx="70">
                  <c:v>43657</c:v>
                </c:pt>
                <c:pt idx="71">
                  <c:v>43658</c:v>
                </c:pt>
                <c:pt idx="72">
                  <c:v>43661</c:v>
                </c:pt>
                <c:pt idx="73">
                  <c:v>43662</c:v>
                </c:pt>
                <c:pt idx="74">
                  <c:v>43663</c:v>
                </c:pt>
                <c:pt idx="75">
                  <c:v>43664</c:v>
                </c:pt>
                <c:pt idx="76">
                  <c:v>43665</c:v>
                </c:pt>
                <c:pt idx="77">
                  <c:v>43668</c:v>
                </c:pt>
                <c:pt idx="78">
                  <c:v>43669</c:v>
                </c:pt>
                <c:pt idx="79">
                  <c:v>43670</c:v>
                </c:pt>
                <c:pt idx="80">
                  <c:v>43671</c:v>
                </c:pt>
                <c:pt idx="81">
                  <c:v>43672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43682</c:v>
                </c:pt>
                <c:pt idx="88">
                  <c:v>43683</c:v>
                </c:pt>
                <c:pt idx="89">
                  <c:v>43684</c:v>
                </c:pt>
                <c:pt idx="90">
                  <c:v>43685</c:v>
                </c:pt>
                <c:pt idx="91">
                  <c:v>43686</c:v>
                </c:pt>
                <c:pt idx="92">
                  <c:v>43689</c:v>
                </c:pt>
                <c:pt idx="93">
                  <c:v>43690</c:v>
                </c:pt>
                <c:pt idx="94">
                  <c:v>43691</c:v>
                </c:pt>
                <c:pt idx="95">
                  <c:v>43693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43703</c:v>
                </c:pt>
                <c:pt idx="102">
                  <c:v>43704</c:v>
                </c:pt>
                <c:pt idx="103">
                  <c:v>43705</c:v>
                </c:pt>
                <c:pt idx="104">
                  <c:v>43706</c:v>
                </c:pt>
                <c:pt idx="105">
                  <c:v>43707</c:v>
                </c:pt>
                <c:pt idx="106">
                  <c:v>43710</c:v>
                </c:pt>
                <c:pt idx="107">
                  <c:v>43711</c:v>
                </c:pt>
                <c:pt idx="108">
                  <c:v>43712</c:v>
                </c:pt>
                <c:pt idx="109">
                  <c:v>43713</c:v>
                </c:pt>
                <c:pt idx="110">
                  <c:v>43714</c:v>
                </c:pt>
                <c:pt idx="111">
                  <c:v>43717</c:v>
                </c:pt>
                <c:pt idx="112">
                  <c:v>43718</c:v>
                </c:pt>
                <c:pt idx="113">
                  <c:v>43719</c:v>
                </c:pt>
                <c:pt idx="114">
                  <c:v>43724</c:v>
                </c:pt>
                <c:pt idx="115">
                  <c:v>43725</c:v>
                </c:pt>
                <c:pt idx="116">
                  <c:v>43726</c:v>
                </c:pt>
                <c:pt idx="117">
                  <c:v>43727</c:v>
                </c:pt>
                <c:pt idx="118">
                  <c:v>43728</c:v>
                </c:pt>
                <c:pt idx="119">
                  <c:v>43731</c:v>
                </c:pt>
                <c:pt idx="120">
                  <c:v>43732</c:v>
                </c:pt>
                <c:pt idx="121">
                  <c:v>43733</c:v>
                </c:pt>
                <c:pt idx="122">
                  <c:v>43734</c:v>
                </c:pt>
                <c:pt idx="123">
                  <c:v>43735</c:v>
                </c:pt>
                <c:pt idx="124">
                  <c:v>43738</c:v>
                </c:pt>
                <c:pt idx="125">
                  <c:v>43739</c:v>
                </c:pt>
                <c:pt idx="126">
                  <c:v>43740</c:v>
                </c:pt>
                <c:pt idx="127">
                  <c:v>43742</c:v>
                </c:pt>
                <c:pt idx="128">
                  <c:v>43745</c:v>
                </c:pt>
                <c:pt idx="129">
                  <c:v>43746</c:v>
                </c:pt>
                <c:pt idx="130">
                  <c:v>43748</c:v>
                </c:pt>
                <c:pt idx="131">
                  <c:v>43749</c:v>
                </c:pt>
                <c:pt idx="132">
                  <c:v>43752</c:v>
                </c:pt>
                <c:pt idx="133">
                  <c:v>43753</c:v>
                </c:pt>
                <c:pt idx="134">
                  <c:v>43754</c:v>
                </c:pt>
                <c:pt idx="135">
                  <c:v>43755</c:v>
                </c:pt>
                <c:pt idx="136">
                  <c:v>43756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43766</c:v>
                </c:pt>
                <c:pt idx="143">
                  <c:v>43767</c:v>
                </c:pt>
                <c:pt idx="144">
                  <c:v>43768</c:v>
                </c:pt>
                <c:pt idx="145">
                  <c:v>43769</c:v>
                </c:pt>
                <c:pt idx="146">
                  <c:v>43770</c:v>
                </c:pt>
                <c:pt idx="147">
                  <c:v>43773</c:v>
                </c:pt>
                <c:pt idx="148">
                  <c:v>43774</c:v>
                </c:pt>
                <c:pt idx="149">
                  <c:v>43775</c:v>
                </c:pt>
                <c:pt idx="150">
                  <c:v>43776</c:v>
                </c:pt>
                <c:pt idx="151">
                  <c:v>43777</c:v>
                </c:pt>
                <c:pt idx="152">
                  <c:v>43780</c:v>
                </c:pt>
                <c:pt idx="153">
                  <c:v>43781</c:v>
                </c:pt>
                <c:pt idx="154">
                  <c:v>43782</c:v>
                </c:pt>
                <c:pt idx="155">
                  <c:v>43783</c:v>
                </c:pt>
                <c:pt idx="156">
                  <c:v>43784</c:v>
                </c:pt>
                <c:pt idx="157">
                  <c:v>43787</c:v>
                </c:pt>
                <c:pt idx="158">
                  <c:v>43788</c:v>
                </c:pt>
                <c:pt idx="159">
                  <c:v>43789</c:v>
                </c:pt>
                <c:pt idx="160">
                  <c:v>43790</c:v>
                </c:pt>
                <c:pt idx="161">
                  <c:v>43791</c:v>
                </c:pt>
                <c:pt idx="162">
                  <c:v>43794</c:v>
                </c:pt>
                <c:pt idx="163">
                  <c:v>43795</c:v>
                </c:pt>
                <c:pt idx="164">
                  <c:v>43796</c:v>
                </c:pt>
                <c:pt idx="165">
                  <c:v>43797</c:v>
                </c:pt>
                <c:pt idx="166">
                  <c:v>43798</c:v>
                </c:pt>
                <c:pt idx="167">
                  <c:v>43801</c:v>
                </c:pt>
                <c:pt idx="168">
                  <c:v>43802</c:v>
                </c:pt>
                <c:pt idx="169">
                  <c:v>43803</c:v>
                </c:pt>
                <c:pt idx="170">
                  <c:v>43804</c:v>
                </c:pt>
                <c:pt idx="171">
                  <c:v>43805</c:v>
                </c:pt>
                <c:pt idx="172">
                  <c:v>43808</c:v>
                </c:pt>
                <c:pt idx="173">
                  <c:v>43809</c:v>
                </c:pt>
                <c:pt idx="174">
                  <c:v>43810</c:v>
                </c:pt>
                <c:pt idx="175">
                  <c:v>43811</c:v>
                </c:pt>
                <c:pt idx="176">
                  <c:v>43812</c:v>
                </c:pt>
                <c:pt idx="177">
                  <c:v>43815</c:v>
                </c:pt>
                <c:pt idx="178">
                  <c:v>43816</c:v>
                </c:pt>
                <c:pt idx="179">
                  <c:v>43817</c:v>
                </c:pt>
                <c:pt idx="180">
                  <c:v>43818</c:v>
                </c:pt>
                <c:pt idx="181">
                  <c:v>43819</c:v>
                </c:pt>
                <c:pt idx="182">
                  <c:v>43822</c:v>
                </c:pt>
                <c:pt idx="183">
                  <c:v>43823</c:v>
                </c:pt>
                <c:pt idx="184">
                  <c:v>43825</c:v>
                </c:pt>
                <c:pt idx="185">
                  <c:v>43826</c:v>
                </c:pt>
                <c:pt idx="186">
                  <c:v>43829</c:v>
                </c:pt>
                <c:pt idx="187">
                  <c:v>43832</c:v>
                </c:pt>
                <c:pt idx="188">
                  <c:v>43833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43843</c:v>
                </c:pt>
                <c:pt idx="195">
                  <c:v>43844</c:v>
                </c:pt>
                <c:pt idx="196">
                  <c:v>43845</c:v>
                </c:pt>
                <c:pt idx="197">
                  <c:v>43846</c:v>
                </c:pt>
                <c:pt idx="198">
                  <c:v>43847</c:v>
                </c:pt>
                <c:pt idx="199">
                  <c:v>43850</c:v>
                </c:pt>
                <c:pt idx="200">
                  <c:v>43851</c:v>
                </c:pt>
                <c:pt idx="201">
                  <c:v>43852</c:v>
                </c:pt>
                <c:pt idx="202">
                  <c:v>43853</c:v>
                </c:pt>
                <c:pt idx="203">
                  <c:v>43858</c:v>
                </c:pt>
                <c:pt idx="204">
                  <c:v>43859</c:v>
                </c:pt>
                <c:pt idx="205">
                  <c:v>43860</c:v>
                </c:pt>
                <c:pt idx="206">
                  <c:v>43861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43871</c:v>
                </c:pt>
                <c:pt idx="213">
                  <c:v>43872</c:v>
                </c:pt>
                <c:pt idx="214">
                  <c:v>43873</c:v>
                </c:pt>
                <c:pt idx="215">
                  <c:v>43874</c:v>
                </c:pt>
                <c:pt idx="216">
                  <c:v>43875</c:v>
                </c:pt>
                <c:pt idx="217">
                  <c:v>43878</c:v>
                </c:pt>
                <c:pt idx="218">
                  <c:v>43879</c:v>
                </c:pt>
                <c:pt idx="219">
                  <c:v>43880</c:v>
                </c:pt>
                <c:pt idx="220">
                  <c:v>43881</c:v>
                </c:pt>
                <c:pt idx="221">
                  <c:v>43882</c:v>
                </c:pt>
                <c:pt idx="222">
                  <c:v>43885</c:v>
                </c:pt>
                <c:pt idx="223">
                  <c:v>43886</c:v>
                </c:pt>
                <c:pt idx="224">
                  <c:v>43887</c:v>
                </c:pt>
                <c:pt idx="225">
                  <c:v>43888</c:v>
                </c:pt>
                <c:pt idx="226">
                  <c:v>43889</c:v>
                </c:pt>
                <c:pt idx="227">
                  <c:v>43892</c:v>
                </c:pt>
                <c:pt idx="228">
                  <c:v>43893</c:v>
                </c:pt>
                <c:pt idx="229">
                  <c:v>43894</c:v>
                </c:pt>
                <c:pt idx="230">
                  <c:v>43895</c:v>
                </c:pt>
                <c:pt idx="231">
                  <c:v>43896</c:v>
                </c:pt>
                <c:pt idx="232">
                  <c:v>43899</c:v>
                </c:pt>
                <c:pt idx="233">
                  <c:v>43900</c:v>
                </c:pt>
                <c:pt idx="234">
                  <c:v>43901</c:v>
                </c:pt>
                <c:pt idx="235">
                  <c:v>43902</c:v>
                </c:pt>
                <c:pt idx="236">
                  <c:v>43903</c:v>
                </c:pt>
                <c:pt idx="237">
                  <c:v>43906</c:v>
                </c:pt>
                <c:pt idx="238">
                  <c:v>43907</c:v>
                </c:pt>
                <c:pt idx="239">
                  <c:v>43908</c:v>
                </c:pt>
                <c:pt idx="240">
                  <c:v>43909</c:v>
                </c:pt>
                <c:pt idx="241">
                  <c:v>43910</c:v>
                </c:pt>
                <c:pt idx="242">
                  <c:v>43913</c:v>
                </c:pt>
                <c:pt idx="243">
                  <c:v>43914</c:v>
                </c:pt>
                <c:pt idx="244">
                  <c:v>43915</c:v>
                </c:pt>
                <c:pt idx="245">
                  <c:v>43916</c:v>
                </c:pt>
                <c:pt idx="246">
                  <c:v>43917</c:v>
                </c:pt>
                <c:pt idx="247">
                  <c:v>43920</c:v>
                </c:pt>
                <c:pt idx="248">
                  <c:v>43921</c:v>
                </c:pt>
                <c:pt idx="249">
                  <c:v>43922</c:v>
                </c:pt>
                <c:pt idx="250">
                  <c:v>43923</c:v>
                </c:pt>
                <c:pt idx="251">
                  <c:v>43924</c:v>
                </c:pt>
                <c:pt idx="252">
                  <c:v>43927</c:v>
                </c:pt>
                <c:pt idx="253">
                  <c:v>43928</c:v>
                </c:pt>
                <c:pt idx="254">
                  <c:v>43929</c:v>
                </c:pt>
                <c:pt idx="255">
                  <c:v>43930</c:v>
                </c:pt>
                <c:pt idx="256">
                  <c:v>43931</c:v>
                </c:pt>
                <c:pt idx="257">
                  <c:v>43934</c:v>
                </c:pt>
                <c:pt idx="258">
                  <c:v>43935</c:v>
                </c:pt>
                <c:pt idx="259">
                  <c:v>43937</c:v>
                </c:pt>
                <c:pt idx="260">
                  <c:v>43938</c:v>
                </c:pt>
                <c:pt idx="261">
                  <c:v>43941</c:v>
                </c:pt>
                <c:pt idx="262">
                  <c:v>43942</c:v>
                </c:pt>
                <c:pt idx="263">
                  <c:v>43943</c:v>
                </c:pt>
                <c:pt idx="264">
                  <c:v>43944</c:v>
                </c:pt>
                <c:pt idx="265">
                  <c:v>43945</c:v>
                </c:pt>
                <c:pt idx="266">
                  <c:v>43948</c:v>
                </c:pt>
                <c:pt idx="267">
                  <c:v>43949</c:v>
                </c:pt>
                <c:pt idx="268">
                  <c:v>43950</c:v>
                </c:pt>
                <c:pt idx="269">
                  <c:v>43955</c:v>
                </c:pt>
                <c:pt idx="270">
                  <c:v>43957</c:v>
                </c:pt>
                <c:pt idx="271">
                  <c:v>43958</c:v>
                </c:pt>
                <c:pt idx="272">
                  <c:v>43959</c:v>
                </c:pt>
                <c:pt idx="273">
                  <c:v>43962</c:v>
                </c:pt>
                <c:pt idx="274">
                  <c:v>43963</c:v>
                </c:pt>
                <c:pt idx="275">
                  <c:v>43964</c:v>
                </c:pt>
                <c:pt idx="276">
                  <c:v>43965</c:v>
                </c:pt>
                <c:pt idx="277">
                  <c:v>43966</c:v>
                </c:pt>
                <c:pt idx="278">
                  <c:v>43969</c:v>
                </c:pt>
                <c:pt idx="279">
                  <c:v>43970</c:v>
                </c:pt>
                <c:pt idx="280">
                  <c:v>43971</c:v>
                </c:pt>
                <c:pt idx="281">
                  <c:v>43972</c:v>
                </c:pt>
                <c:pt idx="282">
                  <c:v>43973</c:v>
                </c:pt>
                <c:pt idx="283">
                  <c:v>43976</c:v>
                </c:pt>
                <c:pt idx="284">
                  <c:v>43977</c:v>
                </c:pt>
                <c:pt idx="285">
                  <c:v>43978</c:v>
                </c:pt>
                <c:pt idx="286">
                  <c:v>43979</c:v>
                </c:pt>
                <c:pt idx="287">
                  <c:v>43980</c:v>
                </c:pt>
                <c:pt idx="288">
                  <c:v>43983</c:v>
                </c:pt>
                <c:pt idx="289">
                  <c:v>43984</c:v>
                </c:pt>
                <c:pt idx="290">
                  <c:v>43985</c:v>
                </c:pt>
                <c:pt idx="291">
                  <c:v>43986</c:v>
                </c:pt>
                <c:pt idx="292">
                  <c:v>43987</c:v>
                </c:pt>
                <c:pt idx="293">
                  <c:v>43990</c:v>
                </c:pt>
                <c:pt idx="294">
                  <c:v>43991</c:v>
                </c:pt>
                <c:pt idx="295">
                  <c:v>43992</c:v>
                </c:pt>
                <c:pt idx="296">
                  <c:v>43993</c:v>
                </c:pt>
                <c:pt idx="297">
                  <c:v>43994</c:v>
                </c:pt>
                <c:pt idx="298">
                  <c:v>43997</c:v>
                </c:pt>
                <c:pt idx="299">
                  <c:v>43998</c:v>
                </c:pt>
                <c:pt idx="300">
                  <c:v>43999</c:v>
                </c:pt>
                <c:pt idx="301">
                  <c:v>44000</c:v>
                </c:pt>
                <c:pt idx="302">
                  <c:v>44001</c:v>
                </c:pt>
                <c:pt idx="303">
                  <c:v>44004</c:v>
                </c:pt>
                <c:pt idx="304">
                  <c:v>44005</c:v>
                </c:pt>
                <c:pt idx="305">
                  <c:v>44006</c:v>
                </c:pt>
                <c:pt idx="306">
                  <c:v>44007</c:v>
                </c:pt>
                <c:pt idx="307">
                  <c:v>44008</c:v>
                </c:pt>
                <c:pt idx="308">
                  <c:v>44011</c:v>
                </c:pt>
                <c:pt idx="309">
                  <c:v>44012</c:v>
                </c:pt>
                <c:pt idx="310">
                  <c:v>44013</c:v>
                </c:pt>
                <c:pt idx="311">
                  <c:v>44014</c:v>
                </c:pt>
                <c:pt idx="312">
                  <c:v>44015</c:v>
                </c:pt>
                <c:pt idx="313">
                  <c:v>44018</c:v>
                </c:pt>
                <c:pt idx="314">
                  <c:v>44019</c:v>
                </c:pt>
                <c:pt idx="315">
                  <c:v>44020</c:v>
                </c:pt>
                <c:pt idx="316">
                  <c:v>44021</c:v>
                </c:pt>
                <c:pt idx="317">
                  <c:v>44022</c:v>
                </c:pt>
                <c:pt idx="318">
                  <c:v>44025</c:v>
                </c:pt>
                <c:pt idx="319">
                  <c:v>44026</c:v>
                </c:pt>
                <c:pt idx="320">
                  <c:v>44027</c:v>
                </c:pt>
                <c:pt idx="321">
                  <c:v>44028</c:v>
                </c:pt>
                <c:pt idx="322">
                  <c:v>44029</c:v>
                </c:pt>
                <c:pt idx="323">
                  <c:v>44032</c:v>
                </c:pt>
                <c:pt idx="324">
                  <c:v>44033</c:v>
                </c:pt>
                <c:pt idx="325">
                  <c:v>44034</c:v>
                </c:pt>
                <c:pt idx="326">
                  <c:v>44035</c:v>
                </c:pt>
                <c:pt idx="327">
                  <c:v>44036</c:v>
                </c:pt>
                <c:pt idx="328">
                  <c:v>44039</c:v>
                </c:pt>
                <c:pt idx="329">
                  <c:v>44040</c:v>
                </c:pt>
                <c:pt idx="330">
                  <c:v>44041</c:v>
                </c:pt>
                <c:pt idx="331">
                  <c:v>44042</c:v>
                </c:pt>
                <c:pt idx="332">
                  <c:v>44043</c:v>
                </c:pt>
                <c:pt idx="333">
                  <c:v>44046</c:v>
                </c:pt>
                <c:pt idx="334">
                  <c:v>44047</c:v>
                </c:pt>
                <c:pt idx="335">
                  <c:v>44048</c:v>
                </c:pt>
                <c:pt idx="336">
                  <c:v>44049</c:v>
                </c:pt>
                <c:pt idx="337">
                  <c:v>44050</c:v>
                </c:pt>
                <c:pt idx="338">
                  <c:v>44053</c:v>
                </c:pt>
                <c:pt idx="339">
                  <c:v>44054</c:v>
                </c:pt>
                <c:pt idx="340">
                  <c:v>44055</c:v>
                </c:pt>
                <c:pt idx="341">
                  <c:v>44056</c:v>
                </c:pt>
                <c:pt idx="342">
                  <c:v>44057</c:v>
                </c:pt>
                <c:pt idx="343">
                  <c:v>44061</c:v>
                </c:pt>
                <c:pt idx="344">
                  <c:v>44062</c:v>
                </c:pt>
                <c:pt idx="345">
                  <c:v>44063</c:v>
                </c:pt>
                <c:pt idx="346">
                  <c:v>44064</c:v>
                </c:pt>
                <c:pt idx="347">
                  <c:v>44067</c:v>
                </c:pt>
                <c:pt idx="348">
                  <c:v>44068</c:v>
                </c:pt>
                <c:pt idx="349">
                  <c:v>44069</c:v>
                </c:pt>
                <c:pt idx="350">
                  <c:v>44070</c:v>
                </c:pt>
                <c:pt idx="351">
                  <c:v>44071</c:v>
                </c:pt>
                <c:pt idx="352">
                  <c:v>44074</c:v>
                </c:pt>
                <c:pt idx="353">
                  <c:v>44075</c:v>
                </c:pt>
                <c:pt idx="354">
                  <c:v>44076</c:v>
                </c:pt>
                <c:pt idx="355">
                  <c:v>44077</c:v>
                </c:pt>
                <c:pt idx="356">
                  <c:v>44078</c:v>
                </c:pt>
                <c:pt idx="357">
                  <c:v>44081</c:v>
                </c:pt>
                <c:pt idx="358">
                  <c:v>44082</c:v>
                </c:pt>
                <c:pt idx="359">
                  <c:v>44083</c:v>
                </c:pt>
                <c:pt idx="360">
                  <c:v>44084</c:v>
                </c:pt>
                <c:pt idx="361">
                  <c:v>44085</c:v>
                </c:pt>
                <c:pt idx="362">
                  <c:v>44088</c:v>
                </c:pt>
                <c:pt idx="363">
                  <c:v>44089</c:v>
                </c:pt>
                <c:pt idx="364">
                  <c:v>44090</c:v>
                </c:pt>
                <c:pt idx="365">
                  <c:v>44091</c:v>
                </c:pt>
                <c:pt idx="366">
                  <c:v>44092</c:v>
                </c:pt>
                <c:pt idx="367">
                  <c:v>44095</c:v>
                </c:pt>
                <c:pt idx="368">
                  <c:v>44096</c:v>
                </c:pt>
                <c:pt idx="369">
                  <c:v>44097</c:v>
                </c:pt>
                <c:pt idx="370">
                  <c:v>44098</c:v>
                </c:pt>
                <c:pt idx="371">
                  <c:v>44099</c:v>
                </c:pt>
                <c:pt idx="372">
                  <c:v>44102</c:v>
                </c:pt>
                <c:pt idx="373">
                  <c:v>44103</c:v>
                </c:pt>
                <c:pt idx="374">
                  <c:v>44109</c:v>
                </c:pt>
                <c:pt idx="375">
                  <c:v>44110</c:v>
                </c:pt>
                <c:pt idx="376">
                  <c:v>44111</c:v>
                </c:pt>
                <c:pt idx="377">
                  <c:v>44112</c:v>
                </c:pt>
                <c:pt idx="378">
                  <c:v>44116</c:v>
                </c:pt>
                <c:pt idx="379">
                  <c:v>44117</c:v>
                </c:pt>
                <c:pt idx="380">
                  <c:v>44118</c:v>
                </c:pt>
                <c:pt idx="381">
                  <c:v>44119</c:v>
                </c:pt>
                <c:pt idx="382">
                  <c:v>44120</c:v>
                </c:pt>
                <c:pt idx="383">
                  <c:v>44123</c:v>
                </c:pt>
                <c:pt idx="384">
                  <c:v>44124</c:v>
                </c:pt>
                <c:pt idx="385">
                  <c:v>44125</c:v>
                </c:pt>
                <c:pt idx="386">
                  <c:v>44126</c:v>
                </c:pt>
                <c:pt idx="387">
                  <c:v>44127</c:v>
                </c:pt>
                <c:pt idx="388">
                  <c:v>44130</c:v>
                </c:pt>
                <c:pt idx="389">
                  <c:v>44131</c:v>
                </c:pt>
                <c:pt idx="390">
                  <c:v>44132</c:v>
                </c:pt>
                <c:pt idx="391">
                  <c:v>44133</c:v>
                </c:pt>
                <c:pt idx="392">
                  <c:v>44134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44144</c:v>
                </c:pt>
                <c:pt idx="399">
                  <c:v>44145</c:v>
                </c:pt>
                <c:pt idx="400">
                  <c:v>44146</c:v>
                </c:pt>
                <c:pt idx="401">
                  <c:v>44147</c:v>
                </c:pt>
                <c:pt idx="402">
                  <c:v>44148</c:v>
                </c:pt>
                <c:pt idx="403">
                  <c:v>44151</c:v>
                </c:pt>
                <c:pt idx="404">
                  <c:v>44152</c:v>
                </c:pt>
                <c:pt idx="405">
                  <c:v>44153</c:v>
                </c:pt>
                <c:pt idx="406">
                  <c:v>44154</c:v>
                </c:pt>
                <c:pt idx="407">
                  <c:v>44155</c:v>
                </c:pt>
                <c:pt idx="408">
                  <c:v>44158</c:v>
                </c:pt>
                <c:pt idx="409">
                  <c:v>44159</c:v>
                </c:pt>
                <c:pt idx="410">
                  <c:v>44160</c:v>
                </c:pt>
                <c:pt idx="411">
                  <c:v>44161</c:v>
                </c:pt>
                <c:pt idx="412">
                  <c:v>44162</c:v>
                </c:pt>
                <c:pt idx="413">
                  <c:v>44165</c:v>
                </c:pt>
                <c:pt idx="414">
                  <c:v>44166</c:v>
                </c:pt>
                <c:pt idx="415">
                  <c:v>44167</c:v>
                </c:pt>
                <c:pt idx="416">
                  <c:v>44168</c:v>
                </c:pt>
                <c:pt idx="417">
                  <c:v>44169</c:v>
                </c:pt>
                <c:pt idx="418">
                  <c:v>44172</c:v>
                </c:pt>
                <c:pt idx="419">
                  <c:v>44173</c:v>
                </c:pt>
                <c:pt idx="420">
                  <c:v>44174</c:v>
                </c:pt>
                <c:pt idx="421">
                  <c:v>44175</c:v>
                </c:pt>
                <c:pt idx="422">
                  <c:v>44176</c:v>
                </c:pt>
                <c:pt idx="423">
                  <c:v>44179</c:v>
                </c:pt>
                <c:pt idx="424">
                  <c:v>44180</c:v>
                </c:pt>
                <c:pt idx="425">
                  <c:v>44181</c:v>
                </c:pt>
                <c:pt idx="426">
                  <c:v>44182</c:v>
                </c:pt>
                <c:pt idx="427">
                  <c:v>44183</c:v>
                </c:pt>
                <c:pt idx="428">
                  <c:v>44186</c:v>
                </c:pt>
                <c:pt idx="429">
                  <c:v>44187</c:v>
                </c:pt>
                <c:pt idx="430">
                  <c:v>44188</c:v>
                </c:pt>
                <c:pt idx="431">
                  <c:v>44189</c:v>
                </c:pt>
                <c:pt idx="432">
                  <c:v>44193</c:v>
                </c:pt>
                <c:pt idx="433">
                  <c:v>44194</c:v>
                </c:pt>
                <c:pt idx="434">
                  <c:v>44195</c:v>
                </c:pt>
                <c:pt idx="435">
                  <c:v>44200</c:v>
                </c:pt>
                <c:pt idx="436">
                  <c:v>44201</c:v>
                </c:pt>
                <c:pt idx="437">
                  <c:v>44202</c:v>
                </c:pt>
                <c:pt idx="438">
                  <c:v>44203</c:v>
                </c:pt>
                <c:pt idx="439">
                  <c:v>44204</c:v>
                </c:pt>
                <c:pt idx="440">
                  <c:v>44207</c:v>
                </c:pt>
                <c:pt idx="441">
                  <c:v>44208</c:v>
                </c:pt>
                <c:pt idx="442">
                  <c:v>44209</c:v>
                </c:pt>
                <c:pt idx="443">
                  <c:v>44210</c:v>
                </c:pt>
                <c:pt idx="444">
                  <c:v>44211</c:v>
                </c:pt>
                <c:pt idx="445">
                  <c:v>44214</c:v>
                </c:pt>
                <c:pt idx="446">
                  <c:v>44215</c:v>
                </c:pt>
                <c:pt idx="447">
                  <c:v>44216</c:v>
                </c:pt>
                <c:pt idx="448">
                  <c:v>44217</c:v>
                </c:pt>
                <c:pt idx="449">
                  <c:v>44218</c:v>
                </c:pt>
                <c:pt idx="450">
                  <c:v>44221</c:v>
                </c:pt>
                <c:pt idx="451">
                  <c:v>44222</c:v>
                </c:pt>
                <c:pt idx="452">
                  <c:v>44223</c:v>
                </c:pt>
                <c:pt idx="453">
                  <c:v>44224</c:v>
                </c:pt>
                <c:pt idx="454">
                  <c:v>44225</c:v>
                </c:pt>
                <c:pt idx="455">
                  <c:v>44228</c:v>
                </c:pt>
                <c:pt idx="456">
                  <c:v>44229</c:v>
                </c:pt>
                <c:pt idx="457">
                  <c:v>44230</c:v>
                </c:pt>
                <c:pt idx="458">
                  <c:v>44231</c:v>
                </c:pt>
                <c:pt idx="459">
                  <c:v>44232</c:v>
                </c:pt>
                <c:pt idx="460">
                  <c:v>44235</c:v>
                </c:pt>
                <c:pt idx="461">
                  <c:v>44236</c:v>
                </c:pt>
                <c:pt idx="462">
                  <c:v>44237</c:v>
                </c:pt>
                <c:pt idx="463">
                  <c:v>44242</c:v>
                </c:pt>
                <c:pt idx="464">
                  <c:v>44243</c:v>
                </c:pt>
                <c:pt idx="465">
                  <c:v>44244</c:v>
                </c:pt>
                <c:pt idx="466">
                  <c:v>44245</c:v>
                </c:pt>
                <c:pt idx="467">
                  <c:v>44246</c:v>
                </c:pt>
                <c:pt idx="468">
                  <c:v>44249</c:v>
                </c:pt>
                <c:pt idx="469">
                  <c:v>44250</c:v>
                </c:pt>
                <c:pt idx="470">
                  <c:v>44251</c:v>
                </c:pt>
                <c:pt idx="471">
                  <c:v>44252</c:v>
                </c:pt>
                <c:pt idx="472">
                  <c:v>44253</c:v>
                </c:pt>
                <c:pt idx="473">
                  <c:v>44257</c:v>
                </c:pt>
                <c:pt idx="474">
                  <c:v>44258</c:v>
                </c:pt>
                <c:pt idx="475">
                  <c:v>44259</c:v>
                </c:pt>
                <c:pt idx="476">
                  <c:v>44260</c:v>
                </c:pt>
                <c:pt idx="477">
                  <c:v>44263</c:v>
                </c:pt>
                <c:pt idx="478">
                  <c:v>44264</c:v>
                </c:pt>
                <c:pt idx="479">
                  <c:v>44265</c:v>
                </c:pt>
                <c:pt idx="480">
                  <c:v>44266</c:v>
                </c:pt>
                <c:pt idx="481">
                  <c:v>44267</c:v>
                </c:pt>
                <c:pt idx="482">
                  <c:v>44270</c:v>
                </c:pt>
                <c:pt idx="483">
                  <c:v>44271</c:v>
                </c:pt>
                <c:pt idx="484">
                  <c:v>44272</c:v>
                </c:pt>
                <c:pt idx="485">
                  <c:v>44273</c:v>
                </c:pt>
                <c:pt idx="486">
                  <c:v>44274</c:v>
                </c:pt>
                <c:pt idx="487">
                  <c:v>44277</c:v>
                </c:pt>
                <c:pt idx="488">
                  <c:v>44278</c:v>
                </c:pt>
                <c:pt idx="489">
                  <c:v>44279</c:v>
                </c:pt>
                <c:pt idx="490">
                  <c:v>44280</c:v>
                </c:pt>
                <c:pt idx="491">
                  <c:v>44281</c:v>
                </c:pt>
                <c:pt idx="492">
                  <c:v>44284</c:v>
                </c:pt>
                <c:pt idx="493">
                  <c:v>44285</c:v>
                </c:pt>
                <c:pt idx="494">
                  <c:v>44286</c:v>
                </c:pt>
                <c:pt idx="495">
                  <c:v>44287</c:v>
                </c:pt>
                <c:pt idx="496">
                  <c:v>44288</c:v>
                </c:pt>
                <c:pt idx="497">
                  <c:v>44291</c:v>
                </c:pt>
                <c:pt idx="498">
                  <c:v>44292</c:v>
                </c:pt>
                <c:pt idx="499">
                  <c:v>44293</c:v>
                </c:pt>
                <c:pt idx="500">
                  <c:v>44294</c:v>
                </c:pt>
                <c:pt idx="501">
                  <c:v>44295</c:v>
                </c:pt>
                <c:pt idx="502">
                  <c:v>44298</c:v>
                </c:pt>
                <c:pt idx="503">
                  <c:v>44299</c:v>
                </c:pt>
                <c:pt idx="504">
                  <c:v>44300</c:v>
                </c:pt>
                <c:pt idx="505">
                  <c:v>44301</c:v>
                </c:pt>
                <c:pt idx="506">
                  <c:v>44302</c:v>
                </c:pt>
                <c:pt idx="507">
                  <c:v>44305</c:v>
                </c:pt>
                <c:pt idx="508">
                  <c:v>44306</c:v>
                </c:pt>
                <c:pt idx="509">
                  <c:v>44307</c:v>
                </c:pt>
                <c:pt idx="510">
                  <c:v>44308</c:v>
                </c:pt>
                <c:pt idx="511">
                  <c:v>44309</c:v>
                </c:pt>
                <c:pt idx="512">
                  <c:v>44312</c:v>
                </c:pt>
                <c:pt idx="513">
                  <c:v>44313</c:v>
                </c:pt>
                <c:pt idx="514">
                  <c:v>44314</c:v>
                </c:pt>
                <c:pt idx="515">
                  <c:v>44315</c:v>
                </c:pt>
                <c:pt idx="516">
                  <c:v>44316</c:v>
                </c:pt>
                <c:pt idx="517">
                  <c:v>44319</c:v>
                </c:pt>
                <c:pt idx="518">
                  <c:v>44320</c:v>
                </c:pt>
                <c:pt idx="519">
                  <c:v>44322</c:v>
                </c:pt>
                <c:pt idx="520">
                  <c:v>44323</c:v>
                </c:pt>
                <c:pt idx="521">
                  <c:v>44326</c:v>
                </c:pt>
                <c:pt idx="522">
                  <c:v>44327</c:v>
                </c:pt>
                <c:pt idx="523">
                  <c:v>44328</c:v>
                </c:pt>
                <c:pt idx="524">
                  <c:v>44329</c:v>
                </c:pt>
                <c:pt idx="525">
                  <c:v>44330</c:v>
                </c:pt>
                <c:pt idx="526">
                  <c:v>44333</c:v>
                </c:pt>
                <c:pt idx="527">
                  <c:v>44334</c:v>
                </c:pt>
                <c:pt idx="528">
                  <c:v>44336</c:v>
                </c:pt>
                <c:pt idx="529">
                  <c:v>44337</c:v>
                </c:pt>
                <c:pt idx="530">
                  <c:v>44340</c:v>
                </c:pt>
                <c:pt idx="531">
                  <c:v>44341</c:v>
                </c:pt>
                <c:pt idx="532">
                  <c:v>44342</c:v>
                </c:pt>
                <c:pt idx="533">
                  <c:v>44343</c:v>
                </c:pt>
                <c:pt idx="534">
                  <c:v>44344</c:v>
                </c:pt>
                <c:pt idx="535">
                  <c:v>44347</c:v>
                </c:pt>
                <c:pt idx="536">
                  <c:v>44348</c:v>
                </c:pt>
                <c:pt idx="537">
                  <c:v>44349</c:v>
                </c:pt>
                <c:pt idx="538">
                  <c:v>44350</c:v>
                </c:pt>
                <c:pt idx="539">
                  <c:v>44351</c:v>
                </c:pt>
                <c:pt idx="540">
                  <c:v>44354</c:v>
                </c:pt>
                <c:pt idx="541">
                  <c:v>44355</c:v>
                </c:pt>
                <c:pt idx="542">
                  <c:v>44356</c:v>
                </c:pt>
                <c:pt idx="543">
                  <c:v>44357</c:v>
                </c:pt>
                <c:pt idx="544">
                  <c:v>44358</c:v>
                </c:pt>
                <c:pt idx="545">
                  <c:v>44361</c:v>
                </c:pt>
                <c:pt idx="546">
                  <c:v>44362</c:v>
                </c:pt>
                <c:pt idx="547">
                  <c:v>44363</c:v>
                </c:pt>
                <c:pt idx="548">
                  <c:v>44364</c:v>
                </c:pt>
                <c:pt idx="549">
                  <c:v>44365</c:v>
                </c:pt>
                <c:pt idx="550">
                  <c:v>44368</c:v>
                </c:pt>
                <c:pt idx="551">
                  <c:v>44369</c:v>
                </c:pt>
                <c:pt idx="552">
                  <c:v>44370</c:v>
                </c:pt>
                <c:pt idx="553">
                  <c:v>44371</c:v>
                </c:pt>
                <c:pt idx="554">
                  <c:v>44372</c:v>
                </c:pt>
                <c:pt idx="555">
                  <c:v>44375</c:v>
                </c:pt>
                <c:pt idx="556">
                  <c:v>44376</c:v>
                </c:pt>
                <c:pt idx="557">
                  <c:v>44377</c:v>
                </c:pt>
                <c:pt idx="558">
                  <c:v>44378</c:v>
                </c:pt>
                <c:pt idx="559">
                  <c:v>44379</c:v>
                </c:pt>
                <c:pt idx="560">
                  <c:v>44382</c:v>
                </c:pt>
                <c:pt idx="561">
                  <c:v>44383</c:v>
                </c:pt>
                <c:pt idx="562">
                  <c:v>44384</c:v>
                </c:pt>
                <c:pt idx="563">
                  <c:v>44385</c:v>
                </c:pt>
                <c:pt idx="564">
                  <c:v>44386</c:v>
                </c:pt>
                <c:pt idx="565">
                  <c:v>44389</c:v>
                </c:pt>
                <c:pt idx="566">
                  <c:v>44390</c:v>
                </c:pt>
                <c:pt idx="567">
                  <c:v>44391</c:v>
                </c:pt>
                <c:pt idx="568">
                  <c:v>44392</c:v>
                </c:pt>
                <c:pt idx="569">
                  <c:v>44393</c:v>
                </c:pt>
                <c:pt idx="570">
                  <c:v>44396</c:v>
                </c:pt>
                <c:pt idx="571">
                  <c:v>44397</c:v>
                </c:pt>
                <c:pt idx="572">
                  <c:v>44398</c:v>
                </c:pt>
                <c:pt idx="573">
                  <c:v>44399</c:v>
                </c:pt>
                <c:pt idx="574">
                  <c:v>44400</c:v>
                </c:pt>
                <c:pt idx="575">
                  <c:v>44403</c:v>
                </c:pt>
                <c:pt idx="576">
                  <c:v>44404</c:v>
                </c:pt>
                <c:pt idx="577">
                  <c:v>44405</c:v>
                </c:pt>
                <c:pt idx="578">
                  <c:v>44406</c:v>
                </c:pt>
                <c:pt idx="579">
                  <c:v>44407</c:v>
                </c:pt>
                <c:pt idx="580">
                  <c:v>44410</c:v>
                </c:pt>
                <c:pt idx="581">
                  <c:v>44411</c:v>
                </c:pt>
                <c:pt idx="582">
                  <c:v>44412</c:v>
                </c:pt>
                <c:pt idx="583">
                  <c:v>44413</c:v>
                </c:pt>
                <c:pt idx="584">
                  <c:v>44414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44425</c:v>
                </c:pt>
                <c:pt idx="591">
                  <c:v>44426</c:v>
                </c:pt>
                <c:pt idx="592">
                  <c:v>44427</c:v>
                </c:pt>
                <c:pt idx="593">
                  <c:v>44428</c:v>
                </c:pt>
                <c:pt idx="594">
                  <c:v>44431</c:v>
                </c:pt>
                <c:pt idx="595">
                  <c:v>44432</c:v>
                </c:pt>
                <c:pt idx="596">
                  <c:v>44433</c:v>
                </c:pt>
                <c:pt idx="597">
                  <c:v>44434</c:v>
                </c:pt>
                <c:pt idx="598">
                  <c:v>44435</c:v>
                </c:pt>
                <c:pt idx="599">
                  <c:v>44438</c:v>
                </c:pt>
                <c:pt idx="600">
                  <c:v>44439</c:v>
                </c:pt>
                <c:pt idx="601">
                  <c:v>44440</c:v>
                </c:pt>
                <c:pt idx="602">
                  <c:v>44441</c:v>
                </c:pt>
                <c:pt idx="603">
                  <c:v>44442</c:v>
                </c:pt>
                <c:pt idx="604">
                  <c:v>44445</c:v>
                </c:pt>
                <c:pt idx="605">
                  <c:v>44446</c:v>
                </c:pt>
                <c:pt idx="606">
                  <c:v>44447</c:v>
                </c:pt>
                <c:pt idx="607">
                  <c:v>44448</c:v>
                </c:pt>
                <c:pt idx="608">
                  <c:v>44449</c:v>
                </c:pt>
                <c:pt idx="609">
                  <c:v>44452</c:v>
                </c:pt>
                <c:pt idx="610">
                  <c:v>44453</c:v>
                </c:pt>
                <c:pt idx="611">
                  <c:v>44454</c:v>
                </c:pt>
                <c:pt idx="612">
                  <c:v>44455</c:v>
                </c:pt>
                <c:pt idx="613">
                  <c:v>44456</c:v>
                </c:pt>
                <c:pt idx="614">
                  <c:v>44462</c:v>
                </c:pt>
                <c:pt idx="615">
                  <c:v>44463</c:v>
                </c:pt>
                <c:pt idx="616">
                  <c:v>44466</c:v>
                </c:pt>
                <c:pt idx="617">
                  <c:v>44467</c:v>
                </c:pt>
                <c:pt idx="618">
                  <c:v>44468</c:v>
                </c:pt>
                <c:pt idx="619">
                  <c:v>44469</c:v>
                </c:pt>
                <c:pt idx="620">
                  <c:v>44470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44481</c:v>
                </c:pt>
                <c:pt idx="626">
                  <c:v>44482</c:v>
                </c:pt>
                <c:pt idx="627">
                  <c:v>44483</c:v>
                </c:pt>
                <c:pt idx="628">
                  <c:v>44484</c:v>
                </c:pt>
                <c:pt idx="629">
                  <c:v>44487</c:v>
                </c:pt>
                <c:pt idx="630">
                  <c:v>44488</c:v>
                </c:pt>
                <c:pt idx="631">
                  <c:v>44489</c:v>
                </c:pt>
                <c:pt idx="632">
                  <c:v>44490</c:v>
                </c:pt>
                <c:pt idx="633">
                  <c:v>44491</c:v>
                </c:pt>
                <c:pt idx="634">
                  <c:v>44494</c:v>
                </c:pt>
                <c:pt idx="635">
                  <c:v>44495</c:v>
                </c:pt>
                <c:pt idx="636">
                  <c:v>44496</c:v>
                </c:pt>
                <c:pt idx="637">
                  <c:v>44497</c:v>
                </c:pt>
                <c:pt idx="638">
                  <c:v>44498</c:v>
                </c:pt>
                <c:pt idx="639">
                  <c:v>44501</c:v>
                </c:pt>
                <c:pt idx="640">
                  <c:v>44502</c:v>
                </c:pt>
                <c:pt idx="641">
                  <c:v>44503</c:v>
                </c:pt>
                <c:pt idx="642">
                  <c:v>44504</c:v>
                </c:pt>
                <c:pt idx="643">
                  <c:v>44505</c:v>
                </c:pt>
                <c:pt idx="644">
                  <c:v>44508</c:v>
                </c:pt>
                <c:pt idx="645">
                  <c:v>44509</c:v>
                </c:pt>
                <c:pt idx="646">
                  <c:v>44510</c:v>
                </c:pt>
                <c:pt idx="647">
                  <c:v>44511</c:v>
                </c:pt>
                <c:pt idx="648">
                  <c:v>44512</c:v>
                </c:pt>
                <c:pt idx="649">
                  <c:v>44515</c:v>
                </c:pt>
                <c:pt idx="650">
                  <c:v>44516</c:v>
                </c:pt>
                <c:pt idx="651">
                  <c:v>44517</c:v>
                </c:pt>
                <c:pt idx="652">
                  <c:v>44518</c:v>
                </c:pt>
                <c:pt idx="653">
                  <c:v>44519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44538</c:v>
                </c:pt>
                <c:pt idx="667">
                  <c:v>44539</c:v>
                </c:pt>
                <c:pt idx="668">
                  <c:v>44540</c:v>
                </c:pt>
              </c:numCache>
            </c:numRef>
          </c:cat>
          <c:val>
            <c:numRef>
              <c:f>Sheet1!$I$63:$I$731</c:f>
              <c:numCache>
                <c:formatCode>_(* #,##0_);_(* \(#,##0\);_(* "-"_);_(@_)</c:formatCode>
                <c:ptCount val="669"/>
                <c:pt idx="0">
                  <c:v>45401.25</c:v>
                </c:pt>
                <c:pt idx="1">
                  <c:v>45385</c:v>
                </c:pt>
                <c:pt idx="2">
                  <c:v>45396.25</c:v>
                </c:pt>
                <c:pt idx="3">
                  <c:v>45411.25</c:v>
                </c:pt>
                <c:pt idx="4">
                  <c:v>45427.5</c:v>
                </c:pt>
                <c:pt idx="5">
                  <c:v>45473.75</c:v>
                </c:pt>
                <c:pt idx="6">
                  <c:v>45515</c:v>
                </c:pt>
                <c:pt idx="7">
                  <c:v>45531.25</c:v>
                </c:pt>
                <c:pt idx="8">
                  <c:v>45532.5</c:v>
                </c:pt>
                <c:pt idx="9">
                  <c:v>45516.25</c:v>
                </c:pt>
                <c:pt idx="10">
                  <c:v>45541.25</c:v>
                </c:pt>
                <c:pt idx="11">
                  <c:v>45567.5</c:v>
                </c:pt>
                <c:pt idx="12">
                  <c:v>45595</c:v>
                </c:pt>
                <c:pt idx="13">
                  <c:v>45562.5</c:v>
                </c:pt>
                <c:pt idx="14">
                  <c:v>45521.25</c:v>
                </c:pt>
                <c:pt idx="15">
                  <c:v>45476.25</c:v>
                </c:pt>
                <c:pt idx="16">
                  <c:v>45422.5</c:v>
                </c:pt>
                <c:pt idx="17">
                  <c:v>45372.5</c:v>
                </c:pt>
                <c:pt idx="18">
                  <c:v>45320</c:v>
                </c:pt>
                <c:pt idx="19">
                  <c:v>45313.75</c:v>
                </c:pt>
                <c:pt idx="20">
                  <c:v>45346.25</c:v>
                </c:pt>
                <c:pt idx="21">
                  <c:v>45386.25</c:v>
                </c:pt>
                <c:pt idx="22">
                  <c:v>45433.75</c:v>
                </c:pt>
                <c:pt idx="23">
                  <c:v>45455</c:v>
                </c:pt>
                <c:pt idx="24">
                  <c:v>45481.25</c:v>
                </c:pt>
                <c:pt idx="25">
                  <c:v>45496.25</c:v>
                </c:pt>
                <c:pt idx="26">
                  <c:v>45441.25</c:v>
                </c:pt>
                <c:pt idx="27">
                  <c:v>45417.5</c:v>
                </c:pt>
                <c:pt idx="28">
                  <c:v>45387.5</c:v>
                </c:pt>
                <c:pt idx="29">
                  <c:v>45348.75</c:v>
                </c:pt>
                <c:pt idx="30">
                  <c:v>45320</c:v>
                </c:pt>
                <c:pt idx="31">
                  <c:v>45261.25</c:v>
                </c:pt>
                <c:pt idx="32">
                  <c:v>45190</c:v>
                </c:pt>
                <c:pt idx="33">
                  <c:v>45093.75</c:v>
                </c:pt>
                <c:pt idx="34">
                  <c:v>45008.75</c:v>
                </c:pt>
                <c:pt idx="35">
                  <c:v>44958.75</c:v>
                </c:pt>
                <c:pt idx="36">
                  <c:v>44923.75</c:v>
                </c:pt>
                <c:pt idx="37">
                  <c:v>44857.5</c:v>
                </c:pt>
                <c:pt idx="38">
                  <c:v>44802.5</c:v>
                </c:pt>
                <c:pt idx="39">
                  <c:v>44750</c:v>
                </c:pt>
                <c:pt idx="40">
                  <c:v>44668.75</c:v>
                </c:pt>
                <c:pt idx="41">
                  <c:v>44588.75</c:v>
                </c:pt>
                <c:pt idx="42">
                  <c:v>44486.25</c:v>
                </c:pt>
                <c:pt idx="43">
                  <c:v>44407.5</c:v>
                </c:pt>
                <c:pt idx="44">
                  <c:v>44322.5</c:v>
                </c:pt>
                <c:pt idx="45">
                  <c:v>44253.75</c:v>
                </c:pt>
                <c:pt idx="46">
                  <c:v>44192.5</c:v>
                </c:pt>
                <c:pt idx="47">
                  <c:v>44145</c:v>
                </c:pt>
                <c:pt idx="48">
                  <c:v>44110</c:v>
                </c:pt>
                <c:pt idx="49">
                  <c:v>44053.75</c:v>
                </c:pt>
                <c:pt idx="50">
                  <c:v>43971.25</c:v>
                </c:pt>
                <c:pt idx="51">
                  <c:v>43890</c:v>
                </c:pt>
                <c:pt idx="52">
                  <c:v>43811.25</c:v>
                </c:pt>
                <c:pt idx="53">
                  <c:v>43780</c:v>
                </c:pt>
                <c:pt idx="54">
                  <c:v>43781.25</c:v>
                </c:pt>
                <c:pt idx="55">
                  <c:v>43785</c:v>
                </c:pt>
                <c:pt idx="56">
                  <c:v>43797.5</c:v>
                </c:pt>
                <c:pt idx="57">
                  <c:v>43816.25</c:v>
                </c:pt>
                <c:pt idx="58">
                  <c:v>43840</c:v>
                </c:pt>
                <c:pt idx="59">
                  <c:v>43861.25</c:v>
                </c:pt>
                <c:pt idx="60">
                  <c:v>43870</c:v>
                </c:pt>
                <c:pt idx="61">
                  <c:v>43898.75</c:v>
                </c:pt>
                <c:pt idx="62">
                  <c:v>43916.25</c:v>
                </c:pt>
                <c:pt idx="63">
                  <c:v>43940</c:v>
                </c:pt>
                <c:pt idx="64">
                  <c:v>43953.75</c:v>
                </c:pt>
                <c:pt idx="65">
                  <c:v>43997.5</c:v>
                </c:pt>
                <c:pt idx="66">
                  <c:v>44077.5</c:v>
                </c:pt>
                <c:pt idx="67">
                  <c:v>44115</c:v>
                </c:pt>
                <c:pt idx="68">
                  <c:v>44176.25</c:v>
                </c:pt>
                <c:pt idx="69">
                  <c:v>44248.75</c:v>
                </c:pt>
                <c:pt idx="70">
                  <c:v>44340</c:v>
                </c:pt>
                <c:pt idx="71">
                  <c:v>44458.75</c:v>
                </c:pt>
                <c:pt idx="72">
                  <c:v>44590</c:v>
                </c:pt>
                <c:pt idx="73">
                  <c:v>44711.25</c:v>
                </c:pt>
                <c:pt idx="74">
                  <c:v>44783.75</c:v>
                </c:pt>
                <c:pt idx="75">
                  <c:v>44848.75</c:v>
                </c:pt>
                <c:pt idx="76">
                  <c:v>44922.5</c:v>
                </c:pt>
                <c:pt idx="77">
                  <c:v>45035</c:v>
                </c:pt>
                <c:pt idx="78">
                  <c:v>45151.25</c:v>
                </c:pt>
                <c:pt idx="79">
                  <c:v>45247.5</c:v>
                </c:pt>
                <c:pt idx="80">
                  <c:v>45382.5</c:v>
                </c:pt>
                <c:pt idx="81">
                  <c:v>45497.5</c:v>
                </c:pt>
                <c:pt idx="82">
                  <c:v>45587.5</c:v>
                </c:pt>
                <c:pt idx="83">
                  <c:v>45656.25</c:v>
                </c:pt>
                <c:pt idx="84">
                  <c:v>45703.75</c:v>
                </c:pt>
                <c:pt idx="85">
                  <c:v>45736.25</c:v>
                </c:pt>
                <c:pt idx="86">
                  <c:v>45755</c:v>
                </c:pt>
                <c:pt idx="87">
                  <c:v>45733.75</c:v>
                </c:pt>
                <c:pt idx="88">
                  <c:v>45700</c:v>
                </c:pt>
                <c:pt idx="89">
                  <c:v>45665</c:v>
                </c:pt>
                <c:pt idx="90">
                  <c:v>45637.5</c:v>
                </c:pt>
                <c:pt idx="91">
                  <c:v>45616.25</c:v>
                </c:pt>
                <c:pt idx="92">
                  <c:v>45611.25</c:v>
                </c:pt>
                <c:pt idx="93">
                  <c:v>45577.5</c:v>
                </c:pt>
                <c:pt idx="94">
                  <c:v>45536.25</c:v>
                </c:pt>
                <c:pt idx="95">
                  <c:v>45496.25</c:v>
                </c:pt>
                <c:pt idx="96">
                  <c:v>45443.75</c:v>
                </c:pt>
                <c:pt idx="97">
                  <c:v>45417.5</c:v>
                </c:pt>
                <c:pt idx="98">
                  <c:v>45390</c:v>
                </c:pt>
                <c:pt idx="99">
                  <c:v>45348.75</c:v>
                </c:pt>
                <c:pt idx="100">
                  <c:v>45285</c:v>
                </c:pt>
                <c:pt idx="101">
                  <c:v>45200</c:v>
                </c:pt>
                <c:pt idx="102">
                  <c:v>45136.25</c:v>
                </c:pt>
                <c:pt idx="103">
                  <c:v>45083.75</c:v>
                </c:pt>
                <c:pt idx="104">
                  <c:v>45033.75</c:v>
                </c:pt>
                <c:pt idx="105">
                  <c:v>44983.75</c:v>
                </c:pt>
                <c:pt idx="106">
                  <c:v>44937.5</c:v>
                </c:pt>
                <c:pt idx="107">
                  <c:v>44908.75</c:v>
                </c:pt>
                <c:pt idx="108">
                  <c:v>44883.75</c:v>
                </c:pt>
                <c:pt idx="109">
                  <c:v>44887.5</c:v>
                </c:pt>
                <c:pt idx="110">
                  <c:v>44890</c:v>
                </c:pt>
                <c:pt idx="111">
                  <c:v>44905</c:v>
                </c:pt>
                <c:pt idx="112">
                  <c:v>44918.75</c:v>
                </c:pt>
                <c:pt idx="113">
                  <c:v>44926.25</c:v>
                </c:pt>
                <c:pt idx="114">
                  <c:v>44952.5</c:v>
                </c:pt>
                <c:pt idx="115">
                  <c:v>44972.5</c:v>
                </c:pt>
                <c:pt idx="116">
                  <c:v>44995</c:v>
                </c:pt>
                <c:pt idx="117">
                  <c:v>45043.75</c:v>
                </c:pt>
                <c:pt idx="118">
                  <c:v>45091.25</c:v>
                </c:pt>
                <c:pt idx="119">
                  <c:v>45163.75</c:v>
                </c:pt>
                <c:pt idx="120">
                  <c:v>45221.25</c:v>
                </c:pt>
                <c:pt idx="121">
                  <c:v>45265</c:v>
                </c:pt>
                <c:pt idx="122">
                  <c:v>45342.5</c:v>
                </c:pt>
                <c:pt idx="123">
                  <c:v>45388.75</c:v>
                </c:pt>
                <c:pt idx="124">
                  <c:v>45481.25</c:v>
                </c:pt>
                <c:pt idx="125">
                  <c:v>45572.5</c:v>
                </c:pt>
                <c:pt idx="126">
                  <c:v>45638.75</c:v>
                </c:pt>
                <c:pt idx="127">
                  <c:v>45740</c:v>
                </c:pt>
                <c:pt idx="128">
                  <c:v>45846.25</c:v>
                </c:pt>
                <c:pt idx="129">
                  <c:v>45988.75</c:v>
                </c:pt>
                <c:pt idx="130">
                  <c:v>46136.25</c:v>
                </c:pt>
                <c:pt idx="131">
                  <c:v>46286.25</c:v>
                </c:pt>
                <c:pt idx="132">
                  <c:v>46443.75</c:v>
                </c:pt>
                <c:pt idx="133">
                  <c:v>46621.25</c:v>
                </c:pt>
                <c:pt idx="134">
                  <c:v>46796.25</c:v>
                </c:pt>
                <c:pt idx="135">
                  <c:v>46961.25</c:v>
                </c:pt>
                <c:pt idx="136">
                  <c:v>47118.75</c:v>
                </c:pt>
                <c:pt idx="137">
                  <c:v>47265</c:v>
                </c:pt>
                <c:pt idx="138">
                  <c:v>47432.5</c:v>
                </c:pt>
                <c:pt idx="139">
                  <c:v>47611.25</c:v>
                </c:pt>
                <c:pt idx="140">
                  <c:v>47780</c:v>
                </c:pt>
                <c:pt idx="141">
                  <c:v>47962.5</c:v>
                </c:pt>
                <c:pt idx="142">
                  <c:v>48143.75</c:v>
                </c:pt>
                <c:pt idx="143">
                  <c:v>48317.5</c:v>
                </c:pt>
                <c:pt idx="144">
                  <c:v>48492.5</c:v>
                </c:pt>
                <c:pt idx="145">
                  <c:v>48652.5</c:v>
                </c:pt>
                <c:pt idx="146">
                  <c:v>48837.5</c:v>
                </c:pt>
                <c:pt idx="147">
                  <c:v>49063.75</c:v>
                </c:pt>
                <c:pt idx="148">
                  <c:v>49278.75</c:v>
                </c:pt>
                <c:pt idx="149">
                  <c:v>49468.75</c:v>
                </c:pt>
                <c:pt idx="150">
                  <c:v>49633.75</c:v>
                </c:pt>
                <c:pt idx="151">
                  <c:v>49763.75</c:v>
                </c:pt>
                <c:pt idx="152">
                  <c:v>49878.75</c:v>
                </c:pt>
                <c:pt idx="153">
                  <c:v>50015</c:v>
                </c:pt>
                <c:pt idx="154">
                  <c:v>50150</c:v>
                </c:pt>
                <c:pt idx="155">
                  <c:v>50297.5</c:v>
                </c:pt>
                <c:pt idx="156">
                  <c:v>50447.5</c:v>
                </c:pt>
                <c:pt idx="157">
                  <c:v>50556.25</c:v>
                </c:pt>
                <c:pt idx="158">
                  <c:v>50663.75</c:v>
                </c:pt>
                <c:pt idx="159">
                  <c:v>50731.25</c:v>
                </c:pt>
                <c:pt idx="160">
                  <c:v>50768.75</c:v>
                </c:pt>
                <c:pt idx="161">
                  <c:v>50836.25</c:v>
                </c:pt>
                <c:pt idx="162">
                  <c:v>50901.25</c:v>
                </c:pt>
                <c:pt idx="163">
                  <c:v>50986.25</c:v>
                </c:pt>
                <c:pt idx="164">
                  <c:v>51065</c:v>
                </c:pt>
                <c:pt idx="165">
                  <c:v>51126.25</c:v>
                </c:pt>
                <c:pt idx="166">
                  <c:v>51193.75</c:v>
                </c:pt>
                <c:pt idx="167">
                  <c:v>51253.75</c:v>
                </c:pt>
                <c:pt idx="168">
                  <c:v>51307.5</c:v>
                </c:pt>
                <c:pt idx="169">
                  <c:v>51321.25</c:v>
                </c:pt>
                <c:pt idx="170">
                  <c:v>51345</c:v>
                </c:pt>
                <c:pt idx="171">
                  <c:v>51376.25</c:v>
                </c:pt>
                <c:pt idx="172">
                  <c:v>51406.25</c:v>
                </c:pt>
                <c:pt idx="173">
                  <c:v>51441.25</c:v>
                </c:pt>
                <c:pt idx="174">
                  <c:v>51471.25</c:v>
                </c:pt>
                <c:pt idx="175">
                  <c:v>51541.25</c:v>
                </c:pt>
                <c:pt idx="176">
                  <c:v>51661.25</c:v>
                </c:pt>
                <c:pt idx="177">
                  <c:v>51771.25</c:v>
                </c:pt>
                <c:pt idx="178">
                  <c:v>51908.75</c:v>
                </c:pt>
                <c:pt idx="179">
                  <c:v>52036.25</c:v>
                </c:pt>
                <c:pt idx="180">
                  <c:v>52168.75</c:v>
                </c:pt>
                <c:pt idx="181">
                  <c:v>52296.25</c:v>
                </c:pt>
                <c:pt idx="182">
                  <c:v>52401.25</c:v>
                </c:pt>
                <c:pt idx="183">
                  <c:v>52498.75</c:v>
                </c:pt>
                <c:pt idx="184">
                  <c:v>52623.75</c:v>
                </c:pt>
                <c:pt idx="185">
                  <c:v>52776.25</c:v>
                </c:pt>
                <c:pt idx="186">
                  <c:v>52891.25</c:v>
                </c:pt>
                <c:pt idx="187">
                  <c:v>52963.75</c:v>
                </c:pt>
                <c:pt idx="188">
                  <c:v>53033.75</c:v>
                </c:pt>
                <c:pt idx="189">
                  <c:v>53088.75</c:v>
                </c:pt>
                <c:pt idx="190">
                  <c:v>53161.25</c:v>
                </c:pt>
                <c:pt idx="191">
                  <c:v>53278.75</c:v>
                </c:pt>
                <c:pt idx="192">
                  <c:v>53453.75</c:v>
                </c:pt>
                <c:pt idx="193">
                  <c:v>53626.25</c:v>
                </c:pt>
                <c:pt idx="194">
                  <c:v>53813.75</c:v>
                </c:pt>
                <c:pt idx="195">
                  <c:v>53993.75</c:v>
                </c:pt>
                <c:pt idx="196">
                  <c:v>54126.25</c:v>
                </c:pt>
                <c:pt idx="197">
                  <c:v>54306.25</c:v>
                </c:pt>
                <c:pt idx="198">
                  <c:v>54501.25</c:v>
                </c:pt>
                <c:pt idx="199">
                  <c:v>54761.25</c:v>
                </c:pt>
                <c:pt idx="200">
                  <c:v>55021.25</c:v>
                </c:pt>
                <c:pt idx="201">
                  <c:v>55288.75</c:v>
                </c:pt>
                <c:pt idx="202">
                  <c:v>55513.75</c:v>
                </c:pt>
                <c:pt idx="203">
                  <c:v>55688.75</c:v>
                </c:pt>
                <c:pt idx="204">
                  <c:v>55861.25</c:v>
                </c:pt>
                <c:pt idx="205">
                  <c:v>56008.75</c:v>
                </c:pt>
                <c:pt idx="206">
                  <c:v>56161.25</c:v>
                </c:pt>
                <c:pt idx="207">
                  <c:v>56331.25</c:v>
                </c:pt>
                <c:pt idx="208">
                  <c:v>56556.25</c:v>
                </c:pt>
                <c:pt idx="209">
                  <c:v>56807.5</c:v>
                </c:pt>
                <c:pt idx="210">
                  <c:v>57097.5</c:v>
                </c:pt>
                <c:pt idx="211">
                  <c:v>57347.5</c:v>
                </c:pt>
                <c:pt idx="212">
                  <c:v>57560</c:v>
                </c:pt>
                <c:pt idx="213">
                  <c:v>57770</c:v>
                </c:pt>
                <c:pt idx="214">
                  <c:v>57985</c:v>
                </c:pt>
                <c:pt idx="215">
                  <c:v>58170</c:v>
                </c:pt>
                <c:pt idx="216">
                  <c:v>58347.5</c:v>
                </c:pt>
                <c:pt idx="217">
                  <c:v>58517.5</c:v>
                </c:pt>
                <c:pt idx="218">
                  <c:v>58595</c:v>
                </c:pt>
                <c:pt idx="219">
                  <c:v>58692.5</c:v>
                </c:pt>
                <c:pt idx="220">
                  <c:v>58792.5</c:v>
                </c:pt>
                <c:pt idx="221">
                  <c:v>58872.5</c:v>
                </c:pt>
                <c:pt idx="222">
                  <c:v>58905</c:v>
                </c:pt>
                <c:pt idx="223">
                  <c:v>58977.5</c:v>
                </c:pt>
                <c:pt idx="224">
                  <c:v>59005</c:v>
                </c:pt>
                <c:pt idx="225">
                  <c:v>58990</c:v>
                </c:pt>
                <c:pt idx="226">
                  <c:v>58950</c:v>
                </c:pt>
                <c:pt idx="227">
                  <c:v>58945</c:v>
                </c:pt>
                <c:pt idx="228">
                  <c:v>58942.5</c:v>
                </c:pt>
                <c:pt idx="229">
                  <c:v>58990</c:v>
                </c:pt>
                <c:pt idx="230">
                  <c:v>59040</c:v>
                </c:pt>
                <c:pt idx="231">
                  <c:v>59032.5</c:v>
                </c:pt>
                <c:pt idx="232">
                  <c:v>58922.5</c:v>
                </c:pt>
                <c:pt idx="233">
                  <c:v>58800</c:v>
                </c:pt>
                <c:pt idx="234">
                  <c:v>58602.5</c:v>
                </c:pt>
                <c:pt idx="235">
                  <c:v>58372.5</c:v>
                </c:pt>
                <c:pt idx="236">
                  <c:v>58146.25</c:v>
                </c:pt>
                <c:pt idx="237">
                  <c:v>57851.25</c:v>
                </c:pt>
                <c:pt idx="238">
                  <c:v>57501.25</c:v>
                </c:pt>
                <c:pt idx="239">
                  <c:v>57081.25</c:v>
                </c:pt>
                <c:pt idx="240">
                  <c:v>56620</c:v>
                </c:pt>
                <c:pt idx="241">
                  <c:v>56197.5</c:v>
                </c:pt>
                <c:pt idx="242">
                  <c:v>55740</c:v>
                </c:pt>
                <c:pt idx="243">
                  <c:v>55443.75</c:v>
                </c:pt>
                <c:pt idx="244">
                  <c:v>55182.5</c:v>
                </c:pt>
                <c:pt idx="245">
                  <c:v>54947.5</c:v>
                </c:pt>
                <c:pt idx="246">
                  <c:v>54745</c:v>
                </c:pt>
                <c:pt idx="247">
                  <c:v>54511.25</c:v>
                </c:pt>
                <c:pt idx="248">
                  <c:v>54232.5</c:v>
                </c:pt>
                <c:pt idx="249">
                  <c:v>53890</c:v>
                </c:pt>
                <c:pt idx="250">
                  <c:v>53532.5</c:v>
                </c:pt>
                <c:pt idx="251">
                  <c:v>53197.5</c:v>
                </c:pt>
                <c:pt idx="252">
                  <c:v>52922.5</c:v>
                </c:pt>
                <c:pt idx="253">
                  <c:v>52665</c:v>
                </c:pt>
                <c:pt idx="254">
                  <c:v>52367.5</c:v>
                </c:pt>
                <c:pt idx="255">
                  <c:v>52077.5</c:v>
                </c:pt>
                <c:pt idx="256">
                  <c:v>51763.75</c:v>
                </c:pt>
                <c:pt idx="257">
                  <c:v>51433.75</c:v>
                </c:pt>
                <c:pt idx="258">
                  <c:v>51163.75</c:v>
                </c:pt>
                <c:pt idx="259">
                  <c:v>50883.75</c:v>
                </c:pt>
                <c:pt idx="260">
                  <c:v>50668.75</c:v>
                </c:pt>
                <c:pt idx="261">
                  <c:v>50441.25</c:v>
                </c:pt>
                <c:pt idx="262">
                  <c:v>50252.5</c:v>
                </c:pt>
                <c:pt idx="263">
                  <c:v>50051.25</c:v>
                </c:pt>
                <c:pt idx="264">
                  <c:v>49885</c:v>
                </c:pt>
                <c:pt idx="265">
                  <c:v>49721.25</c:v>
                </c:pt>
                <c:pt idx="266">
                  <c:v>49612.5</c:v>
                </c:pt>
                <c:pt idx="267">
                  <c:v>49490</c:v>
                </c:pt>
                <c:pt idx="268">
                  <c:v>49355</c:v>
                </c:pt>
                <c:pt idx="269">
                  <c:v>49132.5</c:v>
                </c:pt>
                <c:pt idx="270">
                  <c:v>48917.5</c:v>
                </c:pt>
                <c:pt idx="271">
                  <c:v>48725</c:v>
                </c:pt>
                <c:pt idx="272">
                  <c:v>48590</c:v>
                </c:pt>
                <c:pt idx="273">
                  <c:v>48435</c:v>
                </c:pt>
                <c:pt idx="274">
                  <c:v>48330</c:v>
                </c:pt>
                <c:pt idx="275">
                  <c:v>48273.75</c:v>
                </c:pt>
                <c:pt idx="276">
                  <c:v>48225</c:v>
                </c:pt>
                <c:pt idx="277">
                  <c:v>48198.75</c:v>
                </c:pt>
                <c:pt idx="278">
                  <c:v>48236.25</c:v>
                </c:pt>
                <c:pt idx="279">
                  <c:v>48353.75</c:v>
                </c:pt>
                <c:pt idx="280">
                  <c:v>48530</c:v>
                </c:pt>
                <c:pt idx="281">
                  <c:v>48643.75</c:v>
                </c:pt>
                <c:pt idx="282">
                  <c:v>48800</c:v>
                </c:pt>
                <c:pt idx="283">
                  <c:v>48847.5</c:v>
                </c:pt>
                <c:pt idx="284">
                  <c:v>48862.5</c:v>
                </c:pt>
                <c:pt idx="285">
                  <c:v>48915</c:v>
                </c:pt>
                <c:pt idx="286">
                  <c:v>48967.5</c:v>
                </c:pt>
                <c:pt idx="287">
                  <c:v>49038.75</c:v>
                </c:pt>
                <c:pt idx="288">
                  <c:v>49125</c:v>
                </c:pt>
                <c:pt idx="289">
                  <c:v>49265</c:v>
                </c:pt>
                <c:pt idx="290">
                  <c:v>49457.5</c:v>
                </c:pt>
                <c:pt idx="291">
                  <c:v>49647.5</c:v>
                </c:pt>
                <c:pt idx="292">
                  <c:v>49817.5</c:v>
                </c:pt>
                <c:pt idx="293">
                  <c:v>49950</c:v>
                </c:pt>
                <c:pt idx="294">
                  <c:v>50122.5</c:v>
                </c:pt>
                <c:pt idx="295">
                  <c:v>50280</c:v>
                </c:pt>
                <c:pt idx="296">
                  <c:v>50406.25</c:v>
                </c:pt>
                <c:pt idx="297">
                  <c:v>50506.25</c:v>
                </c:pt>
                <c:pt idx="298">
                  <c:v>50528.75</c:v>
                </c:pt>
                <c:pt idx="299">
                  <c:v>50606.25</c:v>
                </c:pt>
                <c:pt idx="300">
                  <c:v>50626.25</c:v>
                </c:pt>
                <c:pt idx="301">
                  <c:v>50681.25</c:v>
                </c:pt>
                <c:pt idx="302">
                  <c:v>50772.5</c:v>
                </c:pt>
                <c:pt idx="303">
                  <c:v>50826.25</c:v>
                </c:pt>
                <c:pt idx="304">
                  <c:v>50865</c:v>
                </c:pt>
                <c:pt idx="305">
                  <c:v>50953.75</c:v>
                </c:pt>
                <c:pt idx="306">
                  <c:v>51005</c:v>
                </c:pt>
                <c:pt idx="307">
                  <c:v>51085</c:v>
                </c:pt>
                <c:pt idx="308">
                  <c:v>51145</c:v>
                </c:pt>
                <c:pt idx="309">
                  <c:v>51252.5</c:v>
                </c:pt>
                <c:pt idx="310">
                  <c:v>51337.5</c:v>
                </c:pt>
                <c:pt idx="311">
                  <c:v>51440</c:v>
                </c:pt>
                <c:pt idx="312">
                  <c:v>51560</c:v>
                </c:pt>
                <c:pt idx="313">
                  <c:v>51725</c:v>
                </c:pt>
                <c:pt idx="314">
                  <c:v>51862.5</c:v>
                </c:pt>
                <c:pt idx="315">
                  <c:v>51973.75</c:v>
                </c:pt>
                <c:pt idx="316">
                  <c:v>52093.75</c:v>
                </c:pt>
                <c:pt idx="317">
                  <c:v>52215</c:v>
                </c:pt>
                <c:pt idx="318">
                  <c:v>52330</c:v>
                </c:pt>
                <c:pt idx="319">
                  <c:v>52417.5</c:v>
                </c:pt>
                <c:pt idx="320">
                  <c:v>52535</c:v>
                </c:pt>
                <c:pt idx="321">
                  <c:v>52631.25</c:v>
                </c:pt>
                <c:pt idx="322">
                  <c:v>52772.5</c:v>
                </c:pt>
                <c:pt idx="323">
                  <c:v>52906.25</c:v>
                </c:pt>
                <c:pt idx="324">
                  <c:v>53057.5</c:v>
                </c:pt>
                <c:pt idx="325">
                  <c:v>53177.5</c:v>
                </c:pt>
                <c:pt idx="326">
                  <c:v>53270</c:v>
                </c:pt>
                <c:pt idx="327">
                  <c:v>53357.5</c:v>
                </c:pt>
                <c:pt idx="328">
                  <c:v>53467.5</c:v>
                </c:pt>
                <c:pt idx="329">
                  <c:v>53647.5</c:v>
                </c:pt>
                <c:pt idx="330">
                  <c:v>53760</c:v>
                </c:pt>
                <c:pt idx="331">
                  <c:v>53870</c:v>
                </c:pt>
                <c:pt idx="332">
                  <c:v>53930</c:v>
                </c:pt>
                <c:pt idx="333">
                  <c:v>53977.5</c:v>
                </c:pt>
                <c:pt idx="334">
                  <c:v>54022.5</c:v>
                </c:pt>
                <c:pt idx="335">
                  <c:v>54060</c:v>
                </c:pt>
                <c:pt idx="336">
                  <c:v>54152.5</c:v>
                </c:pt>
                <c:pt idx="337">
                  <c:v>54282.5</c:v>
                </c:pt>
                <c:pt idx="338">
                  <c:v>54480</c:v>
                </c:pt>
                <c:pt idx="339">
                  <c:v>54632.5</c:v>
                </c:pt>
                <c:pt idx="340">
                  <c:v>54802.5</c:v>
                </c:pt>
                <c:pt idx="341">
                  <c:v>54962.5</c:v>
                </c:pt>
                <c:pt idx="342">
                  <c:v>55090</c:v>
                </c:pt>
                <c:pt idx="343">
                  <c:v>55250</c:v>
                </c:pt>
                <c:pt idx="344">
                  <c:v>55410</c:v>
                </c:pt>
                <c:pt idx="345">
                  <c:v>55472.5</c:v>
                </c:pt>
                <c:pt idx="346">
                  <c:v>55572.5</c:v>
                </c:pt>
                <c:pt idx="347">
                  <c:v>55642.5</c:v>
                </c:pt>
                <c:pt idx="348">
                  <c:v>55742.5</c:v>
                </c:pt>
                <c:pt idx="349">
                  <c:v>55832.5</c:v>
                </c:pt>
                <c:pt idx="350">
                  <c:v>55907.5</c:v>
                </c:pt>
                <c:pt idx="351">
                  <c:v>55970</c:v>
                </c:pt>
                <c:pt idx="352">
                  <c:v>55980</c:v>
                </c:pt>
                <c:pt idx="353">
                  <c:v>55960</c:v>
                </c:pt>
                <c:pt idx="354">
                  <c:v>55985</c:v>
                </c:pt>
                <c:pt idx="355">
                  <c:v>56070</c:v>
                </c:pt>
                <c:pt idx="356">
                  <c:v>56140</c:v>
                </c:pt>
                <c:pt idx="357">
                  <c:v>56235</c:v>
                </c:pt>
                <c:pt idx="358">
                  <c:v>56367.5</c:v>
                </c:pt>
                <c:pt idx="359">
                  <c:v>56482.5</c:v>
                </c:pt>
                <c:pt idx="360">
                  <c:v>56595</c:v>
                </c:pt>
                <c:pt idx="361">
                  <c:v>56725</c:v>
                </c:pt>
                <c:pt idx="362">
                  <c:v>56875</c:v>
                </c:pt>
                <c:pt idx="363">
                  <c:v>57045</c:v>
                </c:pt>
                <c:pt idx="364">
                  <c:v>57187.5</c:v>
                </c:pt>
                <c:pt idx="365">
                  <c:v>57307.5</c:v>
                </c:pt>
                <c:pt idx="366">
                  <c:v>57437.5</c:v>
                </c:pt>
                <c:pt idx="367">
                  <c:v>57562.5</c:v>
                </c:pt>
                <c:pt idx="368">
                  <c:v>57627.5</c:v>
                </c:pt>
                <c:pt idx="369">
                  <c:v>57627.5</c:v>
                </c:pt>
                <c:pt idx="370">
                  <c:v>57597.5</c:v>
                </c:pt>
                <c:pt idx="371">
                  <c:v>57570</c:v>
                </c:pt>
                <c:pt idx="372">
                  <c:v>57577.5</c:v>
                </c:pt>
                <c:pt idx="373">
                  <c:v>57612.5</c:v>
                </c:pt>
                <c:pt idx="374">
                  <c:v>57647.5</c:v>
                </c:pt>
                <c:pt idx="375">
                  <c:v>57700</c:v>
                </c:pt>
                <c:pt idx="376">
                  <c:v>57747.5</c:v>
                </c:pt>
                <c:pt idx="377">
                  <c:v>57802.5</c:v>
                </c:pt>
                <c:pt idx="378">
                  <c:v>57867.5</c:v>
                </c:pt>
                <c:pt idx="379">
                  <c:v>57935</c:v>
                </c:pt>
                <c:pt idx="380">
                  <c:v>57982.5</c:v>
                </c:pt>
                <c:pt idx="381">
                  <c:v>58015</c:v>
                </c:pt>
                <c:pt idx="382">
                  <c:v>58052.5</c:v>
                </c:pt>
                <c:pt idx="383">
                  <c:v>58092.5</c:v>
                </c:pt>
                <c:pt idx="384">
                  <c:v>58170</c:v>
                </c:pt>
                <c:pt idx="385">
                  <c:v>58307.5</c:v>
                </c:pt>
                <c:pt idx="386">
                  <c:v>58412.5</c:v>
                </c:pt>
                <c:pt idx="387">
                  <c:v>58515</c:v>
                </c:pt>
                <c:pt idx="388">
                  <c:v>58615</c:v>
                </c:pt>
                <c:pt idx="389">
                  <c:v>58700</c:v>
                </c:pt>
                <c:pt idx="390">
                  <c:v>58785</c:v>
                </c:pt>
                <c:pt idx="391">
                  <c:v>58852.5</c:v>
                </c:pt>
                <c:pt idx="392">
                  <c:v>58917.5</c:v>
                </c:pt>
                <c:pt idx="393">
                  <c:v>58997.5</c:v>
                </c:pt>
                <c:pt idx="394">
                  <c:v>59107.5</c:v>
                </c:pt>
                <c:pt idx="395">
                  <c:v>59160</c:v>
                </c:pt>
                <c:pt idx="396">
                  <c:v>59277.5</c:v>
                </c:pt>
                <c:pt idx="397">
                  <c:v>59367.5</c:v>
                </c:pt>
                <c:pt idx="398">
                  <c:v>59405</c:v>
                </c:pt>
                <c:pt idx="399">
                  <c:v>59450</c:v>
                </c:pt>
                <c:pt idx="400">
                  <c:v>59502.5</c:v>
                </c:pt>
                <c:pt idx="401">
                  <c:v>59552.5</c:v>
                </c:pt>
                <c:pt idx="402">
                  <c:v>59622.5</c:v>
                </c:pt>
                <c:pt idx="403">
                  <c:v>59755</c:v>
                </c:pt>
                <c:pt idx="404">
                  <c:v>59872.5</c:v>
                </c:pt>
                <c:pt idx="405">
                  <c:v>60005</c:v>
                </c:pt>
                <c:pt idx="406">
                  <c:v>60137.5</c:v>
                </c:pt>
                <c:pt idx="407">
                  <c:v>60275</c:v>
                </c:pt>
                <c:pt idx="408">
                  <c:v>60507.5</c:v>
                </c:pt>
                <c:pt idx="409">
                  <c:v>60735</c:v>
                </c:pt>
                <c:pt idx="410">
                  <c:v>60955</c:v>
                </c:pt>
                <c:pt idx="411">
                  <c:v>61207.5</c:v>
                </c:pt>
                <c:pt idx="412">
                  <c:v>61457.5</c:v>
                </c:pt>
                <c:pt idx="413">
                  <c:v>61670</c:v>
                </c:pt>
                <c:pt idx="414">
                  <c:v>61897.5</c:v>
                </c:pt>
                <c:pt idx="415">
                  <c:v>62160</c:v>
                </c:pt>
                <c:pt idx="416">
                  <c:v>62405</c:v>
                </c:pt>
                <c:pt idx="417">
                  <c:v>62700</c:v>
                </c:pt>
                <c:pt idx="418">
                  <c:v>63012.5</c:v>
                </c:pt>
                <c:pt idx="419">
                  <c:v>63282.5</c:v>
                </c:pt>
                <c:pt idx="420">
                  <c:v>63607.5</c:v>
                </c:pt>
                <c:pt idx="421">
                  <c:v>63930</c:v>
                </c:pt>
                <c:pt idx="422">
                  <c:v>64277.5</c:v>
                </c:pt>
                <c:pt idx="423">
                  <c:v>64622.5</c:v>
                </c:pt>
                <c:pt idx="424">
                  <c:v>64945</c:v>
                </c:pt>
                <c:pt idx="425">
                  <c:v>65267.5</c:v>
                </c:pt>
                <c:pt idx="426">
                  <c:v>65597.5</c:v>
                </c:pt>
                <c:pt idx="427">
                  <c:v>65917.5</c:v>
                </c:pt>
                <c:pt idx="428">
                  <c:v>66232.5</c:v>
                </c:pt>
                <c:pt idx="429">
                  <c:v>66545</c:v>
                </c:pt>
                <c:pt idx="430">
                  <c:v>66917.5</c:v>
                </c:pt>
                <c:pt idx="431">
                  <c:v>67410</c:v>
                </c:pt>
                <c:pt idx="432">
                  <c:v>67962.5</c:v>
                </c:pt>
                <c:pt idx="433">
                  <c:v>68485</c:v>
                </c:pt>
                <c:pt idx="434">
                  <c:v>69040</c:v>
                </c:pt>
                <c:pt idx="435">
                  <c:v>69652.5</c:v>
                </c:pt>
                <c:pt idx="436">
                  <c:v>70242.5</c:v>
                </c:pt>
                <c:pt idx="437">
                  <c:v>70795</c:v>
                </c:pt>
                <c:pt idx="438">
                  <c:v>71362.5</c:v>
                </c:pt>
                <c:pt idx="439">
                  <c:v>72077.5</c:v>
                </c:pt>
                <c:pt idx="440">
                  <c:v>72820</c:v>
                </c:pt>
                <c:pt idx="441">
                  <c:v>73560</c:v>
                </c:pt>
                <c:pt idx="442">
                  <c:v>74222.5</c:v>
                </c:pt>
                <c:pt idx="443">
                  <c:v>74807.5</c:v>
                </c:pt>
                <c:pt idx="444">
                  <c:v>75365</c:v>
                </c:pt>
                <c:pt idx="445">
                  <c:v>75870</c:v>
                </c:pt>
                <c:pt idx="446">
                  <c:v>76430</c:v>
                </c:pt>
                <c:pt idx="447">
                  <c:v>76992.5</c:v>
                </c:pt>
                <c:pt idx="448">
                  <c:v>77507.5</c:v>
                </c:pt>
                <c:pt idx="449">
                  <c:v>77985</c:v>
                </c:pt>
                <c:pt idx="450">
                  <c:v>78555</c:v>
                </c:pt>
                <c:pt idx="451">
                  <c:v>79022.5</c:v>
                </c:pt>
                <c:pt idx="452">
                  <c:v>79457.5</c:v>
                </c:pt>
                <c:pt idx="453">
                  <c:v>79882.5</c:v>
                </c:pt>
                <c:pt idx="454">
                  <c:v>80237.5</c:v>
                </c:pt>
                <c:pt idx="455">
                  <c:v>80575</c:v>
                </c:pt>
                <c:pt idx="456">
                  <c:v>80942.5</c:v>
                </c:pt>
                <c:pt idx="457">
                  <c:v>81270</c:v>
                </c:pt>
                <c:pt idx="458">
                  <c:v>81510</c:v>
                </c:pt>
                <c:pt idx="459">
                  <c:v>81805</c:v>
                </c:pt>
                <c:pt idx="460">
                  <c:v>82032.5</c:v>
                </c:pt>
                <c:pt idx="461">
                  <c:v>82277.5</c:v>
                </c:pt>
                <c:pt idx="462">
                  <c:v>82482.5</c:v>
                </c:pt>
                <c:pt idx="463">
                  <c:v>82742.5</c:v>
                </c:pt>
                <c:pt idx="464">
                  <c:v>83020</c:v>
                </c:pt>
                <c:pt idx="465">
                  <c:v>83255</c:v>
                </c:pt>
                <c:pt idx="466">
                  <c:v>83475</c:v>
                </c:pt>
                <c:pt idx="467">
                  <c:v>83715</c:v>
                </c:pt>
                <c:pt idx="468">
                  <c:v>83945</c:v>
                </c:pt>
                <c:pt idx="469">
                  <c:v>84187.5</c:v>
                </c:pt>
                <c:pt idx="470">
                  <c:v>84390</c:v>
                </c:pt>
                <c:pt idx="471">
                  <c:v>84577.5</c:v>
                </c:pt>
                <c:pt idx="472">
                  <c:v>84672.5</c:v>
                </c:pt>
                <c:pt idx="473">
                  <c:v>84805</c:v>
                </c:pt>
                <c:pt idx="474">
                  <c:v>84880</c:v>
                </c:pt>
                <c:pt idx="475">
                  <c:v>84865</c:v>
                </c:pt>
                <c:pt idx="476">
                  <c:v>84820</c:v>
                </c:pt>
                <c:pt idx="477">
                  <c:v>84815</c:v>
                </c:pt>
                <c:pt idx="478">
                  <c:v>84777.5</c:v>
                </c:pt>
                <c:pt idx="479">
                  <c:v>84580</c:v>
                </c:pt>
                <c:pt idx="480">
                  <c:v>84355</c:v>
                </c:pt>
                <c:pt idx="481">
                  <c:v>84160</c:v>
                </c:pt>
                <c:pt idx="482">
                  <c:v>83962.5</c:v>
                </c:pt>
                <c:pt idx="483">
                  <c:v>83790</c:v>
                </c:pt>
                <c:pt idx="484">
                  <c:v>83647.5</c:v>
                </c:pt>
                <c:pt idx="485">
                  <c:v>83595</c:v>
                </c:pt>
                <c:pt idx="486">
                  <c:v>83467.5</c:v>
                </c:pt>
                <c:pt idx="487">
                  <c:v>83337.5</c:v>
                </c:pt>
                <c:pt idx="488">
                  <c:v>83180</c:v>
                </c:pt>
                <c:pt idx="489">
                  <c:v>83035</c:v>
                </c:pt>
                <c:pt idx="490">
                  <c:v>82830</c:v>
                </c:pt>
                <c:pt idx="491">
                  <c:v>82700</c:v>
                </c:pt>
                <c:pt idx="492">
                  <c:v>82600</c:v>
                </c:pt>
                <c:pt idx="493">
                  <c:v>82562.5</c:v>
                </c:pt>
                <c:pt idx="494">
                  <c:v>82547.5</c:v>
                </c:pt>
                <c:pt idx="495">
                  <c:v>82545</c:v>
                </c:pt>
                <c:pt idx="496">
                  <c:v>82555</c:v>
                </c:pt>
                <c:pt idx="497">
                  <c:v>82575</c:v>
                </c:pt>
                <c:pt idx="498">
                  <c:v>82662.5</c:v>
                </c:pt>
                <c:pt idx="499">
                  <c:v>82715</c:v>
                </c:pt>
                <c:pt idx="500">
                  <c:v>82757.5</c:v>
                </c:pt>
                <c:pt idx="501">
                  <c:v>82780</c:v>
                </c:pt>
                <c:pt idx="502">
                  <c:v>82820</c:v>
                </c:pt>
                <c:pt idx="503">
                  <c:v>82815</c:v>
                </c:pt>
                <c:pt idx="504">
                  <c:v>82792.5</c:v>
                </c:pt>
                <c:pt idx="505">
                  <c:v>82815</c:v>
                </c:pt>
                <c:pt idx="506">
                  <c:v>82860</c:v>
                </c:pt>
                <c:pt idx="507">
                  <c:v>82877.5</c:v>
                </c:pt>
                <c:pt idx="508">
                  <c:v>82920</c:v>
                </c:pt>
                <c:pt idx="509">
                  <c:v>82935</c:v>
                </c:pt>
                <c:pt idx="510">
                  <c:v>82945</c:v>
                </c:pt>
                <c:pt idx="511">
                  <c:v>82882.5</c:v>
                </c:pt>
                <c:pt idx="512">
                  <c:v>82907.5</c:v>
                </c:pt>
                <c:pt idx="513">
                  <c:v>82890</c:v>
                </c:pt>
                <c:pt idx="514">
                  <c:v>82842.5</c:v>
                </c:pt>
                <c:pt idx="515">
                  <c:v>82825</c:v>
                </c:pt>
                <c:pt idx="516">
                  <c:v>82810</c:v>
                </c:pt>
                <c:pt idx="517">
                  <c:v>82802.5</c:v>
                </c:pt>
                <c:pt idx="518">
                  <c:v>82832.5</c:v>
                </c:pt>
                <c:pt idx="519">
                  <c:v>82867.5</c:v>
                </c:pt>
                <c:pt idx="520">
                  <c:v>82865</c:v>
                </c:pt>
                <c:pt idx="521">
                  <c:v>82875</c:v>
                </c:pt>
                <c:pt idx="522">
                  <c:v>82860</c:v>
                </c:pt>
                <c:pt idx="523">
                  <c:v>82790</c:v>
                </c:pt>
                <c:pt idx="524">
                  <c:v>82695</c:v>
                </c:pt>
                <c:pt idx="525">
                  <c:v>82625</c:v>
                </c:pt>
                <c:pt idx="526">
                  <c:v>82567.5</c:v>
                </c:pt>
                <c:pt idx="527">
                  <c:v>82507.5</c:v>
                </c:pt>
                <c:pt idx="528">
                  <c:v>82450</c:v>
                </c:pt>
                <c:pt idx="529">
                  <c:v>82427.5</c:v>
                </c:pt>
                <c:pt idx="530">
                  <c:v>82390</c:v>
                </c:pt>
                <c:pt idx="531">
                  <c:v>82350</c:v>
                </c:pt>
                <c:pt idx="532">
                  <c:v>82305</c:v>
                </c:pt>
                <c:pt idx="533">
                  <c:v>82240</c:v>
                </c:pt>
                <c:pt idx="534">
                  <c:v>82207.5</c:v>
                </c:pt>
                <c:pt idx="535">
                  <c:v>82147.5</c:v>
                </c:pt>
                <c:pt idx="536">
                  <c:v>82042.5</c:v>
                </c:pt>
                <c:pt idx="537">
                  <c:v>81927.5</c:v>
                </c:pt>
                <c:pt idx="538">
                  <c:v>81847.5</c:v>
                </c:pt>
                <c:pt idx="539">
                  <c:v>81762.5</c:v>
                </c:pt>
                <c:pt idx="540">
                  <c:v>81692.5</c:v>
                </c:pt>
                <c:pt idx="541">
                  <c:v>81650</c:v>
                </c:pt>
                <c:pt idx="542">
                  <c:v>81597.5</c:v>
                </c:pt>
                <c:pt idx="543">
                  <c:v>81522.5</c:v>
                </c:pt>
                <c:pt idx="544">
                  <c:v>81447.5</c:v>
                </c:pt>
                <c:pt idx="545">
                  <c:v>81357.5</c:v>
                </c:pt>
                <c:pt idx="546">
                  <c:v>81282.5</c:v>
                </c:pt>
                <c:pt idx="547">
                  <c:v>81245</c:v>
                </c:pt>
                <c:pt idx="548">
                  <c:v>81170</c:v>
                </c:pt>
                <c:pt idx="549">
                  <c:v>81117.5</c:v>
                </c:pt>
                <c:pt idx="550">
                  <c:v>81055</c:v>
                </c:pt>
                <c:pt idx="551">
                  <c:v>80985</c:v>
                </c:pt>
                <c:pt idx="552">
                  <c:v>80900</c:v>
                </c:pt>
                <c:pt idx="553">
                  <c:v>80857.5</c:v>
                </c:pt>
                <c:pt idx="554">
                  <c:v>80845</c:v>
                </c:pt>
                <c:pt idx="555">
                  <c:v>80850</c:v>
                </c:pt>
                <c:pt idx="556">
                  <c:v>80837.5</c:v>
                </c:pt>
                <c:pt idx="557">
                  <c:v>80812.5</c:v>
                </c:pt>
                <c:pt idx="558">
                  <c:v>80750</c:v>
                </c:pt>
                <c:pt idx="559">
                  <c:v>80692.5</c:v>
                </c:pt>
                <c:pt idx="560">
                  <c:v>80655</c:v>
                </c:pt>
                <c:pt idx="561">
                  <c:v>80605</c:v>
                </c:pt>
                <c:pt idx="562">
                  <c:v>80595</c:v>
                </c:pt>
                <c:pt idx="563">
                  <c:v>80592.5</c:v>
                </c:pt>
                <c:pt idx="564">
                  <c:v>80615</c:v>
                </c:pt>
                <c:pt idx="565">
                  <c:v>80605</c:v>
                </c:pt>
                <c:pt idx="566">
                  <c:v>80610</c:v>
                </c:pt>
                <c:pt idx="567">
                  <c:v>80607.5</c:v>
                </c:pt>
                <c:pt idx="568">
                  <c:v>80635</c:v>
                </c:pt>
                <c:pt idx="569">
                  <c:v>80627.5</c:v>
                </c:pt>
                <c:pt idx="570">
                  <c:v>80610</c:v>
                </c:pt>
                <c:pt idx="571">
                  <c:v>80587.5</c:v>
                </c:pt>
                <c:pt idx="572">
                  <c:v>80555</c:v>
                </c:pt>
                <c:pt idx="573">
                  <c:v>80557.5</c:v>
                </c:pt>
                <c:pt idx="574">
                  <c:v>80537.5</c:v>
                </c:pt>
                <c:pt idx="575">
                  <c:v>80495</c:v>
                </c:pt>
                <c:pt idx="576">
                  <c:v>80442.5</c:v>
                </c:pt>
                <c:pt idx="577">
                  <c:v>80402.5</c:v>
                </c:pt>
                <c:pt idx="578">
                  <c:v>80307.5</c:v>
                </c:pt>
                <c:pt idx="579">
                  <c:v>80215</c:v>
                </c:pt>
                <c:pt idx="580">
                  <c:v>80150</c:v>
                </c:pt>
                <c:pt idx="581">
                  <c:v>80137.5</c:v>
                </c:pt>
                <c:pt idx="582">
                  <c:v>80182.5</c:v>
                </c:pt>
                <c:pt idx="583">
                  <c:v>80210</c:v>
                </c:pt>
                <c:pt idx="584">
                  <c:v>80222.5</c:v>
                </c:pt>
                <c:pt idx="585">
                  <c:v>80247.5</c:v>
                </c:pt>
                <c:pt idx="586">
                  <c:v>80230</c:v>
                </c:pt>
                <c:pt idx="587">
                  <c:v>80147.5</c:v>
                </c:pt>
                <c:pt idx="588">
                  <c:v>80050</c:v>
                </c:pt>
                <c:pt idx="589">
                  <c:v>79897.5</c:v>
                </c:pt>
                <c:pt idx="590">
                  <c:v>79755</c:v>
                </c:pt>
                <c:pt idx="591">
                  <c:v>79602.5</c:v>
                </c:pt>
                <c:pt idx="592">
                  <c:v>79427.5</c:v>
                </c:pt>
                <c:pt idx="593">
                  <c:v>79215</c:v>
                </c:pt>
                <c:pt idx="594">
                  <c:v>79007.5</c:v>
                </c:pt>
                <c:pt idx="595">
                  <c:v>78850</c:v>
                </c:pt>
                <c:pt idx="596">
                  <c:v>78717.5</c:v>
                </c:pt>
                <c:pt idx="597">
                  <c:v>78565</c:v>
                </c:pt>
                <c:pt idx="598">
                  <c:v>78420</c:v>
                </c:pt>
                <c:pt idx="599">
                  <c:v>78285</c:v>
                </c:pt>
                <c:pt idx="600">
                  <c:v>78192.5</c:v>
                </c:pt>
                <c:pt idx="601">
                  <c:v>78082.5</c:v>
                </c:pt>
                <c:pt idx="602">
                  <c:v>77962.5</c:v>
                </c:pt>
                <c:pt idx="603">
                  <c:v>77880</c:v>
                </c:pt>
                <c:pt idx="604">
                  <c:v>77827.5</c:v>
                </c:pt>
                <c:pt idx="605">
                  <c:v>77737.5</c:v>
                </c:pt>
                <c:pt idx="606">
                  <c:v>77650</c:v>
                </c:pt>
                <c:pt idx="607">
                  <c:v>77545</c:v>
                </c:pt>
                <c:pt idx="608">
                  <c:v>77412.5</c:v>
                </c:pt>
                <c:pt idx="609">
                  <c:v>77325</c:v>
                </c:pt>
                <c:pt idx="610">
                  <c:v>77265</c:v>
                </c:pt>
                <c:pt idx="611">
                  <c:v>77215</c:v>
                </c:pt>
                <c:pt idx="612">
                  <c:v>77155</c:v>
                </c:pt>
                <c:pt idx="613">
                  <c:v>77092.5</c:v>
                </c:pt>
                <c:pt idx="614">
                  <c:v>77045</c:v>
                </c:pt>
                <c:pt idx="615">
                  <c:v>77007.5</c:v>
                </c:pt>
                <c:pt idx="616">
                  <c:v>76987.5</c:v>
                </c:pt>
                <c:pt idx="617">
                  <c:v>76915</c:v>
                </c:pt>
                <c:pt idx="618">
                  <c:v>76792.5</c:v>
                </c:pt>
                <c:pt idx="619">
                  <c:v>76682.5</c:v>
                </c:pt>
                <c:pt idx="620">
                  <c:v>76530</c:v>
                </c:pt>
                <c:pt idx="621">
                  <c:v>76300</c:v>
                </c:pt>
                <c:pt idx="622">
                  <c:v>76010</c:v>
                </c:pt>
                <c:pt idx="623">
                  <c:v>75747.5</c:v>
                </c:pt>
                <c:pt idx="624">
                  <c:v>75497.5</c:v>
                </c:pt>
                <c:pt idx="625">
                  <c:v>75185</c:v>
                </c:pt>
                <c:pt idx="626">
                  <c:v>74900</c:v>
                </c:pt>
                <c:pt idx="627">
                  <c:v>74672.5</c:v>
                </c:pt>
                <c:pt idx="628">
                  <c:v>74500</c:v>
                </c:pt>
                <c:pt idx="629">
                  <c:v>74395</c:v>
                </c:pt>
                <c:pt idx="630">
                  <c:v>74305</c:v>
                </c:pt>
                <c:pt idx="631">
                  <c:v>74215</c:v>
                </c:pt>
                <c:pt idx="632">
                  <c:v>74142.5</c:v>
                </c:pt>
                <c:pt idx="633">
                  <c:v>74085</c:v>
                </c:pt>
                <c:pt idx="634">
                  <c:v>74007.5</c:v>
                </c:pt>
                <c:pt idx="635">
                  <c:v>73895</c:v>
                </c:pt>
                <c:pt idx="636">
                  <c:v>73755</c:v>
                </c:pt>
                <c:pt idx="637">
                  <c:v>73657.5</c:v>
                </c:pt>
                <c:pt idx="638">
                  <c:v>73545</c:v>
                </c:pt>
                <c:pt idx="639">
                  <c:v>73427.5</c:v>
                </c:pt>
                <c:pt idx="640">
                  <c:v>73297.5</c:v>
                </c:pt>
                <c:pt idx="641">
                  <c:v>73137.5</c:v>
                </c:pt>
                <c:pt idx="642">
                  <c:v>73002.5</c:v>
                </c:pt>
                <c:pt idx="643">
                  <c:v>72842.5</c:v>
                </c:pt>
                <c:pt idx="644">
                  <c:v>72675</c:v>
                </c:pt>
                <c:pt idx="645">
                  <c:v>72535</c:v>
                </c:pt>
                <c:pt idx="646">
                  <c:v>72382.5</c:v>
                </c:pt>
                <c:pt idx="647">
                  <c:v>72247.5</c:v>
                </c:pt>
                <c:pt idx="648">
                  <c:v>72130</c:v>
                </c:pt>
                <c:pt idx="649">
                  <c:v>72007.5</c:v>
                </c:pt>
                <c:pt idx="650">
                  <c:v>71875</c:v>
                </c:pt>
                <c:pt idx="651">
                  <c:v>71717.5</c:v>
                </c:pt>
                <c:pt idx="652">
                  <c:v>71570</c:v>
                </c:pt>
                <c:pt idx="653">
                  <c:v>71420</c:v>
                </c:pt>
                <c:pt idx="654">
                  <c:v>71357.5</c:v>
                </c:pt>
                <c:pt idx="655">
                  <c:v>71307.5</c:v>
                </c:pt>
                <c:pt idx="656">
                  <c:v>71235</c:v>
                </c:pt>
                <c:pt idx="657">
                  <c:v>71170</c:v>
                </c:pt>
                <c:pt idx="658">
                  <c:v>71125</c:v>
                </c:pt>
                <c:pt idx="659">
                  <c:v>71080</c:v>
                </c:pt>
                <c:pt idx="660">
                  <c:v>71032.5</c:v>
                </c:pt>
                <c:pt idx="661">
                  <c:v>71087.5</c:v>
                </c:pt>
                <c:pt idx="662">
                  <c:v>71200</c:v>
                </c:pt>
                <c:pt idx="663">
                  <c:v>71300</c:v>
                </c:pt>
                <c:pt idx="664">
                  <c:v>71420</c:v>
                </c:pt>
                <c:pt idx="665">
                  <c:v>71630</c:v>
                </c:pt>
                <c:pt idx="666">
                  <c:v>71845</c:v>
                </c:pt>
                <c:pt idx="667">
                  <c:v>72065</c:v>
                </c:pt>
                <c:pt idx="668">
                  <c:v>72235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2-4C98-B69B-830E55586A39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SMA_50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Sheet1!$B$63:$B$731</c:f>
              <c:numCache>
                <c:formatCode>m/d/yyyy</c:formatCode>
                <c:ptCount val="669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43572</c:v>
                </c:pt>
                <c:pt idx="13">
                  <c:v>43573</c:v>
                </c:pt>
                <c:pt idx="14">
                  <c:v>43574</c:v>
                </c:pt>
                <c:pt idx="15">
                  <c:v>43577</c:v>
                </c:pt>
                <c:pt idx="16">
                  <c:v>43578</c:v>
                </c:pt>
                <c:pt idx="17">
                  <c:v>43579</c:v>
                </c:pt>
                <c:pt idx="18">
                  <c:v>43580</c:v>
                </c:pt>
                <c:pt idx="19">
                  <c:v>43581</c:v>
                </c:pt>
                <c:pt idx="20">
                  <c:v>43584</c:v>
                </c:pt>
                <c:pt idx="21">
                  <c:v>43585</c:v>
                </c:pt>
                <c:pt idx="22">
                  <c:v>43587</c:v>
                </c:pt>
                <c:pt idx="23">
                  <c:v>43588</c:v>
                </c:pt>
                <c:pt idx="24">
                  <c:v>43592</c:v>
                </c:pt>
                <c:pt idx="25">
                  <c:v>43593</c:v>
                </c:pt>
                <c:pt idx="26">
                  <c:v>43594</c:v>
                </c:pt>
                <c:pt idx="27">
                  <c:v>43595</c:v>
                </c:pt>
                <c:pt idx="28">
                  <c:v>43598</c:v>
                </c:pt>
                <c:pt idx="29">
                  <c:v>43599</c:v>
                </c:pt>
                <c:pt idx="30">
                  <c:v>43600</c:v>
                </c:pt>
                <c:pt idx="31">
                  <c:v>43601</c:v>
                </c:pt>
                <c:pt idx="32">
                  <c:v>43602</c:v>
                </c:pt>
                <c:pt idx="33">
                  <c:v>43605</c:v>
                </c:pt>
                <c:pt idx="34">
                  <c:v>43606</c:v>
                </c:pt>
                <c:pt idx="35">
                  <c:v>43607</c:v>
                </c:pt>
                <c:pt idx="36">
                  <c:v>43608</c:v>
                </c:pt>
                <c:pt idx="37">
                  <c:v>43609</c:v>
                </c:pt>
                <c:pt idx="38">
                  <c:v>43612</c:v>
                </c:pt>
                <c:pt idx="39">
                  <c:v>43613</c:v>
                </c:pt>
                <c:pt idx="40">
                  <c:v>43614</c:v>
                </c:pt>
                <c:pt idx="41">
                  <c:v>43615</c:v>
                </c:pt>
                <c:pt idx="42">
                  <c:v>43616</c:v>
                </c:pt>
                <c:pt idx="43">
                  <c:v>43619</c:v>
                </c:pt>
                <c:pt idx="44">
                  <c:v>43620</c:v>
                </c:pt>
                <c:pt idx="45">
                  <c:v>43621</c:v>
                </c:pt>
                <c:pt idx="46">
                  <c:v>43623</c:v>
                </c:pt>
                <c:pt idx="47">
                  <c:v>43626</c:v>
                </c:pt>
                <c:pt idx="48">
                  <c:v>43627</c:v>
                </c:pt>
                <c:pt idx="49">
                  <c:v>43628</c:v>
                </c:pt>
                <c:pt idx="50">
                  <c:v>43629</c:v>
                </c:pt>
                <c:pt idx="51">
                  <c:v>43630</c:v>
                </c:pt>
                <c:pt idx="52">
                  <c:v>43633</c:v>
                </c:pt>
                <c:pt idx="53">
                  <c:v>43634</c:v>
                </c:pt>
                <c:pt idx="54">
                  <c:v>43635</c:v>
                </c:pt>
                <c:pt idx="55">
                  <c:v>43636</c:v>
                </c:pt>
                <c:pt idx="56">
                  <c:v>43637</c:v>
                </c:pt>
                <c:pt idx="57">
                  <c:v>43640</c:v>
                </c:pt>
                <c:pt idx="58">
                  <c:v>43641</c:v>
                </c:pt>
                <c:pt idx="59">
                  <c:v>43642</c:v>
                </c:pt>
                <c:pt idx="60">
                  <c:v>43643</c:v>
                </c:pt>
                <c:pt idx="61">
                  <c:v>43644</c:v>
                </c:pt>
                <c:pt idx="62">
                  <c:v>43647</c:v>
                </c:pt>
                <c:pt idx="63">
                  <c:v>43648</c:v>
                </c:pt>
                <c:pt idx="64">
                  <c:v>43649</c:v>
                </c:pt>
                <c:pt idx="65">
                  <c:v>43650</c:v>
                </c:pt>
                <c:pt idx="66">
                  <c:v>43651</c:v>
                </c:pt>
                <c:pt idx="67">
                  <c:v>43654</c:v>
                </c:pt>
                <c:pt idx="68">
                  <c:v>43655</c:v>
                </c:pt>
                <c:pt idx="69">
                  <c:v>43656</c:v>
                </c:pt>
                <c:pt idx="70">
                  <c:v>43657</c:v>
                </c:pt>
                <c:pt idx="71">
                  <c:v>43658</c:v>
                </c:pt>
                <c:pt idx="72">
                  <c:v>43661</c:v>
                </c:pt>
                <c:pt idx="73">
                  <c:v>43662</c:v>
                </c:pt>
                <c:pt idx="74">
                  <c:v>43663</c:v>
                </c:pt>
                <c:pt idx="75">
                  <c:v>43664</c:v>
                </c:pt>
                <c:pt idx="76">
                  <c:v>43665</c:v>
                </c:pt>
                <c:pt idx="77">
                  <c:v>43668</c:v>
                </c:pt>
                <c:pt idx="78">
                  <c:v>43669</c:v>
                </c:pt>
                <c:pt idx="79">
                  <c:v>43670</c:v>
                </c:pt>
                <c:pt idx="80">
                  <c:v>43671</c:v>
                </c:pt>
                <c:pt idx="81">
                  <c:v>43672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43682</c:v>
                </c:pt>
                <c:pt idx="88">
                  <c:v>43683</c:v>
                </c:pt>
                <c:pt idx="89">
                  <c:v>43684</c:v>
                </c:pt>
                <c:pt idx="90">
                  <c:v>43685</c:v>
                </c:pt>
                <c:pt idx="91">
                  <c:v>43686</c:v>
                </c:pt>
                <c:pt idx="92">
                  <c:v>43689</c:v>
                </c:pt>
                <c:pt idx="93">
                  <c:v>43690</c:v>
                </c:pt>
                <c:pt idx="94">
                  <c:v>43691</c:v>
                </c:pt>
                <c:pt idx="95">
                  <c:v>43693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43703</c:v>
                </c:pt>
                <c:pt idx="102">
                  <c:v>43704</c:v>
                </c:pt>
                <c:pt idx="103">
                  <c:v>43705</c:v>
                </c:pt>
                <c:pt idx="104">
                  <c:v>43706</c:v>
                </c:pt>
                <c:pt idx="105">
                  <c:v>43707</c:v>
                </c:pt>
                <c:pt idx="106">
                  <c:v>43710</c:v>
                </c:pt>
                <c:pt idx="107">
                  <c:v>43711</c:v>
                </c:pt>
                <c:pt idx="108">
                  <c:v>43712</c:v>
                </c:pt>
                <c:pt idx="109">
                  <c:v>43713</c:v>
                </c:pt>
                <c:pt idx="110">
                  <c:v>43714</c:v>
                </c:pt>
                <c:pt idx="111">
                  <c:v>43717</c:v>
                </c:pt>
                <c:pt idx="112">
                  <c:v>43718</c:v>
                </c:pt>
                <c:pt idx="113">
                  <c:v>43719</c:v>
                </c:pt>
                <c:pt idx="114">
                  <c:v>43724</c:v>
                </c:pt>
                <c:pt idx="115">
                  <c:v>43725</c:v>
                </c:pt>
                <c:pt idx="116">
                  <c:v>43726</c:v>
                </c:pt>
                <c:pt idx="117">
                  <c:v>43727</c:v>
                </c:pt>
                <c:pt idx="118">
                  <c:v>43728</c:v>
                </c:pt>
                <c:pt idx="119">
                  <c:v>43731</c:v>
                </c:pt>
                <c:pt idx="120">
                  <c:v>43732</c:v>
                </c:pt>
                <c:pt idx="121">
                  <c:v>43733</c:v>
                </c:pt>
                <c:pt idx="122">
                  <c:v>43734</c:v>
                </c:pt>
                <c:pt idx="123">
                  <c:v>43735</c:v>
                </c:pt>
                <c:pt idx="124">
                  <c:v>43738</c:v>
                </c:pt>
                <c:pt idx="125">
                  <c:v>43739</c:v>
                </c:pt>
                <c:pt idx="126">
                  <c:v>43740</c:v>
                </c:pt>
                <c:pt idx="127">
                  <c:v>43742</c:v>
                </c:pt>
                <c:pt idx="128">
                  <c:v>43745</c:v>
                </c:pt>
                <c:pt idx="129">
                  <c:v>43746</c:v>
                </c:pt>
                <c:pt idx="130">
                  <c:v>43748</c:v>
                </c:pt>
                <c:pt idx="131">
                  <c:v>43749</c:v>
                </c:pt>
                <c:pt idx="132">
                  <c:v>43752</c:v>
                </c:pt>
                <c:pt idx="133">
                  <c:v>43753</c:v>
                </c:pt>
                <c:pt idx="134">
                  <c:v>43754</c:v>
                </c:pt>
                <c:pt idx="135">
                  <c:v>43755</c:v>
                </c:pt>
                <c:pt idx="136">
                  <c:v>43756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43766</c:v>
                </c:pt>
                <c:pt idx="143">
                  <c:v>43767</c:v>
                </c:pt>
                <c:pt idx="144">
                  <c:v>43768</c:v>
                </c:pt>
                <c:pt idx="145">
                  <c:v>43769</c:v>
                </c:pt>
                <c:pt idx="146">
                  <c:v>43770</c:v>
                </c:pt>
                <c:pt idx="147">
                  <c:v>43773</c:v>
                </c:pt>
                <c:pt idx="148">
                  <c:v>43774</c:v>
                </c:pt>
                <c:pt idx="149">
                  <c:v>43775</c:v>
                </c:pt>
                <c:pt idx="150">
                  <c:v>43776</c:v>
                </c:pt>
                <c:pt idx="151">
                  <c:v>43777</c:v>
                </c:pt>
                <c:pt idx="152">
                  <c:v>43780</c:v>
                </c:pt>
                <c:pt idx="153">
                  <c:v>43781</c:v>
                </c:pt>
                <c:pt idx="154">
                  <c:v>43782</c:v>
                </c:pt>
                <c:pt idx="155">
                  <c:v>43783</c:v>
                </c:pt>
                <c:pt idx="156">
                  <c:v>43784</c:v>
                </c:pt>
                <c:pt idx="157">
                  <c:v>43787</c:v>
                </c:pt>
                <c:pt idx="158">
                  <c:v>43788</c:v>
                </c:pt>
                <c:pt idx="159">
                  <c:v>43789</c:v>
                </c:pt>
                <c:pt idx="160">
                  <c:v>43790</c:v>
                </c:pt>
                <c:pt idx="161">
                  <c:v>43791</c:v>
                </c:pt>
                <c:pt idx="162">
                  <c:v>43794</c:v>
                </c:pt>
                <c:pt idx="163">
                  <c:v>43795</c:v>
                </c:pt>
                <c:pt idx="164">
                  <c:v>43796</c:v>
                </c:pt>
                <c:pt idx="165">
                  <c:v>43797</c:v>
                </c:pt>
                <c:pt idx="166">
                  <c:v>43798</c:v>
                </c:pt>
                <c:pt idx="167">
                  <c:v>43801</c:v>
                </c:pt>
                <c:pt idx="168">
                  <c:v>43802</c:v>
                </c:pt>
                <c:pt idx="169">
                  <c:v>43803</c:v>
                </c:pt>
                <c:pt idx="170">
                  <c:v>43804</c:v>
                </c:pt>
                <c:pt idx="171">
                  <c:v>43805</c:v>
                </c:pt>
                <c:pt idx="172">
                  <c:v>43808</c:v>
                </c:pt>
                <c:pt idx="173">
                  <c:v>43809</c:v>
                </c:pt>
                <c:pt idx="174">
                  <c:v>43810</c:v>
                </c:pt>
                <c:pt idx="175">
                  <c:v>43811</c:v>
                </c:pt>
                <c:pt idx="176">
                  <c:v>43812</c:v>
                </c:pt>
                <c:pt idx="177">
                  <c:v>43815</c:v>
                </c:pt>
                <c:pt idx="178">
                  <c:v>43816</c:v>
                </c:pt>
                <c:pt idx="179">
                  <c:v>43817</c:v>
                </c:pt>
                <c:pt idx="180">
                  <c:v>43818</c:v>
                </c:pt>
                <c:pt idx="181">
                  <c:v>43819</c:v>
                </c:pt>
                <c:pt idx="182">
                  <c:v>43822</c:v>
                </c:pt>
                <c:pt idx="183">
                  <c:v>43823</c:v>
                </c:pt>
                <c:pt idx="184">
                  <c:v>43825</c:v>
                </c:pt>
                <c:pt idx="185">
                  <c:v>43826</c:v>
                </c:pt>
                <c:pt idx="186">
                  <c:v>43829</c:v>
                </c:pt>
                <c:pt idx="187">
                  <c:v>43832</c:v>
                </c:pt>
                <c:pt idx="188">
                  <c:v>43833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43843</c:v>
                </c:pt>
                <c:pt idx="195">
                  <c:v>43844</c:v>
                </c:pt>
                <c:pt idx="196">
                  <c:v>43845</c:v>
                </c:pt>
                <c:pt idx="197">
                  <c:v>43846</c:v>
                </c:pt>
                <c:pt idx="198">
                  <c:v>43847</c:v>
                </c:pt>
                <c:pt idx="199">
                  <c:v>43850</c:v>
                </c:pt>
                <c:pt idx="200">
                  <c:v>43851</c:v>
                </c:pt>
                <c:pt idx="201">
                  <c:v>43852</c:v>
                </c:pt>
                <c:pt idx="202">
                  <c:v>43853</c:v>
                </c:pt>
                <c:pt idx="203">
                  <c:v>43858</c:v>
                </c:pt>
                <c:pt idx="204">
                  <c:v>43859</c:v>
                </c:pt>
                <c:pt idx="205">
                  <c:v>43860</c:v>
                </c:pt>
                <c:pt idx="206">
                  <c:v>43861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43871</c:v>
                </c:pt>
                <c:pt idx="213">
                  <c:v>43872</c:v>
                </c:pt>
                <c:pt idx="214">
                  <c:v>43873</c:v>
                </c:pt>
                <c:pt idx="215">
                  <c:v>43874</c:v>
                </c:pt>
                <c:pt idx="216">
                  <c:v>43875</c:v>
                </c:pt>
                <c:pt idx="217">
                  <c:v>43878</c:v>
                </c:pt>
                <c:pt idx="218">
                  <c:v>43879</c:v>
                </c:pt>
                <c:pt idx="219">
                  <c:v>43880</c:v>
                </c:pt>
                <c:pt idx="220">
                  <c:v>43881</c:v>
                </c:pt>
                <c:pt idx="221">
                  <c:v>43882</c:v>
                </c:pt>
                <c:pt idx="222">
                  <c:v>43885</c:v>
                </c:pt>
                <c:pt idx="223">
                  <c:v>43886</c:v>
                </c:pt>
                <c:pt idx="224">
                  <c:v>43887</c:v>
                </c:pt>
                <c:pt idx="225">
                  <c:v>43888</c:v>
                </c:pt>
                <c:pt idx="226">
                  <c:v>43889</c:v>
                </c:pt>
                <c:pt idx="227">
                  <c:v>43892</c:v>
                </c:pt>
                <c:pt idx="228">
                  <c:v>43893</c:v>
                </c:pt>
                <c:pt idx="229">
                  <c:v>43894</c:v>
                </c:pt>
                <c:pt idx="230">
                  <c:v>43895</c:v>
                </c:pt>
                <c:pt idx="231">
                  <c:v>43896</c:v>
                </c:pt>
                <c:pt idx="232">
                  <c:v>43899</c:v>
                </c:pt>
                <c:pt idx="233">
                  <c:v>43900</c:v>
                </c:pt>
                <c:pt idx="234">
                  <c:v>43901</c:v>
                </c:pt>
                <c:pt idx="235">
                  <c:v>43902</c:v>
                </c:pt>
                <c:pt idx="236">
                  <c:v>43903</c:v>
                </c:pt>
                <c:pt idx="237">
                  <c:v>43906</c:v>
                </c:pt>
                <c:pt idx="238">
                  <c:v>43907</c:v>
                </c:pt>
                <c:pt idx="239">
                  <c:v>43908</c:v>
                </c:pt>
                <c:pt idx="240">
                  <c:v>43909</c:v>
                </c:pt>
                <c:pt idx="241">
                  <c:v>43910</c:v>
                </c:pt>
                <c:pt idx="242">
                  <c:v>43913</c:v>
                </c:pt>
                <c:pt idx="243">
                  <c:v>43914</c:v>
                </c:pt>
                <c:pt idx="244">
                  <c:v>43915</c:v>
                </c:pt>
                <c:pt idx="245">
                  <c:v>43916</c:v>
                </c:pt>
                <c:pt idx="246">
                  <c:v>43917</c:v>
                </c:pt>
                <c:pt idx="247">
                  <c:v>43920</c:v>
                </c:pt>
                <c:pt idx="248">
                  <c:v>43921</c:v>
                </c:pt>
                <c:pt idx="249">
                  <c:v>43922</c:v>
                </c:pt>
                <c:pt idx="250">
                  <c:v>43923</c:v>
                </c:pt>
                <c:pt idx="251">
                  <c:v>43924</c:v>
                </c:pt>
                <c:pt idx="252">
                  <c:v>43927</c:v>
                </c:pt>
                <c:pt idx="253">
                  <c:v>43928</c:v>
                </c:pt>
                <c:pt idx="254">
                  <c:v>43929</c:v>
                </c:pt>
                <c:pt idx="255">
                  <c:v>43930</c:v>
                </c:pt>
                <c:pt idx="256">
                  <c:v>43931</c:v>
                </c:pt>
                <c:pt idx="257">
                  <c:v>43934</c:v>
                </c:pt>
                <c:pt idx="258">
                  <c:v>43935</c:v>
                </c:pt>
                <c:pt idx="259">
                  <c:v>43937</c:v>
                </c:pt>
                <c:pt idx="260">
                  <c:v>43938</c:v>
                </c:pt>
                <c:pt idx="261">
                  <c:v>43941</c:v>
                </c:pt>
                <c:pt idx="262">
                  <c:v>43942</c:v>
                </c:pt>
                <c:pt idx="263">
                  <c:v>43943</c:v>
                </c:pt>
                <c:pt idx="264">
                  <c:v>43944</c:v>
                </c:pt>
                <c:pt idx="265">
                  <c:v>43945</c:v>
                </c:pt>
                <c:pt idx="266">
                  <c:v>43948</c:v>
                </c:pt>
                <c:pt idx="267">
                  <c:v>43949</c:v>
                </c:pt>
                <c:pt idx="268">
                  <c:v>43950</c:v>
                </c:pt>
                <c:pt idx="269">
                  <c:v>43955</c:v>
                </c:pt>
                <c:pt idx="270">
                  <c:v>43957</c:v>
                </c:pt>
                <c:pt idx="271">
                  <c:v>43958</c:v>
                </c:pt>
                <c:pt idx="272">
                  <c:v>43959</c:v>
                </c:pt>
                <c:pt idx="273">
                  <c:v>43962</c:v>
                </c:pt>
                <c:pt idx="274">
                  <c:v>43963</c:v>
                </c:pt>
                <c:pt idx="275">
                  <c:v>43964</c:v>
                </c:pt>
                <c:pt idx="276">
                  <c:v>43965</c:v>
                </c:pt>
                <c:pt idx="277">
                  <c:v>43966</c:v>
                </c:pt>
                <c:pt idx="278">
                  <c:v>43969</c:v>
                </c:pt>
                <c:pt idx="279">
                  <c:v>43970</c:v>
                </c:pt>
                <c:pt idx="280">
                  <c:v>43971</c:v>
                </c:pt>
                <c:pt idx="281">
                  <c:v>43972</c:v>
                </c:pt>
                <c:pt idx="282">
                  <c:v>43973</c:v>
                </c:pt>
                <c:pt idx="283">
                  <c:v>43976</c:v>
                </c:pt>
                <c:pt idx="284">
                  <c:v>43977</c:v>
                </c:pt>
                <c:pt idx="285">
                  <c:v>43978</c:v>
                </c:pt>
                <c:pt idx="286">
                  <c:v>43979</c:v>
                </c:pt>
                <c:pt idx="287">
                  <c:v>43980</c:v>
                </c:pt>
                <c:pt idx="288">
                  <c:v>43983</c:v>
                </c:pt>
                <c:pt idx="289">
                  <c:v>43984</c:v>
                </c:pt>
                <c:pt idx="290">
                  <c:v>43985</c:v>
                </c:pt>
                <c:pt idx="291">
                  <c:v>43986</c:v>
                </c:pt>
                <c:pt idx="292">
                  <c:v>43987</c:v>
                </c:pt>
                <c:pt idx="293">
                  <c:v>43990</c:v>
                </c:pt>
                <c:pt idx="294">
                  <c:v>43991</c:v>
                </c:pt>
                <c:pt idx="295">
                  <c:v>43992</c:v>
                </c:pt>
                <c:pt idx="296">
                  <c:v>43993</c:v>
                </c:pt>
                <c:pt idx="297">
                  <c:v>43994</c:v>
                </c:pt>
                <c:pt idx="298">
                  <c:v>43997</c:v>
                </c:pt>
                <c:pt idx="299">
                  <c:v>43998</c:v>
                </c:pt>
                <c:pt idx="300">
                  <c:v>43999</c:v>
                </c:pt>
                <c:pt idx="301">
                  <c:v>44000</c:v>
                </c:pt>
                <c:pt idx="302">
                  <c:v>44001</c:v>
                </c:pt>
                <c:pt idx="303">
                  <c:v>44004</c:v>
                </c:pt>
                <c:pt idx="304">
                  <c:v>44005</c:v>
                </c:pt>
                <c:pt idx="305">
                  <c:v>44006</c:v>
                </c:pt>
                <c:pt idx="306">
                  <c:v>44007</c:v>
                </c:pt>
                <c:pt idx="307">
                  <c:v>44008</c:v>
                </c:pt>
                <c:pt idx="308">
                  <c:v>44011</c:v>
                </c:pt>
                <c:pt idx="309">
                  <c:v>44012</c:v>
                </c:pt>
                <c:pt idx="310">
                  <c:v>44013</c:v>
                </c:pt>
                <c:pt idx="311">
                  <c:v>44014</c:v>
                </c:pt>
                <c:pt idx="312">
                  <c:v>44015</c:v>
                </c:pt>
                <c:pt idx="313">
                  <c:v>44018</c:v>
                </c:pt>
                <c:pt idx="314">
                  <c:v>44019</c:v>
                </c:pt>
                <c:pt idx="315">
                  <c:v>44020</c:v>
                </c:pt>
                <c:pt idx="316">
                  <c:v>44021</c:v>
                </c:pt>
                <c:pt idx="317">
                  <c:v>44022</c:v>
                </c:pt>
                <c:pt idx="318">
                  <c:v>44025</c:v>
                </c:pt>
                <c:pt idx="319">
                  <c:v>44026</c:v>
                </c:pt>
                <c:pt idx="320">
                  <c:v>44027</c:v>
                </c:pt>
                <c:pt idx="321">
                  <c:v>44028</c:v>
                </c:pt>
                <c:pt idx="322">
                  <c:v>44029</c:v>
                </c:pt>
                <c:pt idx="323">
                  <c:v>44032</c:v>
                </c:pt>
                <c:pt idx="324">
                  <c:v>44033</c:v>
                </c:pt>
                <c:pt idx="325">
                  <c:v>44034</c:v>
                </c:pt>
                <c:pt idx="326">
                  <c:v>44035</c:v>
                </c:pt>
                <c:pt idx="327">
                  <c:v>44036</c:v>
                </c:pt>
                <c:pt idx="328">
                  <c:v>44039</c:v>
                </c:pt>
                <c:pt idx="329">
                  <c:v>44040</c:v>
                </c:pt>
                <c:pt idx="330">
                  <c:v>44041</c:v>
                </c:pt>
                <c:pt idx="331">
                  <c:v>44042</c:v>
                </c:pt>
                <c:pt idx="332">
                  <c:v>44043</c:v>
                </c:pt>
                <c:pt idx="333">
                  <c:v>44046</c:v>
                </c:pt>
                <c:pt idx="334">
                  <c:v>44047</c:v>
                </c:pt>
                <c:pt idx="335">
                  <c:v>44048</c:v>
                </c:pt>
                <c:pt idx="336">
                  <c:v>44049</c:v>
                </c:pt>
                <c:pt idx="337">
                  <c:v>44050</c:v>
                </c:pt>
                <c:pt idx="338">
                  <c:v>44053</c:v>
                </c:pt>
                <c:pt idx="339">
                  <c:v>44054</c:v>
                </c:pt>
                <c:pt idx="340">
                  <c:v>44055</c:v>
                </c:pt>
                <c:pt idx="341">
                  <c:v>44056</c:v>
                </c:pt>
                <c:pt idx="342">
                  <c:v>44057</c:v>
                </c:pt>
                <c:pt idx="343">
                  <c:v>44061</c:v>
                </c:pt>
                <c:pt idx="344">
                  <c:v>44062</c:v>
                </c:pt>
                <c:pt idx="345">
                  <c:v>44063</c:v>
                </c:pt>
                <c:pt idx="346">
                  <c:v>44064</c:v>
                </c:pt>
                <c:pt idx="347">
                  <c:v>44067</c:v>
                </c:pt>
                <c:pt idx="348">
                  <c:v>44068</c:v>
                </c:pt>
                <c:pt idx="349">
                  <c:v>44069</c:v>
                </c:pt>
                <c:pt idx="350">
                  <c:v>44070</c:v>
                </c:pt>
                <c:pt idx="351">
                  <c:v>44071</c:v>
                </c:pt>
                <c:pt idx="352">
                  <c:v>44074</c:v>
                </c:pt>
                <c:pt idx="353">
                  <c:v>44075</c:v>
                </c:pt>
                <c:pt idx="354">
                  <c:v>44076</c:v>
                </c:pt>
                <c:pt idx="355">
                  <c:v>44077</c:v>
                </c:pt>
                <c:pt idx="356">
                  <c:v>44078</c:v>
                </c:pt>
                <c:pt idx="357">
                  <c:v>44081</c:v>
                </c:pt>
                <c:pt idx="358">
                  <c:v>44082</c:v>
                </c:pt>
                <c:pt idx="359">
                  <c:v>44083</c:v>
                </c:pt>
                <c:pt idx="360">
                  <c:v>44084</c:v>
                </c:pt>
                <c:pt idx="361">
                  <c:v>44085</c:v>
                </c:pt>
                <c:pt idx="362">
                  <c:v>44088</c:v>
                </c:pt>
                <c:pt idx="363">
                  <c:v>44089</c:v>
                </c:pt>
                <c:pt idx="364">
                  <c:v>44090</c:v>
                </c:pt>
                <c:pt idx="365">
                  <c:v>44091</c:v>
                </c:pt>
                <c:pt idx="366">
                  <c:v>44092</c:v>
                </c:pt>
                <c:pt idx="367">
                  <c:v>44095</c:v>
                </c:pt>
                <c:pt idx="368">
                  <c:v>44096</c:v>
                </c:pt>
                <c:pt idx="369">
                  <c:v>44097</c:v>
                </c:pt>
                <c:pt idx="370">
                  <c:v>44098</c:v>
                </c:pt>
                <c:pt idx="371">
                  <c:v>44099</c:v>
                </c:pt>
                <c:pt idx="372">
                  <c:v>44102</c:v>
                </c:pt>
                <c:pt idx="373">
                  <c:v>44103</c:v>
                </c:pt>
                <c:pt idx="374">
                  <c:v>44109</c:v>
                </c:pt>
                <c:pt idx="375">
                  <c:v>44110</c:v>
                </c:pt>
                <c:pt idx="376">
                  <c:v>44111</c:v>
                </c:pt>
                <c:pt idx="377">
                  <c:v>44112</c:v>
                </c:pt>
                <c:pt idx="378">
                  <c:v>44116</c:v>
                </c:pt>
                <c:pt idx="379">
                  <c:v>44117</c:v>
                </c:pt>
                <c:pt idx="380">
                  <c:v>44118</c:v>
                </c:pt>
                <c:pt idx="381">
                  <c:v>44119</c:v>
                </c:pt>
                <c:pt idx="382">
                  <c:v>44120</c:v>
                </c:pt>
                <c:pt idx="383">
                  <c:v>44123</c:v>
                </c:pt>
                <c:pt idx="384">
                  <c:v>44124</c:v>
                </c:pt>
                <c:pt idx="385">
                  <c:v>44125</c:v>
                </c:pt>
                <c:pt idx="386">
                  <c:v>44126</c:v>
                </c:pt>
                <c:pt idx="387">
                  <c:v>44127</c:v>
                </c:pt>
                <c:pt idx="388">
                  <c:v>44130</c:v>
                </c:pt>
                <c:pt idx="389">
                  <c:v>44131</c:v>
                </c:pt>
                <c:pt idx="390">
                  <c:v>44132</c:v>
                </c:pt>
                <c:pt idx="391">
                  <c:v>44133</c:v>
                </c:pt>
                <c:pt idx="392">
                  <c:v>44134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44144</c:v>
                </c:pt>
                <c:pt idx="399">
                  <c:v>44145</c:v>
                </c:pt>
                <c:pt idx="400">
                  <c:v>44146</c:v>
                </c:pt>
                <c:pt idx="401">
                  <c:v>44147</c:v>
                </c:pt>
                <c:pt idx="402">
                  <c:v>44148</c:v>
                </c:pt>
                <c:pt idx="403">
                  <c:v>44151</c:v>
                </c:pt>
                <c:pt idx="404">
                  <c:v>44152</c:v>
                </c:pt>
                <c:pt idx="405">
                  <c:v>44153</c:v>
                </c:pt>
                <c:pt idx="406">
                  <c:v>44154</c:v>
                </c:pt>
                <c:pt idx="407">
                  <c:v>44155</c:v>
                </c:pt>
                <c:pt idx="408">
                  <c:v>44158</c:v>
                </c:pt>
                <c:pt idx="409">
                  <c:v>44159</c:v>
                </c:pt>
                <c:pt idx="410">
                  <c:v>44160</c:v>
                </c:pt>
                <c:pt idx="411">
                  <c:v>44161</c:v>
                </c:pt>
                <c:pt idx="412">
                  <c:v>44162</c:v>
                </c:pt>
                <c:pt idx="413">
                  <c:v>44165</c:v>
                </c:pt>
                <c:pt idx="414">
                  <c:v>44166</c:v>
                </c:pt>
                <c:pt idx="415">
                  <c:v>44167</c:v>
                </c:pt>
                <c:pt idx="416">
                  <c:v>44168</c:v>
                </c:pt>
                <c:pt idx="417">
                  <c:v>44169</c:v>
                </c:pt>
                <c:pt idx="418">
                  <c:v>44172</c:v>
                </c:pt>
                <c:pt idx="419">
                  <c:v>44173</c:v>
                </c:pt>
                <c:pt idx="420">
                  <c:v>44174</c:v>
                </c:pt>
                <c:pt idx="421">
                  <c:v>44175</c:v>
                </c:pt>
                <c:pt idx="422">
                  <c:v>44176</c:v>
                </c:pt>
                <c:pt idx="423">
                  <c:v>44179</c:v>
                </c:pt>
                <c:pt idx="424">
                  <c:v>44180</c:v>
                </c:pt>
                <c:pt idx="425">
                  <c:v>44181</c:v>
                </c:pt>
                <c:pt idx="426">
                  <c:v>44182</c:v>
                </c:pt>
                <c:pt idx="427">
                  <c:v>44183</c:v>
                </c:pt>
                <c:pt idx="428">
                  <c:v>44186</c:v>
                </c:pt>
                <c:pt idx="429">
                  <c:v>44187</c:v>
                </c:pt>
                <c:pt idx="430">
                  <c:v>44188</c:v>
                </c:pt>
                <c:pt idx="431">
                  <c:v>44189</c:v>
                </c:pt>
                <c:pt idx="432">
                  <c:v>44193</c:v>
                </c:pt>
                <c:pt idx="433">
                  <c:v>44194</c:v>
                </c:pt>
                <c:pt idx="434">
                  <c:v>44195</c:v>
                </c:pt>
                <c:pt idx="435">
                  <c:v>44200</c:v>
                </c:pt>
                <c:pt idx="436">
                  <c:v>44201</c:v>
                </c:pt>
                <c:pt idx="437">
                  <c:v>44202</c:v>
                </c:pt>
                <c:pt idx="438">
                  <c:v>44203</c:v>
                </c:pt>
                <c:pt idx="439">
                  <c:v>44204</c:v>
                </c:pt>
                <c:pt idx="440">
                  <c:v>44207</c:v>
                </c:pt>
                <c:pt idx="441">
                  <c:v>44208</c:v>
                </c:pt>
                <c:pt idx="442">
                  <c:v>44209</c:v>
                </c:pt>
                <c:pt idx="443">
                  <c:v>44210</c:v>
                </c:pt>
                <c:pt idx="444">
                  <c:v>44211</c:v>
                </c:pt>
                <c:pt idx="445">
                  <c:v>44214</c:v>
                </c:pt>
                <c:pt idx="446">
                  <c:v>44215</c:v>
                </c:pt>
                <c:pt idx="447">
                  <c:v>44216</c:v>
                </c:pt>
                <c:pt idx="448">
                  <c:v>44217</c:v>
                </c:pt>
                <c:pt idx="449">
                  <c:v>44218</c:v>
                </c:pt>
                <c:pt idx="450">
                  <c:v>44221</c:v>
                </c:pt>
                <c:pt idx="451">
                  <c:v>44222</c:v>
                </c:pt>
                <c:pt idx="452">
                  <c:v>44223</c:v>
                </c:pt>
                <c:pt idx="453">
                  <c:v>44224</c:v>
                </c:pt>
                <c:pt idx="454">
                  <c:v>44225</c:v>
                </c:pt>
                <c:pt idx="455">
                  <c:v>44228</c:v>
                </c:pt>
                <c:pt idx="456">
                  <c:v>44229</c:v>
                </c:pt>
                <c:pt idx="457">
                  <c:v>44230</c:v>
                </c:pt>
                <c:pt idx="458">
                  <c:v>44231</c:v>
                </c:pt>
                <c:pt idx="459">
                  <c:v>44232</c:v>
                </c:pt>
                <c:pt idx="460">
                  <c:v>44235</c:v>
                </c:pt>
                <c:pt idx="461">
                  <c:v>44236</c:v>
                </c:pt>
                <c:pt idx="462">
                  <c:v>44237</c:v>
                </c:pt>
                <c:pt idx="463">
                  <c:v>44242</c:v>
                </c:pt>
                <c:pt idx="464">
                  <c:v>44243</c:v>
                </c:pt>
                <c:pt idx="465">
                  <c:v>44244</c:v>
                </c:pt>
                <c:pt idx="466">
                  <c:v>44245</c:v>
                </c:pt>
                <c:pt idx="467">
                  <c:v>44246</c:v>
                </c:pt>
                <c:pt idx="468">
                  <c:v>44249</c:v>
                </c:pt>
                <c:pt idx="469">
                  <c:v>44250</c:v>
                </c:pt>
                <c:pt idx="470">
                  <c:v>44251</c:v>
                </c:pt>
                <c:pt idx="471">
                  <c:v>44252</c:v>
                </c:pt>
                <c:pt idx="472">
                  <c:v>44253</c:v>
                </c:pt>
                <c:pt idx="473">
                  <c:v>44257</c:v>
                </c:pt>
                <c:pt idx="474">
                  <c:v>44258</c:v>
                </c:pt>
                <c:pt idx="475">
                  <c:v>44259</c:v>
                </c:pt>
                <c:pt idx="476">
                  <c:v>44260</c:v>
                </c:pt>
                <c:pt idx="477">
                  <c:v>44263</c:v>
                </c:pt>
                <c:pt idx="478">
                  <c:v>44264</c:v>
                </c:pt>
                <c:pt idx="479">
                  <c:v>44265</c:v>
                </c:pt>
                <c:pt idx="480">
                  <c:v>44266</c:v>
                </c:pt>
                <c:pt idx="481">
                  <c:v>44267</c:v>
                </c:pt>
                <c:pt idx="482">
                  <c:v>44270</c:v>
                </c:pt>
                <c:pt idx="483">
                  <c:v>44271</c:v>
                </c:pt>
                <c:pt idx="484">
                  <c:v>44272</c:v>
                </c:pt>
                <c:pt idx="485">
                  <c:v>44273</c:v>
                </c:pt>
                <c:pt idx="486">
                  <c:v>44274</c:v>
                </c:pt>
                <c:pt idx="487">
                  <c:v>44277</c:v>
                </c:pt>
                <c:pt idx="488">
                  <c:v>44278</c:v>
                </c:pt>
                <c:pt idx="489">
                  <c:v>44279</c:v>
                </c:pt>
                <c:pt idx="490">
                  <c:v>44280</c:v>
                </c:pt>
                <c:pt idx="491">
                  <c:v>44281</c:v>
                </c:pt>
                <c:pt idx="492">
                  <c:v>44284</c:v>
                </c:pt>
                <c:pt idx="493">
                  <c:v>44285</c:v>
                </c:pt>
                <c:pt idx="494">
                  <c:v>44286</c:v>
                </c:pt>
                <c:pt idx="495">
                  <c:v>44287</c:v>
                </c:pt>
                <c:pt idx="496">
                  <c:v>44288</c:v>
                </c:pt>
                <c:pt idx="497">
                  <c:v>44291</c:v>
                </c:pt>
                <c:pt idx="498">
                  <c:v>44292</c:v>
                </c:pt>
                <c:pt idx="499">
                  <c:v>44293</c:v>
                </c:pt>
                <c:pt idx="500">
                  <c:v>44294</c:v>
                </c:pt>
                <c:pt idx="501">
                  <c:v>44295</c:v>
                </c:pt>
                <c:pt idx="502">
                  <c:v>44298</c:v>
                </c:pt>
                <c:pt idx="503">
                  <c:v>44299</c:v>
                </c:pt>
                <c:pt idx="504">
                  <c:v>44300</c:v>
                </c:pt>
                <c:pt idx="505">
                  <c:v>44301</c:v>
                </c:pt>
                <c:pt idx="506">
                  <c:v>44302</c:v>
                </c:pt>
                <c:pt idx="507">
                  <c:v>44305</c:v>
                </c:pt>
                <c:pt idx="508">
                  <c:v>44306</c:v>
                </c:pt>
                <c:pt idx="509">
                  <c:v>44307</c:v>
                </c:pt>
                <c:pt idx="510">
                  <c:v>44308</c:v>
                </c:pt>
                <c:pt idx="511">
                  <c:v>44309</c:v>
                </c:pt>
                <c:pt idx="512">
                  <c:v>44312</c:v>
                </c:pt>
                <c:pt idx="513">
                  <c:v>44313</c:v>
                </c:pt>
                <c:pt idx="514">
                  <c:v>44314</c:v>
                </c:pt>
                <c:pt idx="515">
                  <c:v>44315</c:v>
                </c:pt>
                <c:pt idx="516">
                  <c:v>44316</c:v>
                </c:pt>
                <c:pt idx="517">
                  <c:v>44319</c:v>
                </c:pt>
                <c:pt idx="518">
                  <c:v>44320</c:v>
                </c:pt>
                <c:pt idx="519">
                  <c:v>44322</c:v>
                </c:pt>
                <c:pt idx="520">
                  <c:v>44323</c:v>
                </c:pt>
                <c:pt idx="521">
                  <c:v>44326</c:v>
                </c:pt>
                <c:pt idx="522">
                  <c:v>44327</c:v>
                </c:pt>
                <c:pt idx="523">
                  <c:v>44328</c:v>
                </c:pt>
                <c:pt idx="524">
                  <c:v>44329</c:v>
                </c:pt>
                <c:pt idx="525">
                  <c:v>44330</c:v>
                </c:pt>
                <c:pt idx="526">
                  <c:v>44333</c:v>
                </c:pt>
                <c:pt idx="527">
                  <c:v>44334</c:v>
                </c:pt>
                <c:pt idx="528">
                  <c:v>44336</c:v>
                </c:pt>
                <c:pt idx="529">
                  <c:v>44337</c:v>
                </c:pt>
                <c:pt idx="530">
                  <c:v>44340</c:v>
                </c:pt>
                <c:pt idx="531">
                  <c:v>44341</c:v>
                </c:pt>
                <c:pt idx="532">
                  <c:v>44342</c:v>
                </c:pt>
                <c:pt idx="533">
                  <c:v>44343</c:v>
                </c:pt>
                <c:pt idx="534">
                  <c:v>44344</c:v>
                </c:pt>
                <c:pt idx="535">
                  <c:v>44347</c:v>
                </c:pt>
                <c:pt idx="536">
                  <c:v>44348</c:v>
                </c:pt>
                <c:pt idx="537">
                  <c:v>44349</c:v>
                </c:pt>
                <c:pt idx="538">
                  <c:v>44350</c:v>
                </c:pt>
                <c:pt idx="539">
                  <c:v>44351</c:v>
                </c:pt>
                <c:pt idx="540">
                  <c:v>44354</c:v>
                </c:pt>
                <c:pt idx="541">
                  <c:v>44355</c:v>
                </c:pt>
                <c:pt idx="542">
                  <c:v>44356</c:v>
                </c:pt>
                <c:pt idx="543">
                  <c:v>44357</c:v>
                </c:pt>
                <c:pt idx="544">
                  <c:v>44358</c:v>
                </c:pt>
                <c:pt idx="545">
                  <c:v>44361</c:v>
                </c:pt>
                <c:pt idx="546">
                  <c:v>44362</c:v>
                </c:pt>
                <c:pt idx="547">
                  <c:v>44363</c:v>
                </c:pt>
                <c:pt idx="548">
                  <c:v>44364</c:v>
                </c:pt>
                <c:pt idx="549">
                  <c:v>44365</c:v>
                </c:pt>
                <c:pt idx="550">
                  <c:v>44368</c:v>
                </c:pt>
                <c:pt idx="551">
                  <c:v>44369</c:v>
                </c:pt>
                <c:pt idx="552">
                  <c:v>44370</c:v>
                </c:pt>
                <c:pt idx="553">
                  <c:v>44371</c:v>
                </c:pt>
                <c:pt idx="554">
                  <c:v>44372</c:v>
                </c:pt>
                <c:pt idx="555">
                  <c:v>44375</c:v>
                </c:pt>
                <c:pt idx="556">
                  <c:v>44376</c:v>
                </c:pt>
                <c:pt idx="557">
                  <c:v>44377</c:v>
                </c:pt>
                <c:pt idx="558">
                  <c:v>44378</c:v>
                </c:pt>
                <c:pt idx="559">
                  <c:v>44379</c:v>
                </c:pt>
                <c:pt idx="560">
                  <c:v>44382</c:v>
                </c:pt>
                <c:pt idx="561">
                  <c:v>44383</c:v>
                </c:pt>
                <c:pt idx="562">
                  <c:v>44384</c:v>
                </c:pt>
                <c:pt idx="563">
                  <c:v>44385</c:v>
                </c:pt>
                <c:pt idx="564">
                  <c:v>44386</c:v>
                </c:pt>
                <c:pt idx="565">
                  <c:v>44389</c:v>
                </c:pt>
                <c:pt idx="566">
                  <c:v>44390</c:v>
                </c:pt>
                <c:pt idx="567">
                  <c:v>44391</c:v>
                </c:pt>
                <c:pt idx="568">
                  <c:v>44392</c:v>
                </c:pt>
                <c:pt idx="569">
                  <c:v>44393</c:v>
                </c:pt>
                <c:pt idx="570">
                  <c:v>44396</c:v>
                </c:pt>
                <c:pt idx="571">
                  <c:v>44397</c:v>
                </c:pt>
                <c:pt idx="572">
                  <c:v>44398</c:v>
                </c:pt>
                <c:pt idx="573">
                  <c:v>44399</c:v>
                </c:pt>
                <c:pt idx="574">
                  <c:v>44400</c:v>
                </c:pt>
                <c:pt idx="575">
                  <c:v>44403</c:v>
                </c:pt>
                <c:pt idx="576">
                  <c:v>44404</c:v>
                </c:pt>
                <c:pt idx="577">
                  <c:v>44405</c:v>
                </c:pt>
                <c:pt idx="578">
                  <c:v>44406</c:v>
                </c:pt>
                <c:pt idx="579">
                  <c:v>44407</c:v>
                </c:pt>
                <c:pt idx="580">
                  <c:v>44410</c:v>
                </c:pt>
                <c:pt idx="581">
                  <c:v>44411</c:v>
                </c:pt>
                <c:pt idx="582">
                  <c:v>44412</c:v>
                </c:pt>
                <c:pt idx="583">
                  <c:v>44413</c:v>
                </c:pt>
                <c:pt idx="584">
                  <c:v>44414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44425</c:v>
                </c:pt>
                <c:pt idx="591">
                  <c:v>44426</c:v>
                </c:pt>
                <c:pt idx="592">
                  <c:v>44427</c:v>
                </c:pt>
                <c:pt idx="593">
                  <c:v>44428</c:v>
                </c:pt>
                <c:pt idx="594">
                  <c:v>44431</c:v>
                </c:pt>
                <c:pt idx="595">
                  <c:v>44432</c:v>
                </c:pt>
                <c:pt idx="596">
                  <c:v>44433</c:v>
                </c:pt>
                <c:pt idx="597">
                  <c:v>44434</c:v>
                </c:pt>
                <c:pt idx="598">
                  <c:v>44435</c:v>
                </c:pt>
                <c:pt idx="599">
                  <c:v>44438</c:v>
                </c:pt>
                <c:pt idx="600">
                  <c:v>44439</c:v>
                </c:pt>
                <c:pt idx="601">
                  <c:v>44440</c:v>
                </c:pt>
                <c:pt idx="602">
                  <c:v>44441</c:v>
                </c:pt>
                <c:pt idx="603">
                  <c:v>44442</c:v>
                </c:pt>
                <c:pt idx="604">
                  <c:v>44445</c:v>
                </c:pt>
                <c:pt idx="605">
                  <c:v>44446</c:v>
                </c:pt>
                <c:pt idx="606">
                  <c:v>44447</c:v>
                </c:pt>
                <c:pt idx="607">
                  <c:v>44448</c:v>
                </c:pt>
                <c:pt idx="608">
                  <c:v>44449</c:v>
                </c:pt>
                <c:pt idx="609">
                  <c:v>44452</c:v>
                </c:pt>
                <c:pt idx="610">
                  <c:v>44453</c:v>
                </c:pt>
                <c:pt idx="611">
                  <c:v>44454</c:v>
                </c:pt>
                <c:pt idx="612">
                  <c:v>44455</c:v>
                </c:pt>
                <c:pt idx="613">
                  <c:v>44456</c:v>
                </c:pt>
                <c:pt idx="614">
                  <c:v>44462</c:v>
                </c:pt>
                <c:pt idx="615">
                  <c:v>44463</c:v>
                </c:pt>
                <c:pt idx="616">
                  <c:v>44466</c:v>
                </c:pt>
                <c:pt idx="617">
                  <c:v>44467</c:v>
                </c:pt>
                <c:pt idx="618">
                  <c:v>44468</c:v>
                </c:pt>
                <c:pt idx="619">
                  <c:v>44469</c:v>
                </c:pt>
                <c:pt idx="620">
                  <c:v>44470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44481</c:v>
                </c:pt>
                <c:pt idx="626">
                  <c:v>44482</c:v>
                </c:pt>
                <c:pt idx="627">
                  <c:v>44483</c:v>
                </c:pt>
                <c:pt idx="628">
                  <c:v>44484</c:v>
                </c:pt>
                <c:pt idx="629">
                  <c:v>44487</c:v>
                </c:pt>
                <c:pt idx="630">
                  <c:v>44488</c:v>
                </c:pt>
                <c:pt idx="631">
                  <c:v>44489</c:v>
                </c:pt>
                <c:pt idx="632">
                  <c:v>44490</c:v>
                </c:pt>
                <c:pt idx="633">
                  <c:v>44491</c:v>
                </c:pt>
                <c:pt idx="634">
                  <c:v>44494</c:v>
                </c:pt>
                <c:pt idx="635">
                  <c:v>44495</c:v>
                </c:pt>
                <c:pt idx="636">
                  <c:v>44496</c:v>
                </c:pt>
                <c:pt idx="637">
                  <c:v>44497</c:v>
                </c:pt>
                <c:pt idx="638">
                  <c:v>44498</c:v>
                </c:pt>
                <c:pt idx="639">
                  <c:v>44501</c:v>
                </c:pt>
                <c:pt idx="640">
                  <c:v>44502</c:v>
                </c:pt>
                <c:pt idx="641">
                  <c:v>44503</c:v>
                </c:pt>
                <c:pt idx="642">
                  <c:v>44504</c:v>
                </c:pt>
                <c:pt idx="643">
                  <c:v>44505</c:v>
                </c:pt>
                <c:pt idx="644">
                  <c:v>44508</c:v>
                </c:pt>
                <c:pt idx="645">
                  <c:v>44509</c:v>
                </c:pt>
                <c:pt idx="646">
                  <c:v>44510</c:v>
                </c:pt>
                <c:pt idx="647">
                  <c:v>44511</c:v>
                </c:pt>
                <c:pt idx="648">
                  <c:v>44512</c:v>
                </c:pt>
                <c:pt idx="649">
                  <c:v>44515</c:v>
                </c:pt>
                <c:pt idx="650">
                  <c:v>44516</c:v>
                </c:pt>
                <c:pt idx="651">
                  <c:v>44517</c:v>
                </c:pt>
                <c:pt idx="652">
                  <c:v>44518</c:v>
                </c:pt>
                <c:pt idx="653">
                  <c:v>44519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44538</c:v>
                </c:pt>
                <c:pt idx="667">
                  <c:v>44539</c:v>
                </c:pt>
                <c:pt idx="668">
                  <c:v>44540</c:v>
                </c:pt>
              </c:numCache>
            </c:numRef>
          </c:cat>
          <c:val>
            <c:numRef>
              <c:f>Sheet1!$J$63:$J$731</c:f>
              <c:numCache>
                <c:formatCode>_(* #,##0_);_(* \(#,##0\);_(* "-"_);_(@_)</c:formatCode>
                <c:ptCount val="669"/>
                <c:pt idx="0">
                  <c:v>44940</c:v>
                </c:pt>
                <c:pt idx="1">
                  <c:v>45026</c:v>
                </c:pt>
                <c:pt idx="2">
                  <c:v>45119</c:v>
                </c:pt>
                <c:pt idx="3">
                  <c:v>45212</c:v>
                </c:pt>
                <c:pt idx="4">
                  <c:v>45294</c:v>
                </c:pt>
                <c:pt idx="5">
                  <c:v>45384</c:v>
                </c:pt>
                <c:pt idx="6">
                  <c:v>45477</c:v>
                </c:pt>
                <c:pt idx="7">
                  <c:v>45550</c:v>
                </c:pt>
                <c:pt idx="8">
                  <c:v>45580</c:v>
                </c:pt>
                <c:pt idx="9">
                  <c:v>45616</c:v>
                </c:pt>
                <c:pt idx="10">
                  <c:v>45647</c:v>
                </c:pt>
                <c:pt idx="11">
                  <c:v>45664</c:v>
                </c:pt>
                <c:pt idx="12">
                  <c:v>45682</c:v>
                </c:pt>
                <c:pt idx="13">
                  <c:v>45667</c:v>
                </c:pt>
                <c:pt idx="14">
                  <c:v>45649</c:v>
                </c:pt>
                <c:pt idx="15">
                  <c:v>45660</c:v>
                </c:pt>
                <c:pt idx="16">
                  <c:v>45664</c:v>
                </c:pt>
                <c:pt idx="17">
                  <c:v>45638</c:v>
                </c:pt>
                <c:pt idx="18">
                  <c:v>45607</c:v>
                </c:pt>
                <c:pt idx="19">
                  <c:v>45554</c:v>
                </c:pt>
                <c:pt idx="20">
                  <c:v>45556</c:v>
                </c:pt>
                <c:pt idx="21">
                  <c:v>45549</c:v>
                </c:pt>
                <c:pt idx="22">
                  <c:v>45548</c:v>
                </c:pt>
                <c:pt idx="23">
                  <c:v>45516</c:v>
                </c:pt>
                <c:pt idx="24">
                  <c:v>45474</c:v>
                </c:pt>
                <c:pt idx="25">
                  <c:v>45416</c:v>
                </c:pt>
                <c:pt idx="26">
                  <c:v>45318</c:v>
                </c:pt>
                <c:pt idx="27">
                  <c:v>45241</c:v>
                </c:pt>
                <c:pt idx="28">
                  <c:v>45159</c:v>
                </c:pt>
                <c:pt idx="29">
                  <c:v>45110</c:v>
                </c:pt>
                <c:pt idx="30">
                  <c:v>45064</c:v>
                </c:pt>
                <c:pt idx="31">
                  <c:v>45010</c:v>
                </c:pt>
                <c:pt idx="32">
                  <c:v>44954</c:v>
                </c:pt>
                <c:pt idx="33">
                  <c:v>44905</c:v>
                </c:pt>
                <c:pt idx="34">
                  <c:v>44892</c:v>
                </c:pt>
                <c:pt idx="35">
                  <c:v>44889</c:v>
                </c:pt>
                <c:pt idx="36">
                  <c:v>44873</c:v>
                </c:pt>
                <c:pt idx="37">
                  <c:v>44850</c:v>
                </c:pt>
                <c:pt idx="38">
                  <c:v>44826</c:v>
                </c:pt>
                <c:pt idx="39">
                  <c:v>44793</c:v>
                </c:pt>
                <c:pt idx="40">
                  <c:v>44755</c:v>
                </c:pt>
                <c:pt idx="41">
                  <c:v>44728</c:v>
                </c:pt>
                <c:pt idx="42">
                  <c:v>44697</c:v>
                </c:pt>
                <c:pt idx="43">
                  <c:v>44656</c:v>
                </c:pt>
                <c:pt idx="44">
                  <c:v>44594</c:v>
                </c:pt>
                <c:pt idx="45">
                  <c:v>44562</c:v>
                </c:pt>
                <c:pt idx="46">
                  <c:v>44541</c:v>
                </c:pt>
                <c:pt idx="47">
                  <c:v>44530</c:v>
                </c:pt>
                <c:pt idx="48">
                  <c:v>44530</c:v>
                </c:pt>
                <c:pt idx="49">
                  <c:v>44529</c:v>
                </c:pt>
                <c:pt idx="50">
                  <c:v>44503</c:v>
                </c:pt>
                <c:pt idx="51">
                  <c:v>44468</c:v>
                </c:pt>
                <c:pt idx="52">
                  <c:v>44414</c:v>
                </c:pt>
                <c:pt idx="53">
                  <c:v>44362</c:v>
                </c:pt>
                <c:pt idx="54">
                  <c:v>44332</c:v>
                </c:pt>
                <c:pt idx="55">
                  <c:v>44309</c:v>
                </c:pt>
                <c:pt idx="56">
                  <c:v>44290</c:v>
                </c:pt>
                <c:pt idx="57">
                  <c:v>44266</c:v>
                </c:pt>
                <c:pt idx="58">
                  <c:v>44253</c:v>
                </c:pt>
                <c:pt idx="59">
                  <c:v>44230</c:v>
                </c:pt>
                <c:pt idx="60">
                  <c:v>44219</c:v>
                </c:pt>
                <c:pt idx="61">
                  <c:v>44214</c:v>
                </c:pt>
                <c:pt idx="62">
                  <c:v>44205</c:v>
                </c:pt>
                <c:pt idx="63">
                  <c:v>44218</c:v>
                </c:pt>
                <c:pt idx="64">
                  <c:v>44220</c:v>
                </c:pt>
                <c:pt idx="65">
                  <c:v>44233</c:v>
                </c:pt>
                <c:pt idx="66">
                  <c:v>44242</c:v>
                </c:pt>
                <c:pt idx="67">
                  <c:v>44235</c:v>
                </c:pt>
                <c:pt idx="68">
                  <c:v>44244</c:v>
                </c:pt>
                <c:pt idx="69">
                  <c:v>44258</c:v>
                </c:pt>
                <c:pt idx="70">
                  <c:v>44259</c:v>
                </c:pt>
                <c:pt idx="71">
                  <c:v>44268</c:v>
                </c:pt>
                <c:pt idx="72">
                  <c:v>44279</c:v>
                </c:pt>
                <c:pt idx="73">
                  <c:v>44310</c:v>
                </c:pt>
                <c:pt idx="74">
                  <c:v>44334</c:v>
                </c:pt>
                <c:pt idx="75">
                  <c:v>44371</c:v>
                </c:pt>
                <c:pt idx="76">
                  <c:v>44458</c:v>
                </c:pt>
                <c:pt idx="77">
                  <c:v>44544</c:v>
                </c:pt>
                <c:pt idx="78">
                  <c:v>44637</c:v>
                </c:pt>
                <c:pt idx="79">
                  <c:v>44712</c:v>
                </c:pt>
                <c:pt idx="80">
                  <c:v>44805</c:v>
                </c:pt>
                <c:pt idx="81">
                  <c:v>44917</c:v>
                </c:pt>
                <c:pt idx="82">
                  <c:v>45015</c:v>
                </c:pt>
                <c:pt idx="83">
                  <c:v>45106</c:v>
                </c:pt>
                <c:pt idx="84">
                  <c:v>45150</c:v>
                </c:pt>
                <c:pt idx="85">
                  <c:v>45184</c:v>
                </c:pt>
                <c:pt idx="86">
                  <c:v>45206</c:v>
                </c:pt>
                <c:pt idx="87">
                  <c:v>45231</c:v>
                </c:pt>
                <c:pt idx="88">
                  <c:v>45248</c:v>
                </c:pt>
                <c:pt idx="89">
                  <c:v>45261</c:v>
                </c:pt>
                <c:pt idx="90">
                  <c:v>45278</c:v>
                </c:pt>
                <c:pt idx="91">
                  <c:v>45290</c:v>
                </c:pt>
                <c:pt idx="92">
                  <c:v>45314</c:v>
                </c:pt>
                <c:pt idx="93">
                  <c:v>45298</c:v>
                </c:pt>
                <c:pt idx="94">
                  <c:v>45303</c:v>
                </c:pt>
                <c:pt idx="95">
                  <c:v>45303</c:v>
                </c:pt>
                <c:pt idx="96">
                  <c:v>45291</c:v>
                </c:pt>
                <c:pt idx="97">
                  <c:v>45284</c:v>
                </c:pt>
                <c:pt idx="98">
                  <c:v>45277</c:v>
                </c:pt>
                <c:pt idx="99">
                  <c:v>45266</c:v>
                </c:pt>
                <c:pt idx="100">
                  <c:v>45270</c:v>
                </c:pt>
                <c:pt idx="101">
                  <c:v>45262</c:v>
                </c:pt>
                <c:pt idx="102">
                  <c:v>45265</c:v>
                </c:pt>
                <c:pt idx="103">
                  <c:v>45261</c:v>
                </c:pt>
                <c:pt idx="104">
                  <c:v>45222</c:v>
                </c:pt>
                <c:pt idx="105">
                  <c:v>45192</c:v>
                </c:pt>
                <c:pt idx="106">
                  <c:v>45154</c:v>
                </c:pt>
                <c:pt idx="107">
                  <c:v>45109</c:v>
                </c:pt>
                <c:pt idx="108">
                  <c:v>45079</c:v>
                </c:pt>
                <c:pt idx="109">
                  <c:v>45079</c:v>
                </c:pt>
                <c:pt idx="110">
                  <c:v>45075</c:v>
                </c:pt>
                <c:pt idx="111">
                  <c:v>45073</c:v>
                </c:pt>
                <c:pt idx="112">
                  <c:v>45081</c:v>
                </c:pt>
                <c:pt idx="113">
                  <c:v>45099</c:v>
                </c:pt>
                <c:pt idx="114">
                  <c:v>45133</c:v>
                </c:pt>
                <c:pt idx="115">
                  <c:v>45151</c:v>
                </c:pt>
                <c:pt idx="116">
                  <c:v>45192</c:v>
                </c:pt>
                <c:pt idx="117">
                  <c:v>45287</c:v>
                </c:pt>
                <c:pt idx="118">
                  <c:v>45369</c:v>
                </c:pt>
                <c:pt idx="119">
                  <c:v>45444</c:v>
                </c:pt>
                <c:pt idx="120">
                  <c:v>45510</c:v>
                </c:pt>
                <c:pt idx="121">
                  <c:v>45562</c:v>
                </c:pt>
                <c:pt idx="122">
                  <c:v>45617</c:v>
                </c:pt>
                <c:pt idx="123">
                  <c:v>45648</c:v>
                </c:pt>
                <c:pt idx="124">
                  <c:v>45708</c:v>
                </c:pt>
                <c:pt idx="125">
                  <c:v>45763</c:v>
                </c:pt>
                <c:pt idx="126">
                  <c:v>45779</c:v>
                </c:pt>
                <c:pt idx="127">
                  <c:v>45795</c:v>
                </c:pt>
                <c:pt idx="128">
                  <c:v>45804</c:v>
                </c:pt>
                <c:pt idx="129">
                  <c:v>45854</c:v>
                </c:pt>
                <c:pt idx="130">
                  <c:v>45881</c:v>
                </c:pt>
                <c:pt idx="131">
                  <c:v>45921</c:v>
                </c:pt>
                <c:pt idx="132">
                  <c:v>45999</c:v>
                </c:pt>
                <c:pt idx="133">
                  <c:v>46070</c:v>
                </c:pt>
                <c:pt idx="134">
                  <c:v>46177</c:v>
                </c:pt>
                <c:pt idx="135">
                  <c:v>46283</c:v>
                </c:pt>
                <c:pt idx="136">
                  <c:v>46382</c:v>
                </c:pt>
                <c:pt idx="137">
                  <c:v>46509</c:v>
                </c:pt>
                <c:pt idx="138">
                  <c:v>46663</c:v>
                </c:pt>
                <c:pt idx="139">
                  <c:v>46823</c:v>
                </c:pt>
                <c:pt idx="140">
                  <c:v>46984</c:v>
                </c:pt>
                <c:pt idx="141">
                  <c:v>47139</c:v>
                </c:pt>
                <c:pt idx="142">
                  <c:v>47291</c:v>
                </c:pt>
                <c:pt idx="143">
                  <c:v>47453</c:v>
                </c:pt>
                <c:pt idx="144">
                  <c:v>47587</c:v>
                </c:pt>
                <c:pt idx="145">
                  <c:v>47717</c:v>
                </c:pt>
                <c:pt idx="146">
                  <c:v>47869</c:v>
                </c:pt>
                <c:pt idx="147">
                  <c:v>48026</c:v>
                </c:pt>
                <c:pt idx="148">
                  <c:v>48190</c:v>
                </c:pt>
                <c:pt idx="149">
                  <c:v>48375</c:v>
                </c:pt>
                <c:pt idx="150">
                  <c:v>48554</c:v>
                </c:pt>
                <c:pt idx="151">
                  <c:v>48724</c:v>
                </c:pt>
                <c:pt idx="152">
                  <c:v>48875</c:v>
                </c:pt>
                <c:pt idx="153">
                  <c:v>49044</c:v>
                </c:pt>
                <c:pt idx="154">
                  <c:v>49226</c:v>
                </c:pt>
                <c:pt idx="155">
                  <c:v>49402</c:v>
                </c:pt>
                <c:pt idx="156">
                  <c:v>49600</c:v>
                </c:pt>
                <c:pt idx="157">
                  <c:v>49805</c:v>
                </c:pt>
                <c:pt idx="158">
                  <c:v>49993</c:v>
                </c:pt>
                <c:pt idx="159">
                  <c:v>50119</c:v>
                </c:pt>
                <c:pt idx="160">
                  <c:v>50213</c:v>
                </c:pt>
                <c:pt idx="161">
                  <c:v>50307</c:v>
                </c:pt>
                <c:pt idx="162">
                  <c:v>50403</c:v>
                </c:pt>
                <c:pt idx="163">
                  <c:v>50496</c:v>
                </c:pt>
                <c:pt idx="164">
                  <c:v>50598</c:v>
                </c:pt>
                <c:pt idx="165">
                  <c:v>50686</c:v>
                </c:pt>
                <c:pt idx="166">
                  <c:v>50738</c:v>
                </c:pt>
                <c:pt idx="167">
                  <c:v>50763</c:v>
                </c:pt>
                <c:pt idx="168">
                  <c:v>50777</c:v>
                </c:pt>
                <c:pt idx="169">
                  <c:v>50780</c:v>
                </c:pt>
                <c:pt idx="170">
                  <c:v>50780</c:v>
                </c:pt>
                <c:pt idx="171">
                  <c:v>50810</c:v>
                </c:pt>
                <c:pt idx="172">
                  <c:v>50850</c:v>
                </c:pt>
                <c:pt idx="173">
                  <c:v>50912</c:v>
                </c:pt>
                <c:pt idx="174">
                  <c:v>50969</c:v>
                </c:pt>
                <c:pt idx="175">
                  <c:v>51058</c:v>
                </c:pt>
                <c:pt idx="176">
                  <c:v>51200</c:v>
                </c:pt>
                <c:pt idx="177">
                  <c:v>51334</c:v>
                </c:pt>
                <c:pt idx="178">
                  <c:v>51513</c:v>
                </c:pt>
                <c:pt idx="179">
                  <c:v>51661</c:v>
                </c:pt>
                <c:pt idx="180">
                  <c:v>51810</c:v>
                </c:pt>
                <c:pt idx="181">
                  <c:v>51947</c:v>
                </c:pt>
                <c:pt idx="182">
                  <c:v>52057</c:v>
                </c:pt>
                <c:pt idx="183">
                  <c:v>52155</c:v>
                </c:pt>
                <c:pt idx="184">
                  <c:v>52249</c:v>
                </c:pt>
                <c:pt idx="185">
                  <c:v>52369</c:v>
                </c:pt>
                <c:pt idx="186">
                  <c:v>52487</c:v>
                </c:pt>
                <c:pt idx="187">
                  <c:v>52585</c:v>
                </c:pt>
                <c:pt idx="188">
                  <c:v>52671</c:v>
                </c:pt>
                <c:pt idx="189">
                  <c:v>52757</c:v>
                </c:pt>
                <c:pt idx="190">
                  <c:v>52859</c:v>
                </c:pt>
                <c:pt idx="191">
                  <c:v>52977</c:v>
                </c:pt>
                <c:pt idx="192">
                  <c:v>53123</c:v>
                </c:pt>
                <c:pt idx="193">
                  <c:v>53291</c:v>
                </c:pt>
                <c:pt idx="194">
                  <c:v>53483</c:v>
                </c:pt>
                <c:pt idx="195">
                  <c:v>53675</c:v>
                </c:pt>
                <c:pt idx="196">
                  <c:v>53831</c:v>
                </c:pt>
                <c:pt idx="197">
                  <c:v>53999</c:v>
                </c:pt>
                <c:pt idx="198">
                  <c:v>54171</c:v>
                </c:pt>
                <c:pt idx="199">
                  <c:v>54353</c:v>
                </c:pt>
                <c:pt idx="200">
                  <c:v>54523</c:v>
                </c:pt>
                <c:pt idx="201">
                  <c:v>54727</c:v>
                </c:pt>
                <c:pt idx="202">
                  <c:v>54911</c:v>
                </c:pt>
                <c:pt idx="203">
                  <c:v>55035</c:v>
                </c:pt>
                <c:pt idx="204">
                  <c:v>55167</c:v>
                </c:pt>
                <c:pt idx="205">
                  <c:v>55255</c:v>
                </c:pt>
                <c:pt idx="206">
                  <c:v>55309</c:v>
                </c:pt>
                <c:pt idx="207">
                  <c:v>55383</c:v>
                </c:pt>
                <c:pt idx="208">
                  <c:v>55491</c:v>
                </c:pt>
                <c:pt idx="209">
                  <c:v>55641</c:v>
                </c:pt>
                <c:pt idx="210">
                  <c:v>55843</c:v>
                </c:pt>
                <c:pt idx="211">
                  <c:v>56019</c:v>
                </c:pt>
                <c:pt idx="212">
                  <c:v>56177</c:v>
                </c:pt>
                <c:pt idx="213">
                  <c:v>56339</c:v>
                </c:pt>
                <c:pt idx="214">
                  <c:v>56505</c:v>
                </c:pt>
                <c:pt idx="215">
                  <c:v>56693</c:v>
                </c:pt>
                <c:pt idx="216">
                  <c:v>56923</c:v>
                </c:pt>
                <c:pt idx="217">
                  <c:v>57145</c:v>
                </c:pt>
                <c:pt idx="218">
                  <c:v>57343</c:v>
                </c:pt>
                <c:pt idx="219">
                  <c:v>57558</c:v>
                </c:pt>
                <c:pt idx="220">
                  <c:v>57768</c:v>
                </c:pt>
                <c:pt idx="221">
                  <c:v>57944</c:v>
                </c:pt>
                <c:pt idx="222">
                  <c:v>58056</c:v>
                </c:pt>
                <c:pt idx="223">
                  <c:v>58184</c:v>
                </c:pt>
                <c:pt idx="224">
                  <c:v>58276</c:v>
                </c:pt>
                <c:pt idx="225">
                  <c:v>58328</c:v>
                </c:pt>
                <c:pt idx="226">
                  <c:v>58318</c:v>
                </c:pt>
                <c:pt idx="227">
                  <c:v>58324</c:v>
                </c:pt>
                <c:pt idx="228">
                  <c:v>58298</c:v>
                </c:pt>
                <c:pt idx="229">
                  <c:v>58320</c:v>
                </c:pt>
                <c:pt idx="230">
                  <c:v>58356</c:v>
                </c:pt>
                <c:pt idx="231">
                  <c:v>58366</c:v>
                </c:pt>
                <c:pt idx="232">
                  <c:v>58340</c:v>
                </c:pt>
                <c:pt idx="233">
                  <c:v>58332</c:v>
                </c:pt>
                <c:pt idx="234">
                  <c:v>58266</c:v>
                </c:pt>
                <c:pt idx="235">
                  <c:v>58152</c:v>
                </c:pt>
                <c:pt idx="236">
                  <c:v>58035</c:v>
                </c:pt>
                <c:pt idx="237">
                  <c:v>57909</c:v>
                </c:pt>
                <c:pt idx="238">
                  <c:v>57745</c:v>
                </c:pt>
                <c:pt idx="239">
                  <c:v>57547</c:v>
                </c:pt>
                <c:pt idx="240">
                  <c:v>57290</c:v>
                </c:pt>
                <c:pt idx="241">
                  <c:v>57062</c:v>
                </c:pt>
                <c:pt idx="242">
                  <c:v>56740</c:v>
                </c:pt>
                <c:pt idx="243">
                  <c:v>56489</c:v>
                </c:pt>
                <c:pt idx="244">
                  <c:v>56262</c:v>
                </c:pt>
                <c:pt idx="245">
                  <c:v>56018</c:v>
                </c:pt>
                <c:pt idx="246">
                  <c:v>55804</c:v>
                </c:pt>
                <c:pt idx="247">
                  <c:v>55547</c:v>
                </c:pt>
                <c:pt idx="248">
                  <c:v>55276</c:v>
                </c:pt>
                <c:pt idx="249">
                  <c:v>54944</c:v>
                </c:pt>
                <c:pt idx="250">
                  <c:v>54652</c:v>
                </c:pt>
                <c:pt idx="251">
                  <c:v>54346</c:v>
                </c:pt>
                <c:pt idx="252">
                  <c:v>54104</c:v>
                </c:pt>
                <c:pt idx="253">
                  <c:v>53920</c:v>
                </c:pt>
                <c:pt idx="254">
                  <c:v>53710</c:v>
                </c:pt>
                <c:pt idx="255">
                  <c:v>53548</c:v>
                </c:pt>
                <c:pt idx="256">
                  <c:v>53405</c:v>
                </c:pt>
                <c:pt idx="257">
                  <c:v>53227</c:v>
                </c:pt>
                <c:pt idx="258">
                  <c:v>53029</c:v>
                </c:pt>
                <c:pt idx="259">
                  <c:v>52819</c:v>
                </c:pt>
                <c:pt idx="260">
                  <c:v>52625</c:v>
                </c:pt>
                <c:pt idx="261">
                  <c:v>52419</c:v>
                </c:pt>
                <c:pt idx="262">
                  <c:v>52210</c:v>
                </c:pt>
                <c:pt idx="263">
                  <c:v>52009</c:v>
                </c:pt>
                <c:pt idx="264">
                  <c:v>51796</c:v>
                </c:pt>
                <c:pt idx="265">
                  <c:v>51569</c:v>
                </c:pt>
                <c:pt idx="266">
                  <c:v>51330</c:v>
                </c:pt>
                <c:pt idx="267">
                  <c:v>51102</c:v>
                </c:pt>
                <c:pt idx="268">
                  <c:v>50906</c:v>
                </c:pt>
                <c:pt idx="269">
                  <c:v>50672</c:v>
                </c:pt>
                <c:pt idx="270">
                  <c:v>50456</c:v>
                </c:pt>
                <c:pt idx="271">
                  <c:v>50248</c:v>
                </c:pt>
                <c:pt idx="272">
                  <c:v>50088</c:v>
                </c:pt>
                <c:pt idx="273">
                  <c:v>49898</c:v>
                </c:pt>
                <c:pt idx="274">
                  <c:v>49726</c:v>
                </c:pt>
                <c:pt idx="275">
                  <c:v>49579</c:v>
                </c:pt>
                <c:pt idx="276">
                  <c:v>49455</c:v>
                </c:pt>
                <c:pt idx="277">
                  <c:v>49312</c:v>
                </c:pt>
                <c:pt idx="278">
                  <c:v>49180</c:v>
                </c:pt>
                <c:pt idx="279">
                  <c:v>49038</c:v>
                </c:pt>
                <c:pt idx="280">
                  <c:v>48882</c:v>
                </c:pt>
                <c:pt idx="281">
                  <c:v>48751</c:v>
                </c:pt>
                <c:pt idx="282">
                  <c:v>48642</c:v>
                </c:pt>
                <c:pt idx="283">
                  <c:v>48527</c:v>
                </c:pt>
                <c:pt idx="284">
                  <c:v>48470</c:v>
                </c:pt>
                <c:pt idx="285">
                  <c:v>48452</c:v>
                </c:pt>
                <c:pt idx="286">
                  <c:v>48461</c:v>
                </c:pt>
                <c:pt idx="287">
                  <c:v>48497</c:v>
                </c:pt>
                <c:pt idx="288">
                  <c:v>48575</c:v>
                </c:pt>
                <c:pt idx="289">
                  <c:v>48691</c:v>
                </c:pt>
                <c:pt idx="290">
                  <c:v>48922</c:v>
                </c:pt>
                <c:pt idx="291">
                  <c:v>49106</c:v>
                </c:pt>
                <c:pt idx="292">
                  <c:v>49366</c:v>
                </c:pt>
                <c:pt idx="293">
                  <c:v>49525</c:v>
                </c:pt>
                <c:pt idx="294">
                  <c:v>49662</c:v>
                </c:pt>
                <c:pt idx="295">
                  <c:v>49814</c:v>
                </c:pt>
                <c:pt idx="296">
                  <c:v>49934</c:v>
                </c:pt>
                <c:pt idx="297">
                  <c:v>50023</c:v>
                </c:pt>
                <c:pt idx="298">
                  <c:v>50066</c:v>
                </c:pt>
                <c:pt idx="299">
                  <c:v>50192</c:v>
                </c:pt>
                <c:pt idx="300">
                  <c:v>50300</c:v>
                </c:pt>
                <c:pt idx="301">
                  <c:v>50406</c:v>
                </c:pt>
                <c:pt idx="302">
                  <c:v>50490</c:v>
                </c:pt>
                <c:pt idx="303">
                  <c:v>50538</c:v>
                </c:pt>
                <c:pt idx="304">
                  <c:v>50594</c:v>
                </c:pt>
                <c:pt idx="305">
                  <c:v>50670</c:v>
                </c:pt>
                <c:pt idx="306">
                  <c:v>50723</c:v>
                </c:pt>
                <c:pt idx="307">
                  <c:v>50823</c:v>
                </c:pt>
                <c:pt idx="308">
                  <c:v>50891</c:v>
                </c:pt>
                <c:pt idx="309">
                  <c:v>50967</c:v>
                </c:pt>
                <c:pt idx="310">
                  <c:v>50991</c:v>
                </c:pt>
                <c:pt idx="311">
                  <c:v>51047</c:v>
                </c:pt>
                <c:pt idx="312">
                  <c:v>51134</c:v>
                </c:pt>
                <c:pt idx="313">
                  <c:v>51237</c:v>
                </c:pt>
                <c:pt idx="314">
                  <c:v>51308</c:v>
                </c:pt>
                <c:pt idx="315">
                  <c:v>51381</c:v>
                </c:pt>
                <c:pt idx="316">
                  <c:v>51440</c:v>
                </c:pt>
                <c:pt idx="317">
                  <c:v>51492</c:v>
                </c:pt>
                <c:pt idx="318">
                  <c:v>51560</c:v>
                </c:pt>
                <c:pt idx="319">
                  <c:v>51666</c:v>
                </c:pt>
                <c:pt idx="320">
                  <c:v>51776</c:v>
                </c:pt>
                <c:pt idx="321">
                  <c:v>51876</c:v>
                </c:pt>
                <c:pt idx="322">
                  <c:v>51988</c:v>
                </c:pt>
                <c:pt idx="323">
                  <c:v>52104</c:v>
                </c:pt>
                <c:pt idx="324">
                  <c:v>52252</c:v>
                </c:pt>
                <c:pt idx="325">
                  <c:v>52375</c:v>
                </c:pt>
                <c:pt idx="326">
                  <c:v>52497</c:v>
                </c:pt>
                <c:pt idx="327">
                  <c:v>52624</c:v>
                </c:pt>
                <c:pt idx="328">
                  <c:v>52760</c:v>
                </c:pt>
                <c:pt idx="329">
                  <c:v>52926</c:v>
                </c:pt>
                <c:pt idx="330">
                  <c:v>53106</c:v>
                </c:pt>
                <c:pt idx="331">
                  <c:v>53287</c:v>
                </c:pt>
                <c:pt idx="332">
                  <c:v>53470</c:v>
                </c:pt>
                <c:pt idx="333">
                  <c:v>53629</c:v>
                </c:pt>
                <c:pt idx="334">
                  <c:v>53790</c:v>
                </c:pt>
                <c:pt idx="335">
                  <c:v>53930</c:v>
                </c:pt>
                <c:pt idx="336">
                  <c:v>54082</c:v>
                </c:pt>
                <c:pt idx="337">
                  <c:v>54218</c:v>
                </c:pt>
                <c:pt idx="338">
                  <c:v>54350</c:v>
                </c:pt>
                <c:pt idx="339">
                  <c:v>54486</c:v>
                </c:pt>
                <c:pt idx="340">
                  <c:v>54576</c:v>
                </c:pt>
                <c:pt idx="341">
                  <c:v>54658</c:v>
                </c:pt>
                <c:pt idx="342">
                  <c:v>54708</c:v>
                </c:pt>
                <c:pt idx="343">
                  <c:v>54778</c:v>
                </c:pt>
                <c:pt idx="344">
                  <c:v>54824</c:v>
                </c:pt>
                <c:pt idx="345">
                  <c:v>54824</c:v>
                </c:pt>
                <c:pt idx="346">
                  <c:v>54856</c:v>
                </c:pt>
                <c:pt idx="347">
                  <c:v>54932</c:v>
                </c:pt>
                <c:pt idx="348">
                  <c:v>55062</c:v>
                </c:pt>
                <c:pt idx="349">
                  <c:v>55148</c:v>
                </c:pt>
                <c:pt idx="350">
                  <c:v>55216</c:v>
                </c:pt>
                <c:pt idx="351">
                  <c:v>55278</c:v>
                </c:pt>
                <c:pt idx="352">
                  <c:v>55300</c:v>
                </c:pt>
                <c:pt idx="353">
                  <c:v>55344</c:v>
                </c:pt>
                <c:pt idx="354">
                  <c:v>55404</c:v>
                </c:pt>
                <c:pt idx="355">
                  <c:v>55474</c:v>
                </c:pt>
                <c:pt idx="356">
                  <c:v>55548</c:v>
                </c:pt>
                <c:pt idx="357">
                  <c:v>55612</c:v>
                </c:pt>
                <c:pt idx="358">
                  <c:v>55738</c:v>
                </c:pt>
                <c:pt idx="359">
                  <c:v>55850</c:v>
                </c:pt>
                <c:pt idx="360">
                  <c:v>55982</c:v>
                </c:pt>
                <c:pt idx="361">
                  <c:v>56104</c:v>
                </c:pt>
                <c:pt idx="362">
                  <c:v>56240</c:v>
                </c:pt>
                <c:pt idx="363">
                  <c:v>56360</c:v>
                </c:pt>
                <c:pt idx="364">
                  <c:v>56512</c:v>
                </c:pt>
                <c:pt idx="365">
                  <c:v>56642</c:v>
                </c:pt>
                <c:pt idx="366">
                  <c:v>56772</c:v>
                </c:pt>
                <c:pt idx="367">
                  <c:v>56902</c:v>
                </c:pt>
                <c:pt idx="368">
                  <c:v>56998</c:v>
                </c:pt>
                <c:pt idx="369">
                  <c:v>57094</c:v>
                </c:pt>
                <c:pt idx="370">
                  <c:v>57156</c:v>
                </c:pt>
                <c:pt idx="371">
                  <c:v>57238</c:v>
                </c:pt>
                <c:pt idx="372">
                  <c:v>57314</c:v>
                </c:pt>
                <c:pt idx="373">
                  <c:v>57394</c:v>
                </c:pt>
                <c:pt idx="374">
                  <c:v>57462</c:v>
                </c:pt>
                <c:pt idx="375">
                  <c:v>57548</c:v>
                </c:pt>
                <c:pt idx="376">
                  <c:v>57664</c:v>
                </c:pt>
                <c:pt idx="377">
                  <c:v>57774</c:v>
                </c:pt>
                <c:pt idx="378">
                  <c:v>57870</c:v>
                </c:pt>
                <c:pt idx="379">
                  <c:v>57916</c:v>
                </c:pt>
                <c:pt idx="380">
                  <c:v>57954</c:v>
                </c:pt>
                <c:pt idx="381">
                  <c:v>57974</c:v>
                </c:pt>
                <c:pt idx="382">
                  <c:v>58006</c:v>
                </c:pt>
                <c:pt idx="383">
                  <c:v>58070</c:v>
                </c:pt>
                <c:pt idx="384">
                  <c:v>58142</c:v>
                </c:pt>
                <c:pt idx="385">
                  <c:v>58222</c:v>
                </c:pt>
                <c:pt idx="386">
                  <c:v>58264</c:v>
                </c:pt>
                <c:pt idx="387">
                  <c:v>58318</c:v>
                </c:pt>
                <c:pt idx="388">
                  <c:v>58370</c:v>
                </c:pt>
                <c:pt idx="389">
                  <c:v>58402</c:v>
                </c:pt>
                <c:pt idx="390">
                  <c:v>58402</c:v>
                </c:pt>
                <c:pt idx="391">
                  <c:v>58390</c:v>
                </c:pt>
                <c:pt idx="392">
                  <c:v>58362</c:v>
                </c:pt>
                <c:pt idx="393">
                  <c:v>58342</c:v>
                </c:pt>
                <c:pt idx="394">
                  <c:v>58362</c:v>
                </c:pt>
                <c:pt idx="395">
                  <c:v>58424</c:v>
                </c:pt>
                <c:pt idx="396">
                  <c:v>58512</c:v>
                </c:pt>
                <c:pt idx="397">
                  <c:v>58592</c:v>
                </c:pt>
                <c:pt idx="398">
                  <c:v>58668</c:v>
                </c:pt>
                <c:pt idx="399">
                  <c:v>58744</c:v>
                </c:pt>
                <c:pt idx="400">
                  <c:v>58858</c:v>
                </c:pt>
                <c:pt idx="401">
                  <c:v>58970</c:v>
                </c:pt>
                <c:pt idx="402">
                  <c:v>59154</c:v>
                </c:pt>
                <c:pt idx="403">
                  <c:v>59396</c:v>
                </c:pt>
                <c:pt idx="404">
                  <c:v>59622</c:v>
                </c:pt>
                <c:pt idx="405">
                  <c:v>59790</c:v>
                </c:pt>
                <c:pt idx="406">
                  <c:v>59970</c:v>
                </c:pt>
                <c:pt idx="407">
                  <c:v>60134</c:v>
                </c:pt>
                <c:pt idx="408">
                  <c:v>60310</c:v>
                </c:pt>
                <c:pt idx="409">
                  <c:v>60496</c:v>
                </c:pt>
                <c:pt idx="410">
                  <c:v>60644</c:v>
                </c:pt>
                <c:pt idx="411">
                  <c:v>60824</c:v>
                </c:pt>
                <c:pt idx="412">
                  <c:v>60980</c:v>
                </c:pt>
                <c:pt idx="413">
                  <c:v>61094</c:v>
                </c:pt>
                <c:pt idx="414">
                  <c:v>61230</c:v>
                </c:pt>
                <c:pt idx="415">
                  <c:v>61430</c:v>
                </c:pt>
                <c:pt idx="416">
                  <c:v>61638</c:v>
                </c:pt>
                <c:pt idx="417">
                  <c:v>61884</c:v>
                </c:pt>
                <c:pt idx="418">
                  <c:v>62178</c:v>
                </c:pt>
                <c:pt idx="419">
                  <c:v>62440</c:v>
                </c:pt>
                <c:pt idx="420">
                  <c:v>62762</c:v>
                </c:pt>
                <c:pt idx="421">
                  <c:v>63062</c:v>
                </c:pt>
                <c:pt idx="422">
                  <c:v>63366</c:v>
                </c:pt>
                <c:pt idx="423">
                  <c:v>63678</c:v>
                </c:pt>
                <c:pt idx="424">
                  <c:v>63980</c:v>
                </c:pt>
                <c:pt idx="425">
                  <c:v>64276</c:v>
                </c:pt>
                <c:pt idx="426">
                  <c:v>64544</c:v>
                </c:pt>
                <c:pt idx="427">
                  <c:v>64810</c:v>
                </c:pt>
                <c:pt idx="428">
                  <c:v>65062</c:v>
                </c:pt>
                <c:pt idx="429">
                  <c:v>65290</c:v>
                </c:pt>
                <c:pt idx="430">
                  <c:v>65550</c:v>
                </c:pt>
                <c:pt idx="431">
                  <c:v>65906</c:v>
                </c:pt>
                <c:pt idx="432">
                  <c:v>66290</c:v>
                </c:pt>
                <c:pt idx="433">
                  <c:v>66656</c:v>
                </c:pt>
                <c:pt idx="434">
                  <c:v>67058</c:v>
                </c:pt>
                <c:pt idx="435">
                  <c:v>67500</c:v>
                </c:pt>
                <c:pt idx="436">
                  <c:v>67976</c:v>
                </c:pt>
                <c:pt idx="437">
                  <c:v>68416</c:v>
                </c:pt>
                <c:pt idx="438">
                  <c:v>68866</c:v>
                </c:pt>
                <c:pt idx="439">
                  <c:v>69446</c:v>
                </c:pt>
                <c:pt idx="440">
                  <c:v>70086</c:v>
                </c:pt>
                <c:pt idx="441">
                  <c:v>70736</c:v>
                </c:pt>
                <c:pt idx="442">
                  <c:v>71398</c:v>
                </c:pt>
                <c:pt idx="443">
                  <c:v>72044</c:v>
                </c:pt>
                <c:pt idx="444">
                  <c:v>72628</c:v>
                </c:pt>
                <c:pt idx="445">
                  <c:v>73158</c:v>
                </c:pt>
                <c:pt idx="446">
                  <c:v>73692</c:v>
                </c:pt>
                <c:pt idx="447">
                  <c:v>74234</c:v>
                </c:pt>
                <c:pt idx="448">
                  <c:v>74792</c:v>
                </c:pt>
                <c:pt idx="449">
                  <c:v>75324</c:v>
                </c:pt>
                <c:pt idx="450">
                  <c:v>75886</c:v>
                </c:pt>
                <c:pt idx="451">
                  <c:v>76400</c:v>
                </c:pt>
                <c:pt idx="452">
                  <c:v>76848</c:v>
                </c:pt>
                <c:pt idx="453">
                  <c:v>77196</c:v>
                </c:pt>
                <c:pt idx="454">
                  <c:v>77522</c:v>
                </c:pt>
                <c:pt idx="455">
                  <c:v>77886</c:v>
                </c:pt>
                <c:pt idx="456">
                  <c:v>78282</c:v>
                </c:pt>
                <c:pt idx="457">
                  <c:v>78680</c:v>
                </c:pt>
                <c:pt idx="458">
                  <c:v>78980</c:v>
                </c:pt>
                <c:pt idx="459">
                  <c:v>79296</c:v>
                </c:pt>
                <c:pt idx="460">
                  <c:v>79624</c:v>
                </c:pt>
                <c:pt idx="461">
                  <c:v>79918</c:v>
                </c:pt>
                <c:pt idx="462">
                  <c:v>80186</c:v>
                </c:pt>
                <c:pt idx="463">
                  <c:v>80536</c:v>
                </c:pt>
                <c:pt idx="464">
                  <c:v>80878</c:v>
                </c:pt>
                <c:pt idx="465">
                  <c:v>81152</c:v>
                </c:pt>
                <c:pt idx="466">
                  <c:v>81400</c:v>
                </c:pt>
                <c:pt idx="467">
                  <c:v>81622</c:v>
                </c:pt>
                <c:pt idx="468">
                  <c:v>81808</c:v>
                </c:pt>
                <c:pt idx="469">
                  <c:v>82014</c:v>
                </c:pt>
                <c:pt idx="470">
                  <c:v>82176</c:v>
                </c:pt>
                <c:pt idx="471">
                  <c:v>82424</c:v>
                </c:pt>
                <c:pt idx="472">
                  <c:v>82606</c:v>
                </c:pt>
                <c:pt idx="473">
                  <c:v>82802</c:v>
                </c:pt>
                <c:pt idx="474">
                  <c:v>83006</c:v>
                </c:pt>
                <c:pt idx="475">
                  <c:v>83178</c:v>
                </c:pt>
                <c:pt idx="476">
                  <c:v>83354</c:v>
                </c:pt>
                <c:pt idx="477">
                  <c:v>83534</c:v>
                </c:pt>
                <c:pt idx="478">
                  <c:v>83702</c:v>
                </c:pt>
                <c:pt idx="479">
                  <c:v>83874</c:v>
                </c:pt>
                <c:pt idx="480">
                  <c:v>84036</c:v>
                </c:pt>
                <c:pt idx="481">
                  <c:v>84136</c:v>
                </c:pt>
                <c:pt idx="482">
                  <c:v>84198</c:v>
                </c:pt>
                <c:pt idx="483">
                  <c:v>84288</c:v>
                </c:pt>
                <c:pt idx="484">
                  <c:v>84314</c:v>
                </c:pt>
                <c:pt idx="485">
                  <c:v>84312</c:v>
                </c:pt>
                <c:pt idx="486">
                  <c:v>84272</c:v>
                </c:pt>
                <c:pt idx="487">
                  <c:v>84268</c:v>
                </c:pt>
                <c:pt idx="488">
                  <c:v>84246</c:v>
                </c:pt>
                <c:pt idx="489">
                  <c:v>84090</c:v>
                </c:pt>
                <c:pt idx="490">
                  <c:v>83894</c:v>
                </c:pt>
                <c:pt idx="491">
                  <c:v>83712</c:v>
                </c:pt>
                <c:pt idx="492">
                  <c:v>83550</c:v>
                </c:pt>
                <c:pt idx="493">
                  <c:v>83400</c:v>
                </c:pt>
                <c:pt idx="494">
                  <c:v>83268</c:v>
                </c:pt>
                <c:pt idx="495">
                  <c:v>83226</c:v>
                </c:pt>
                <c:pt idx="496">
                  <c:v>83182</c:v>
                </c:pt>
                <c:pt idx="497">
                  <c:v>83146</c:v>
                </c:pt>
                <c:pt idx="498">
                  <c:v>83104</c:v>
                </c:pt>
                <c:pt idx="499">
                  <c:v>83080</c:v>
                </c:pt>
                <c:pt idx="500">
                  <c:v>82986</c:v>
                </c:pt>
                <c:pt idx="501">
                  <c:v>82924</c:v>
                </c:pt>
                <c:pt idx="502">
                  <c:v>82876</c:v>
                </c:pt>
                <c:pt idx="503">
                  <c:v>82882</c:v>
                </c:pt>
                <c:pt idx="504">
                  <c:v>82922</c:v>
                </c:pt>
                <c:pt idx="505">
                  <c:v>82944</c:v>
                </c:pt>
                <c:pt idx="506">
                  <c:v>82934</c:v>
                </c:pt>
                <c:pt idx="507">
                  <c:v>82908</c:v>
                </c:pt>
                <c:pt idx="508">
                  <c:v>82936</c:v>
                </c:pt>
                <c:pt idx="509">
                  <c:v>82918</c:v>
                </c:pt>
                <c:pt idx="510">
                  <c:v>82906</c:v>
                </c:pt>
                <c:pt idx="511">
                  <c:v>82908</c:v>
                </c:pt>
                <c:pt idx="512">
                  <c:v>82946</c:v>
                </c:pt>
                <c:pt idx="513">
                  <c:v>82920</c:v>
                </c:pt>
                <c:pt idx="514">
                  <c:v>82864</c:v>
                </c:pt>
                <c:pt idx="515">
                  <c:v>82834</c:v>
                </c:pt>
                <c:pt idx="516">
                  <c:v>82822</c:v>
                </c:pt>
                <c:pt idx="517">
                  <c:v>82804</c:v>
                </c:pt>
                <c:pt idx="518">
                  <c:v>82812</c:v>
                </c:pt>
                <c:pt idx="519">
                  <c:v>82818</c:v>
                </c:pt>
                <c:pt idx="520">
                  <c:v>82816</c:v>
                </c:pt>
                <c:pt idx="521">
                  <c:v>82774</c:v>
                </c:pt>
                <c:pt idx="522">
                  <c:v>82748</c:v>
                </c:pt>
                <c:pt idx="523">
                  <c:v>82676</c:v>
                </c:pt>
                <c:pt idx="524">
                  <c:v>82566</c:v>
                </c:pt>
                <c:pt idx="525">
                  <c:v>82520</c:v>
                </c:pt>
                <c:pt idx="526">
                  <c:v>82470</c:v>
                </c:pt>
                <c:pt idx="527">
                  <c:v>82422</c:v>
                </c:pt>
                <c:pt idx="528">
                  <c:v>82384</c:v>
                </c:pt>
                <c:pt idx="529">
                  <c:v>82368</c:v>
                </c:pt>
                <c:pt idx="530">
                  <c:v>82322</c:v>
                </c:pt>
                <c:pt idx="531">
                  <c:v>82264</c:v>
                </c:pt>
                <c:pt idx="532">
                  <c:v>82224</c:v>
                </c:pt>
                <c:pt idx="533">
                  <c:v>82160</c:v>
                </c:pt>
                <c:pt idx="534">
                  <c:v>82116</c:v>
                </c:pt>
                <c:pt idx="535">
                  <c:v>82068</c:v>
                </c:pt>
                <c:pt idx="536">
                  <c:v>82042</c:v>
                </c:pt>
                <c:pt idx="537">
                  <c:v>82018</c:v>
                </c:pt>
                <c:pt idx="538">
                  <c:v>82038</c:v>
                </c:pt>
                <c:pt idx="539">
                  <c:v>82062</c:v>
                </c:pt>
                <c:pt idx="540">
                  <c:v>82076</c:v>
                </c:pt>
                <c:pt idx="541">
                  <c:v>82084</c:v>
                </c:pt>
                <c:pt idx="542">
                  <c:v>82074</c:v>
                </c:pt>
                <c:pt idx="543">
                  <c:v>82050</c:v>
                </c:pt>
                <c:pt idx="544">
                  <c:v>82042</c:v>
                </c:pt>
                <c:pt idx="545">
                  <c:v>81994</c:v>
                </c:pt>
                <c:pt idx="546">
                  <c:v>81916</c:v>
                </c:pt>
                <c:pt idx="547">
                  <c:v>81844</c:v>
                </c:pt>
                <c:pt idx="548">
                  <c:v>81742</c:v>
                </c:pt>
                <c:pt idx="549">
                  <c:v>81640</c:v>
                </c:pt>
                <c:pt idx="550">
                  <c:v>81544</c:v>
                </c:pt>
                <c:pt idx="551">
                  <c:v>81472</c:v>
                </c:pt>
                <c:pt idx="552">
                  <c:v>81410</c:v>
                </c:pt>
                <c:pt idx="553">
                  <c:v>81354</c:v>
                </c:pt>
                <c:pt idx="554">
                  <c:v>81306</c:v>
                </c:pt>
                <c:pt idx="555">
                  <c:v>81262</c:v>
                </c:pt>
                <c:pt idx="556">
                  <c:v>81204</c:v>
                </c:pt>
                <c:pt idx="557">
                  <c:v>81152</c:v>
                </c:pt>
                <c:pt idx="558">
                  <c:v>81076</c:v>
                </c:pt>
                <c:pt idx="559">
                  <c:v>81024</c:v>
                </c:pt>
                <c:pt idx="560">
                  <c:v>80984</c:v>
                </c:pt>
                <c:pt idx="561">
                  <c:v>80952</c:v>
                </c:pt>
                <c:pt idx="562">
                  <c:v>80898</c:v>
                </c:pt>
                <c:pt idx="563">
                  <c:v>80838</c:v>
                </c:pt>
                <c:pt idx="564">
                  <c:v>80784</c:v>
                </c:pt>
                <c:pt idx="565">
                  <c:v>80744</c:v>
                </c:pt>
                <c:pt idx="566">
                  <c:v>80710</c:v>
                </c:pt>
                <c:pt idx="567">
                  <c:v>80666</c:v>
                </c:pt>
                <c:pt idx="568">
                  <c:v>80626</c:v>
                </c:pt>
                <c:pt idx="569">
                  <c:v>80576</c:v>
                </c:pt>
                <c:pt idx="570">
                  <c:v>80518</c:v>
                </c:pt>
                <c:pt idx="571">
                  <c:v>80434</c:v>
                </c:pt>
                <c:pt idx="572">
                  <c:v>80380</c:v>
                </c:pt>
                <c:pt idx="573">
                  <c:v>80374</c:v>
                </c:pt>
                <c:pt idx="574">
                  <c:v>80390</c:v>
                </c:pt>
                <c:pt idx="575">
                  <c:v>80364</c:v>
                </c:pt>
                <c:pt idx="576">
                  <c:v>80342</c:v>
                </c:pt>
                <c:pt idx="577">
                  <c:v>80334</c:v>
                </c:pt>
                <c:pt idx="578">
                  <c:v>80324</c:v>
                </c:pt>
                <c:pt idx="579">
                  <c:v>80292</c:v>
                </c:pt>
                <c:pt idx="580">
                  <c:v>80284</c:v>
                </c:pt>
                <c:pt idx="581">
                  <c:v>80314</c:v>
                </c:pt>
                <c:pt idx="582">
                  <c:v>80376</c:v>
                </c:pt>
                <c:pt idx="583">
                  <c:v>80426</c:v>
                </c:pt>
                <c:pt idx="584">
                  <c:v>80454</c:v>
                </c:pt>
                <c:pt idx="585">
                  <c:v>80474</c:v>
                </c:pt>
                <c:pt idx="586">
                  <c:v>80466</c:v>
                </c:pt>
                <c:pt idx="587">
                  <c:v>80420</c:v>
                </c:pt>
                <c:pt idx="588">
                  <c:v>80304</c:v>
                </c:pt>
                <c:pt idx="589">
                  <c:v>80148</c:v>
                </c:pt>
                <c:pt idx="590">
                  <c:v>79994</c:v>
                </c:pt>
                <c:pt idx="591">
                  <c:v>79834</c:v>
                </c:pt>
                <c:pt idx="592">
                  <c:v>79674</c:v>
                </c:pt>
                <c:pt idx="593">
                  <c:v>79508</c:v>
                </c:pt>
                <c:pt idx="594">
                  <c:v>79354</c:v>
                </c:pt>
                <c:pt idx="595">
                  <c:v>79256</c:v>
                </c:pt>
                <c:pt idx="596">
                  <c:v>79152</c:v>
                </c:pt>
                <c:pt idx="597">
                  <c:v>79008</c:v>
                </c:pt>
                <c:pt idx="598">
                  <c:v>78876</c:v>
                </c:pt>
                <c:pt idx="599">
                  <c:v>78758</c:v>
                </c:pt>
                <c:pt idx="600">
                  <c:v>78694</c:v>
                </c:pt>
                <c:pt idx="601">
                  <c:v>78630</c:v>
                </c:pt>
                <c:pt idx="602">
                  <c:v>78548</c:v>
                </c:pt>
                <c:pt idx="603">
                  <c:v>78456</c:v>
                </c:pt>
                <c:pt idx="604">
                  <c:v>78370</c:v>
                </c:pt>
                <c:pt idx="605">
                  <c:v>78254</c:v>
                </c:pt>
                <c:pt idx="606">
                  <c:v>78160</c:v>
                </c:pt>
                <c:pt idx="607">
                  <c:v>78052</c:v>
                </c:pt>
                <c:pt idx="608">
                  <c:v>77956</c:v>
                </c:pt>
                <c:pt idx="609">
                  <c:v>77882</c:v>
                </c:pt>
                <c:pt idx="610">
                  <c:v>77806</c:v>
                </c:pt>
                <c:pt idx="611">
                  <c:v>77722</c:v>
                </c:pt>
                <c:pt idx="612">
                  <c:v>77628</c:v>
                </c:pt>
                <c:pt idx="613">
                  <c:v>77574</c:v>
                </c:pt>
                <c:pt idx="614">
                  <c:v>77534</c:v>
                </c:pt>
                <c:pt idx="615">
                  <c:v>77486</c:v>
                </c:pt>
                <c:pt idx="616">
                  <c:v>77444</c:v>
                </c:pt>
                <c:pt idx="617">
                  <c:v>77380</c:v>
                </c:pt>
                <c:pt idx="618">
                  <c:v>77250</c:v>
                </c:pt>
                <c:pt idx="619">
                  <c:v>77136</c:v>
                </c:pt>
                <c:pt idx="620">
                  <c:v>77020</c:v>
                </c:pt>
                <c:pt idx="621">
                  <c:v>76884</c:v>
                </c:pt>
                <c:pt idx="622">
                  <c:v>76740</c:v>
                </c:pt>
                <c:pt idx="623">
                  <c:v>76578</c:v>
                </c:pt>
                <c:pt idx="624">
                  <c:v>76422</c:v>
                </c:pt>
                <c:pt idx="625">
                  <c:v>76226</c:v>
                </c:pt>
                <c:pt idx="626">
                  <c:v>76032</c:v>
                </c:pt>
                <c:pt idx="627">
                  <c:v>75836</c:v>
                </c:pt>
                <c:pt idx="628">
                  <c:v>75658</c:v>
                </c:pt>
                <c:pt idx="629">
                  <c:v>75492</c:v>
                </c:pt>
                <c:pt idx="630">
                  <c:v>75318</c:v>
                </c:pt>
                <c:pt idx="631">
                  <c:v>75096</c:v>
                </c:pt>
                <c:pt idx="632">
                  <c:v>74842</c:v>
                </c:pt>
                <c:pt idx="633">
                  <c:v>74608</c:v>
                </c:pt>
                <c:pt idx="634">
                  <c:v>74382</c:v>
                </c:pt>
                <c:pt idx="635">
                  <c:v>74174</c:v>
                </c:pt>
                <c:pt idx="636">
                  <c:v>73972</c:v>
                </c:pt>
                <c:pt idx="637">
                  <c:v>73816</c:v>
                </c:pt>
                <c:pt idx="638">
                  <c:v>73672</c:v>
                </c:pt>
                <c:pt idx="639">
                  <c:v>73582</c:v>
                </c:pt>
                <c:pt idx="640">
                  <c:v>73528</c:v>
                </c:pt>
                <c:pt idx="641">
                  <c:v>73458</c:v>
                </c:pt>
                <c:pt idx="642">
                  <c:v>73408</c:v>
                </c:pt>
                <c:pt idx="643">
                  <c:v>73358</c:v>
                </c:pt>
                <c:pt idx="644">
                  <c:v>73304</c:v>
                </c:pt>
                <c:pt idx="645">
                  <c:v>73202</c:v>
                </c:pt>
                <c:pt idx="646">
                  <c:v>73092</c:v>
                </c:pt>
                <c:pt idx="647">
                  <c:v>72998</c:v>
                </c:pt>
                <c:pt idx="648">
                  <c:v>72924</c:v>
                </c:pt>
                <c:pt idx="649">
                  <c:v>72860</c:v>
                </c:pt>
                <c:pt idx="650">
                  <c:v>72752</c:v>
                </c:pt>
                <c:pt idx="651">
                  <c:v>72630</c:v>
                </c:pt>
                <c:pt idx="652">
                  <c:v>72514</c:v>
                </c:pt>
                <c:pt idx="653">
                  <c:v>72406</c:v>
                </c:pt>
                <c:pt idx="654">
                  <c:v>72358</c:v>
                </c:pt>
                <c:pt idx="655">
                  <c:v>72342</c:v>
                </c:pt>
                <c:pt idx="656">
                  <c:v>72312</c:v>
                </c:pt>
                <c:pt idx="657">
                  <c:v>72280</c:v>
                </c:pt>
                <c:pt idx="658">
                  <c:v>72220</c:v>
                </c:pt>
                <c:pt idx="659">
                  <c:v>72140</c:v>
                </c:pt>
                <c:pt idx="660">
                  <c:v>72034</c:v>
                </c:pt>
                <c:pt idx="661">
                  <c:v>71982</c:v>
                </c:pt>
                <c:pt idx="662">
                  <c:v>71976</c:v>
                </c:pt>
                <c:pt idx="663">
                  <c:v>71944</c:v>
                </c:pt>
                <c:pt idx="664">
                  <c:v>71922</c:v>
                </c:pt>
                <c:pt idx="665">
                  <c:v>71924</c:v>
                </c:pt>
                <c:pt idx="666">
                  <c:v>71918</c:v>
                </c:pt>
                <c:pt idx="667">
                  <c:v>71956</c:v>
                </c:pt>
                <c:pt idx="668">
                  <c:v>72012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2-4C98-B69B-830E55586A39}"/>
            </c:ext>
          </c:extLst>
        </c:ser>
        <c:ser>
          <c:idx val="4"/>
          <c:order val="4"/>
          <c:tx>
            <c:strRef>
              <c:f>Sheet1!$K$3</c:f>
              <c:strCache>
                <c:ptCount val="1"/>
                <c:pt idx="0">
                  <c:v>SMA_60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Sheet1!$B$63:$B$731</c:f>
              <c:numCache>
                <c:formatCode>m/d/yyyy</c:formatCode>
                <c:ptCount val="669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43572</c:v>
                </c:pt>
                <c:pt idx="13">
                  <c:v>43573</c:v>
                </c:pt>
                <c:pt idx="14">
                  <c:v>43574</c:v>
                </c:pt>
                <c:pt idx="15">
                  <c:v>43577</c:v>
                </c:pt>
                <c:pt idx="16">
                  <c:v>43578</c:v>
                </c:pt>
                <c:pt idx="17">
                  <c:v>43579</c:v>
                </c:pt>
                <c:pt idx="18">
                  <c:v>43580</c:v>
                </c:pt>
                <c:pt idx="19">
                  <c:v>43581</c:v>
                </c:pt>
                <c:pt idx="20">
                  <c:v>43584</c:v>
                </c:pt>
                <c:pt idx="21">
                  <c:v>43585</c:v>
                </c:pt>
                <c:pt idx="22">
                  <c:v>43587</c:v>
                </c:pt>
                <c:pt idx="23">
                  <c:v>43588</c:v>
                </c:pt>
                <c:pt idx="24">
                  <c:v>43592</c:v>
                </c:pt>
                <c:pt idx="25">
                  <c:v>43593</c:v>
                </c:pt>
                <c:pt idx="26">
                  <c:v>43594</c:v>
                </c:pt>
                <c:pt idx="27">
                  <c:v>43595</c:v>
                </c:pt>
                <c:pt idx="28">
                  <c:v>43598</c:v>
                </c:pt>
                <c:pt idx="29">
                  <c:v>43599</c:v>
                </c:pt>
                <c:pt idx="30">
                  <c:v>43600</c:v>
                </c:pt>
                <c:pt idx="31">
                  <c:v>43601</c:v>
                </c:pt>
                <c:pt idx="32">
                  <c:v>43602</c:v>
                </c:pt>
                <c:pt idx="33">
                  <c:v>43605</c:v>
                </c:pt>
                <c:pt idx="34">
                  <c:v>43606</c:v>
                </c:pt>
                <c:pt idx="35">
                  <c:v>43607</c:v>
                </c:pt>
                <c:pt idx="36">
                  <c:v>43608</c:v>
                </c:pt>
                <c:pt idx="37">
                  <c:v>43609</c:v>
                </c:pt>
                <c:pt idx="38">
                  <c:v>43612</c:v>
                </c:pt>
                <c:pt idx="39">
                  <c:v>43613</c:v>
                </c:pt>
                <c:pt idx="40">
                  <c:v>43614</c:v>
                </c:pt>
                <c:pt idx="41">
                  <c:v>43615</c:v>
                </c:pt>
                <c:pt idx="42">
                  <c:v>43616</c:v>
                </c:pt>
                <c:pt idx="43">
                  <c:v>43619</c:v>
                </c:pt>
                <c:pt idx="44">
                  <c:v>43620</c:v>
                </c:pt>
                <c:pt idx="45">
                  <c:v>43621</c:v>
                </c:pt>
                <c:pt idx="46">
                  <c:v>43623</c:v>
                </c:pt>
                <c:pt idx="47">
                  <c:v>43626</c:v>
                </c:pt>
                <c:pt idx="48">
                  <c:v>43627</c:v>
                </c:pt>
                <c:pt idx="49">
                  <c:v>43628</c:v>
                </c:pt>
                <c:pt idx="50">
                  <c:v>43629</c:v>
                </c:pt>
                <c:pt idx="51">
                  <c:v>43630</c:v>
                </c:pt>
                <c:pt idx="52">
                  <c:v>43633</c:v>
                </c:pt>
                <c:pt idx="53">
                  <c:v>43634</c:v>
                </c:pt>
                <c:pt idx="54">
                  <c:v>43635</c:v>
                </c:pt>
                <c:pt idx="55">
                  <c:v>43636</c:v>
                </c:pt>
                <c:pt idx="56">
                  <c:v>43637</c:v>
                </c:pt>
                <c:pt idx="57">
                  <c:v>43640</c:v>
                </c:pt>
                <c:pt idx="58">
                  <c:v>43641</c:v>
                </c:pt>
                <c:pt idx="59">
                  <c:v>43642</c:v>
                </c:pt>
                <c:pt idx="60">
                  <c:v>43643</c:v>
                </c:pt>
                <c:pt idx="61">
                  <c:v>43644</c:v>
                </c:pt>
                <c:pt idx="62">
                  <c:v>43647</c:v>
                </c:pt>
                <c:pt idx="63">
                  <c:v>43648</c:v>
                </c:pt>
                <c:pt idx="64">
                  <c:v>43649</c:v>
                </c:pt>
                <c:pt idx="65">
                  <c:v>43650</c:v>
                </c:pt>
                <c:pt idx="66">
                  <c:v>43651</c:v>
                </c:pt>
                <c:pt idx="67">
                  <c:v>43654</c:v>
                </c:pt>
                <c:pt idx="68">
                  <c:v>43655</c:v>
                </c:pt>
                <c:pt idx="69">
                  <c:v>43656</c:v>
                </c:pt>
                <c:pt idx="70">
                  <c:v>43657</c:v>
                </c:pt>
                <c:pt idx="71">
                  <c:v>43658</c:v>
                </c:pt>
                <c:pt idx="72">
                  <c:v>43661</c:v>
                </c:pt>
                <c:pt idx="73">
                  <c:v>43662</c:v>
                </c:pt>
                <c:pt idx="74">
                  <c:v>43663</c:v>
                </c:pt>
                <c:pt idx="75">
                  <c:v>43664</c:v>
                </c:pt>
                <c:pt idx="76">
                  <c:v>43665</c:v>
                </c:pt>
                <c:pt idx="77">
                  <c:v>43668</c:v>
                </c:pt>
                <c:pt idx="78">
                  <c:v>43669</c:v>
                </c:pt>
                <c:pt idx="79">
                  <c:v>43670</c:v>
                </c:pt>
                <c:pt idx="80">
                  <c:v>43671</c:v>
                </c:pt>
                <c:pt idx="81">
                  <c:v>43672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43682</c:v>
                </c:pt>
                <c:pt idx="88">
                  <c:v>43683</c:v>
                </c:pt>
                <c:pt idx="89">
                  <c:v>43684</c:v>
                </c:pt>
                <c:pt idx="90">
                  <c:v>43685</c:v>
                </c:pt>
                <c:pt idx="91">
                  <c:v>43686</c:v>
                </c:pt>
                <c:pt idx="92">
                  <c:v>43689</c:v>
                </c:pt>
                <c:pt idx="93">
                  <c:v>43690</c:v>
                </c:pt>
                <c:pt idx="94">
                  <c:v>43691</c:v>
                </c:pt>
                <c:pt idx="95">
                  <c:v>43693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43703</c:v>
                </c:pt>
                <c:pt idx="102">
                  <c:v>43704</c:v>
                </c:pt>
                <c:pt idx="103">
                  <c:v>43705</c:v>
                </c:pt>
                <c:pt idx="104">
                  <c:v>43706</c:v>
                </c:pt>
                <c:pt idx="105">
                  <c:v>43707</c:v>
                </c:pt>
                <c:pt idx="106">
                  <c:v>43710</c:v>
                </c:pt>
                <c:pt idx="107">
                  <c:v>43711</c:v>
                </c:pt>
                <c:pt idx="108">
                  <c:v>43712</c:v>
                </c:pt>
                <c:pt idx="109">
                  <c:v>43713</c:v>
                </c:pt>
                <c:pt idx="110">
                  <c:v>43714</c:v>
                </c:pt>
                <c:pt idx="111">
                  <c:v>43717</c:v>
                </c:pt>
                <c:pt idx="112">
                  <c:v>43718</c:v>
                </c:pt>
                <c:pt idx="113">
                  <c:v>43719</c:v>
                </c:pt>
                <c:pt idx="114">
                  <c:v>43724</c:v>
                </c:pt>
                <c:pt idx="115">
                  <c:v>43725</c:v>
                </c:pt>
                <c:pt idx="116">
                  <c:v>43726</c:v>
                </c:pt>
                <c:pt idx="117">
                  <c:v>43727</c:v>
                </c:pt>
                <c:pt idx="118">
                  <c:v>43728</c:v>
                </c:pt>
                <c:pt idx="119">
                  <c:v>43731</c:v>
                </c:pt>
                <c:pt idx="120">
                  <c:v>43732</c:v>
                </c:pt>
                <c:pt idx="121">
                  <c:v>43733</c:v>
                </c:pt>
                <c:pt idx="122">
                  <c:v>43734</c:v>
                </c:pt>
                <c:pt idx="123">
                  <c:v>43735</c:v>
                </c:pt>
                <c:pt idx="124">
                  <c:v>43738</c:v>
                </c:pt>
                <c:pt idx="125">
                  <c:v>43739</c:v>
                </c:pt>
                <c:pt idx="126">
                  <c:v>43740</c:v>
                </c:pt>
                <c:pt idx="127">
                  <c:v>43742</c:v>
                </c:pt>
                <c:pt idx="128">
                  <c:v>43745</c:v>
                </c:pt>
                <c:pt idx="129">
                  <c:v>43746</c:v>
                </c:pt>
                <c:pt idx="130">
                  <c:v>43748</c:v>
                </c:pt>
                <c:pt idx="131">
                  <c:v>43749</c:v>
                </c:pt>
                <c:pt idx="132">
                  <c:v>43752</c:v>
                </c:pt>
                <c:pt idx="133">
                  <c:v>43753</c:v>
                </c:pt>
                <c:pt idx="134">
                  <c:v>43754</c:v>
                </c:pt>
                <c:pt idx="135">
                  <c:v>43755</c:v>
                </c:pt>
                <c:pt idx="136">
                  <c:v>43756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43766</c:v>
                </c:pt>
                <c:pt idx="143">
                  <c:v>43767</c:v>
                </c:pt>
                <c:pt idx="144">
                  <c:v>43768</c:v>
                </c:pt>
                <c:pt idx="145">
                  <c:v>43769</c:v>
                </c:pt>
                <c:pt idx="146">
                  <c:v>43770</c:v>
                </c:pt>
                <c:pt idx="147">
                  <c:v>43773</c:v>
                </c:pt>
                <c:pt idx="148">
                  <c:v>43774</c:v>
                </c:pt>
                <c:pt idx="149">
                  <c:v>43775</c:v>
                </c:pt>
                <c:pt idx="150">
                  <c:v>43776</c:v>
                </c:pt>
                <c:pt idx="151">
                  <c:v>43777</c:v>
                </c:pt>
                <c:pt idx="152">
                  <c:v>43780</c:v>
                </c:pt>
                <c:pt idx="153">
                  <c:v>43781</c:v>
                </c:pt>
                <c:pt idx="154">
                  <c:v>43782</c:v>
                </c:pt>
                <c:pt idx="155">
                  <c:v>43783</c:v>
                </c:pt>
                <c:pt idx="156">
                  <c:v>43784</c:v>
                </c:pt>
                <c:pt idx="157">
                  <c:v>43787</c:v>
                </c:pt>
                <c:pt idx="158">
                  <c:v>43788</c:v>
                </c:pt>
                <c:pt idx="159">
                  <c:v>43789</c:v>
                </c:pt>
                <c:pt idx="160">
                  <c:v>43790</c:v>
                </c:pt>
                <c:pt idx="161">
                  <c:v>43791</c:v>
                </c:pt>
                <c:pt idx="162">
                  <c:v>43794</c:v>
                </c:pt>
                <c:pt idx="163">
                  <c:v>43795</c:v>
                </c:pt>
                <c:pt idx="164">
                  <c:v>43796</c:v>
                </c:pt>
                <c:pt idx="165">
                  <c:v>43797</c:v>
                </c:pt>
                <c:pt idx="166">
                  <c:v>43798</c:v>
                </c:pt>
                <c:pt idx="167">
                  <c:v>43801</c:v>
                </c:pt>
                <c:pt idx="168">
                  <c:v>43802</c:v>
                </c:pt>
                <c:pt idx="169">
                  <c:v>43803</c:v>
                </c:pt>
                <c:pt idx="170">
                  <c:v>43804</c:v>
                </c:pt>
                <c:pt idx="171">
                  <c:v>43805</c:v>
                </c:pt>
                <c:pt idx="172">
                  <c:v>43808</c:v>
                </c:pt>
                <c:pt idx="173">
                  <c:v>43809</c:v>
                </c:pt>
                <c:pt idx="174">
                  <c:v>43810</c:v>
                </c:pt>
                <c:pt idx="175">
                  <c:v>43811</c:v>
                </c:pt>
                <c:pt idx="176">
                  <c:v>43812</c:v>
                </c:pt>
                <c:pt idx="177">
                  <c:v>43815</c:v>
                </c:pt>
                <c:pt idx="178">
                  <c:v>43816</c:v>
                </c:pt>
                <c:pt idx="179">
                  <c:v>43817</c:v>
                </c:pt>
                <c:pt idx="180">
                  <c:v>43818</c:v>
                </c:pt>
                <c:pt idx="181">
                  <c:v>43819</c:v>
                </c:pt>
                <c:pt idx="182">
                  <c:v>43822</c:v>
                </c:pt>
                <c:pt idx="183">
                  <c:v>43823</c:v>
                </c:pt>
                <c:pt idx="184">
                  <c:v>43825</c:v>
                </c:pt>
                <c:pt idx="185">
                  <c:v>43826</c:v>
                </c:pt>
                <c:pt idx="186">
                  <c:v>43829</c:v>
                </c:pt>
                <c:pt idx="187">
                  <c:v>43832</c:v>
                </c:pt>
                <c:pt idx="188">
                  <c:v>43833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43843</c:v>
                </c:pt>
                <c:pt idx="195">
                  <c:v>43844</c:v>
                </c:pt>
                <c:pt idx="196">
                  <c:v>43845</c:v>
                </c:pt>
                <c:pt idx="197">
                  <c:v>43846</c:v>
                </c:pt>
                <c:pt idx="198">
                  <c:v>43847</c:v>
                </c:pt>
                <c:pt idx="199">
                  <c:v>43850</c:v>
                </c:pt>
                <c:pt idx="200">
                  <c:v>43851</c:v>
                </c:pt>
                <c:pt idx="201">
                  <c:v>43852</c:v>
                </c:pt>
                <c:pt idx="202">
                  <c:v>43853</c:v>
                </c:pt>
                <c:pt idx="203">
                  <c:v>43858</c:v>
                </c:pt>
                <c:pt idx="204">
                  <c:v>43859</c:v>
                </c:pt>
                <c:pt idx="205">
                  <c:v>43860</c:v>
                </c:pt>
                <c:pt idx="206">
                  <c:v>43861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43871</c:v>
                </c:pt>
                <c:pt idx="213">
                  <c:v>43872</c:v>
                </c:pt>
                <c:pt idx="214">
                  <c:v>43873</c:v>
                </c:pt>
                <c:pt idx="215">
                  <c:v>43874</c:v>
                </c:pt>
                <c:pt idx="216">
                  <c:v>43875</c:v>
                </c:pt>
                <c:pt idx="217">
                  <c:v>43878</c:v>
                </c:pt>
                <c:pt idx="218">
                  <c:v>43879</c:v>
                </c:pt>
                <c:pt idx="219">
                  <c:v>43880</c:v>
                </c:pt>
                <c:pt idx="220">
                  <c:v>43881</c:v>
                </c:pt>
                <c:pt idx="221">
                  <c:v>43882</c:v>
                </c:pt>
                <c:pt idx="222">
                  <c:v>43885</c:v>
                </c:pt>
                <c:pt idx="223">
                  <c:v>43886</c:v>
                </c:pt>
                <c:pt idx="224">
                  <c:v>43887</c:v>
                </c:pt>
                <c:pt idx="225">
                  <c:v>43888</c:v>
                </c:pt>
                <c:pt idx="226">
                  <c:v>43889</c:v>
                </c:pt>
                <c:pt idx="227">
                  <c:v>43892</c:v>
                </c:pt>
                <c:pt idx="228">
                  <c:v>43893</c:v>
                </c:pt>
                <c:pt idx="229">
                  <c:v>43894</c:v>
                </c:pt>
                <c:pt idx="230">
                  <c:v>43895</c:v>
                </c:pt>
                <c:pt idx="231">
                  <c:v>43896</c:v>
                </c:pt>
                <c:pt idx="232">
                  <c:v>43899</c:v>
                </c:pt>
                <c:pt idx="233">
                  <c:v>43900</c:v>
                </c:pt>
                <c:pt idx="234">
                  <c:v>43901</c:v>
                </c:pt>
                <c:pt idx="235">
                  <c:v>43902</c:v>
                </c:pt>
                <c:pt idx="236">
                  <c:v>43903</c:v>
                </c:pt>
                <c:pt idx="237">
                  <c:v>43906</c:v>
                </c:pt>
                <c:pt idx="238">
                  <c:v>43907</c:v>
                </c:pt>
                <c:pt idx="239">
                  <c:v>43908</c:v>
                </c:pt>
                <c:pt idx="240">
                  <c:v>43909</c:v>
                </c:pt>
                <c:pt idx="241">
                  <c:v>43910</c:v>
                </c:pt>
                <c:pt idx="242">
                  <c:v>43913</c:v>
                </c:pt>
                <c:pt idx="243">
                  <c:v>43914</c:v>
                </c:pt>
                <c:pt idx="244">
                  <c:v>43915</c:v>
                </c:pt>
                <c:pt idx="245">
                  <c:v>43916</c:v>
                </c:pt>
                <c:pt idx="246">
                  <c:v>43917</c:v>
                </c:pt>
                <c:pt idx="247">
                  <c:v>43920</c:v>
                </c:pt>
                <c:pt idx="248">
                  <c:v>43921</c:v>
                </c:pt>
                <c:pt idx="249">
                  <c:v>43922</c:v>
                </c:pt>
                <c:pt idx="250">
                  <c:v>43923</c:v>
                </c:pt>
                <c:pt idx="251">
                  <c:v>43924</c:v>
                </c:pt>
                <c:pt idx="252">
                  <c:v>43927</c:v>
                </c:pt>
                <c:pt idx="253">
                  <c:v>43928</c:v>
                </c:pt>
                <c:pt idx="254">
                  <c:v>43929</c:v>
                </c:pt>
                <c:pt idx="255">
                  <c:v>43930</c:v>
                </c:pt>
                <c:pt idx="256">
                  <c:v>43931</c:v>
                </c:pt>
                <c:pt idx="257">
                  <c:v>43934</c:v>
                </c:pt>
                <c:pt idx="258">
                  <c:v>43935</c:v>
                </c:pt>
                <c:pt idx="259">
                  <c:v>43937</c:v>
                </c:pt>
                <c:pt idx="260">
                  <c:v>43938</c:v>
                </c:pt>
                <c:pt idx="261">
                  <c:v>43941</c:v>
                </c:pt>
                <c:pt idx="262">
                  <c:v>43942</c:v>
                </c:pt>
                <c:pt idx="263">
                  <c:v>43943</c:v>
                </c:pt>
                <c:pt idx="264">
                  <c:v>43944</c:v>
                </c:pt>
                <c:pt idx="265">
                  <c:v>43945</c:v>
                </c:pt>
                <c:pt idx="266">
                  <c:v>43948</c:v>
                </c:pt>
                <c:pt idx="267">
                  <c:v>43949</c:v>
                </c:pt>
                <c:pt idx="268">
                  <c:v>43950</c:v>
                </c:pt>
                <c:pt idx="269">
                  <c:v>43955</c:v>
                </c:pt>
                <c:pt idx="270">
                  <c:v>43957</c:v>
                </c:pt>
                <c:pt idx="271">
                  <c:v>43958</c:v>
                </c:pt>
                <c:pt idx="272">
                  <c:v>43959</c:v>
                </c:pt>
                <c:pt idx="273">
                  <c:v>43962</c:v>
                </c:pt>
                <c:pt idx="274">
                  <c:v>43963</c:v>
                </c:pt>
                <c:pt idx="275">
                  <c:v>43964</c:v>
                </c:pt>
                <c:pt idx="276">
                  <c:v>43965</c:v>
                </c:pt>
                <c:pt idx="277">
                  <c:v>43966</c:v>
                </c:pt>
                <c:pt idx="278">
                  <c:v>43969</c:v>
                </c:pt>
                <c:pt idx="279">
                  <c:v>43970</c:v>
                </c:pt>
                <c:pt idx="280">
                  <c:v>43971</c:v>
                </c:pt>
                <c:pt idx="281">
                  <c:v>43972</c:v>
                </c:pt>
                <c:pt idx="282">
                  <c:v>43973</c:v>
                </c:pt>
                <c:pt idx="283">
                  <c:v>43976</c:v>
                </c:pt>
                <c:pt idx="284">
                  <c:v>43977</c:v>
                </c:pt>
                <c:pt idx="285">
                  <c:v>43978</c:v>
                </c:pt>
                <c:pt idx="286">
                  <c:v>43979</c:v>
                </c:pt>
                <c:pt idx="287">
                  <c:v>43980</c:v>
                </c:pt>
                <c:pt idx="288">
                  <c:v>43983</c:v>
                </c:pt>
                <c:pt idx="289">
                  <c:v>43984</c:v>
                </c:pt>
                <c:pt idx="290">
                  <c:v>43985</c:v>
                </c:pt>
                <c:pt idx="291">
                  <c:v>43986</c:v>
                </c:pt>
                <c:pt idx="292">
                  <c:v>43987</c:v>
                </c:pt>
                <c:pt idx="293">
                  <c:v>43990</c:v>
                </c:pt>
                <c:pt idx="294">
                  <c:v>43991</c:v>
                </c:pt>
                <c:pt idx="295">
                  <c:v>43992</c:v>
                </c:pt>
                <c:pt idx="296">
                  <c:v>43993</c:v>
                </c:pt>
                <c:pt idx="297">
                  <c:v>43994</c:v>
                </c:pt>
                <c:pt idx="298">
                  <c:v>43997</c:v>
                </c:pt>
                <c:pt idx="299">
                  <c:v>43998</c:v>
                </c:pt>
                <c:pt idx="300">
                  <c:v>43999</c:v>
                </c:pt>
                <c:pt idx="301">
                  <c:v>44000</c:v>
                </c:pt>
                <c:pt idx="302">
                  <c:v>44001</c:v>
                </c:pt>
                <c:pt idx="303">
                  <c:v>44004</c:v>
                </c:pt>
                <c:pt idx="304">
                  <c:v>44005</c:v>
                </c:pt>
                <c:pt idx="305">
                  <c:v>44006</c:v>
                </c:pt>
                <c:pt idx="306">
                  <c:v>44007</c:v>
                </c:pt>
                <c:pt idx="307">
                  <c:v>44008</c:v>
                </c:pt>
                <c:pt idx="308">
                  <c:v>44011</c:v>
                </c:pt>
                <c:pt idx="309">
                  <c:v>44012</c:v>
                </c:pt>
                <c:pt idx="310">
                  <c:v>44013</c:v>
                </c:pt>
                <c:pt idx="311">
                  <c:v>44014</c:v>
                </c:pt>
                <c:pt idx="312">
                  <c:v>44015</c:v>
                </c:pt>
                <c:pt idx="313">
                  <c:v>44018</c:v>
                </c:pt>
                <c:pt idx="314">
                  <c:v>44019</c:v>
                </c:pt>
                <c:pt idx="315">
                  <c:v>44020</c:v>
                </c:pt>
                <c:pt idx="316">
                  <c:v>44021</c:v>
                </c:pt>
                <c:pt idx="317">
                  <c:v>44022</c:v>
                </c:pt>
                <c:pt idx="318">
                  <c:v>44025</c:v>
                </c:pt>
                <c:pt idx="319">
                  <c:v>44026</c:v>
                </c:pt>
                <c:pt idx="320">
                  <c:v>44027</c:v>
                </c:pt>
                <c:pt idx="321">
                  <c:v>44028</c:v>
                </c:pt>
                <c:pt idx="322">
                  <c:v>44029</c:v>
                </c:pt>
                <c:pt idx="323">
                  <c:v>44032</c:v>
                </c:pt>
                <c:pt idx="324">
                  <c:v>44033</c:v>
                </c:pt>
                <c:pt idx="325">
                  <c:v>44034</c:v>
                </c:pt>
                <c:pt idx="326">
                  <c:v>44035</c:v>
                </c:pt>
                <c:pt idx="327">
                  <c:v>44036</c:v>
                </c:pt>
                <c:pt idx="328">
                  <c:v>44039</c:v>
                </c:pt>
                <c:pt idx="329">
                  <c:v>44040</c:v>
                </c:pt>
                <c:pt idx="330">
                  <c:v>44041</c:v>
                </c:pt>
                <c:pt idx="331">
                  <c:v>44042</c:v>
                </c:pt>
                <c:pt idx="332">
                  <c:v>44043</c:v>
                </c:pt>
                <c:pt idx="333">
                  <c:v>44046</c:v>
                </c:pt>
                <c:pt idx="334">
                  <c:v>44047</c:v>
                </c:pt>
                <c:pt idx="335">
                  <c:v>44048</c:v>
                </c:pt>
                <c:pt idx="336">
                  <c:v>44049</c:v>
                </c:pt>
                <c:pt idx="337">
                  <c:v>44050</c:v>
                </c:pt>
                <c:pt idx="338">
                  <c:v>44053</c:v>
                </c:pt>
                <c:pt idx="339">
                  <c:v>44054</c:v>
                </c:pt>
                <c:pt idx="340">
                  <c:v>44055</c:v>
                </c:pt>
                <c:pt idx="341">
                  <c:v>44056</c:v>
                </c:pt>
                <c:pt idx="342">
                  <c:v>44057</c:v>
                </c:pt>
                <c:pt idx="343">
                  <c:v>44061</c:v>
                </c:pt>
                <c:pt idx="344">
                  <c:v>44062</c:v>
                </c:pt>
                <c:pt idx="345">
                  <c:v>44063</c:v>
                </c:pt>
                <c:pt idx="346">
                  <c:v>44064</c:v>
                </c:pt>
                <c:pt idx="347">
                  <c:v>44067</c:v>
                </c:pt>
                <c:pt idx="348">
                  <c:v>44068</c:v>
                </c:pt>
                <c:pt idx="349">
                  <c:v>44069</c:v>
                </c:pt>
                <c:pt idx="350">
                  <c:v>44070</c:v>
                </c:pt>
                <c:pt idx="351">
                  <c:v>44071</c:v>
                </c:pt>
                <c:pt idx="352">
                  <c:v>44074</c:v>
                </c:pt>
                <c:pt idx="353">
                  <c:v>44075</c:v>
                </c:pt>
                <c:pt idx="354">
                  <c:v>44076</c:v>
                </c:pt>
                <c:pt idx="355">
                  <c:v>44077</c:v>
                </c:pt>
                <c:pt idx="356">
                  <c:v>44078</c:v>
                </c:pt>
                <c:pt idx="357">
                  <c:v>44081</c:v>
                </c:pt>
                <c:pt idx="358">
                  <c:v>44082</c:v>
                </c:pt>
                <c:pt idx="359">
                  <c:v>44083</c:v>
                </c:pt>
                <c:pt idx="360">
                  <c:v>44084</c:v>
                </c:pt>
                <c:pt idx="361">
                  <c:v>44085</c:v>
                </c:pt>
                <c:pt idx="362">
                  <c:v>44088</c:v>
                </c:pt>
                <c:pt idx="363">
                  <c:v>44089</c:v>
                </c:pt>
                <c:pt idx="364">
                  <c:v>44090</c:v>
                </c:pt>
                <c:pt idx="365">
                  <c:v>44091</c:v>
                </c:pt>
                <c:pt idx="366">
                  <c:v>44092</c:v>
                </c:pt>
                <c:pt idx="367">
                  <c:v>44095</c:v>
                </c:pt>
                <c:pt idx="368">
                  <c:v>44096</c:v>
                </c:pt>
                <c:pt idx="369">
                  <c:v>44097</c:v>
                </c:pt>
                <c:pt idx="370">
                  <c:v>44098</c:v>
                </c:pt>
                <c:pt idx="371">
                  <c:v>44099</c:v>
                </c:pt>
                <c:pt idx="372">
                  <c:v>44102</c:v>
                </c:pt>
                <c:pt idx="373">
                  <c:v>44103</c:v>
                </c:pt>
                <c:pt idx="374">
                  <c:v>44109</c:v>
                </c:pt>
                <c:pt idx="375">
                  <c:v>44110</c:v>
                </c:pt>
                <c:pt idx="376">
                  <c:v>44111</c:v>
                </c:pt>
                <c:pt idx="377">
                  <c:v>44112</c:v>
                </c:pt>
                <c:pt idx="378">
                  <c:v>44116</c:v>
                </c:pt>
                <c:pt idx="379">
                  <c:v>44117</c:v>
                </c:pt>
                <c:pt idx="380">
                  <c:v>44118</c:v>
                </c:pt>
                <c:pt idx="381">
                  <c:v>44119</c:v>
                </c:pt>
                <c:pt idx="382">
                  <c:v>44120</c:v>
                </c:pt>
                <c:pt idx="383">
                  <c:v>44123</c:v>
                </c:pt>
                <c:pt idx="384">
                  <c:v>44124</c:v>
                </c:pt>
                <c:pt idx="385">
                  <c:v>44125</c:v>
                </c:pt>
                <c:pt idx="386">
                  <c:v>44126</c:v>
                </c:pt>
                <c:pt idx="387">
                  <c:v>44127</c:v>
                </c:pt>
                <c:pt idx="388">
                  <c:v>44130</c:v>
                </c:pt>
                <c:pt idx="389">
                  <c:v>44131</c:v>
                </c:pt>
                <c:pt idx="390">
                  <c:v>44132</c:v>
                </c:pt>
                <c:pt idx="391">
                  <c:v>44133</c:v>
                </c:pt>
                <c:pt idx="392">
                  <c:v>44134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44144</c:v>
                </c:pt>
                <c:pt idx="399">
                  <c:v>44145</c:v>
                </c:pt>
                <c:pt idx="400">
                  <c:v>44146</c:v>
                </c:pt>
                <c:pt idx="401">
                  <c:v>44147</c:v>
                </c:pt>
                <c:pt idx="402">
                  <c:v>44148</c:v>
                </c:pt>
                <c:pt idx="403">
                  <c:v>44151</c:v>
                </c:pt>
                <c:pt idx="404">
                  <c:v>44152</c:v>
                </c:pt>
                <c:pt idx="405">
                  <c:v>44153</c:v>
                </c:pt>
                <c:pt idx="406">
                  <c:v>44154</c:v>
                </c:pt>
                <c:pt idx="407">
                  <c:v>44155</c:v>
                </c:pt>
                <c:pt idx="408">
                  <c:v>44158</c:v>
                </c:pt>
                <c:pt idx="409">
                  <c:v>44159</c:v>
                </c:pt>
                <c:pt idx="410">
                  <c:v>44160</c:v>
                </c:pt>
                <c:pt idx="411">
                  <c:v>44161</c:v>
                </c:pt>
                <c:pt idx="412">
                  <c:v>44162</c:v>
                </c:pt>
                <c:pt idx="413">
                  <c:v>44165</c:v>
                </c:pt>
                <c:pt idx="414">
                  <c:v>44166</c:v>
                </c:pt>
                <c:pt idx="415">
                  <c:v>44167</c:v>
                </c:pt>
                <c:pt idx="416">
                  <c:v>44168</c:v>
                </c:pt>
                <c:pt idx="417">
                  <c:v>44169</c:v>
                </c:pt>
                <c:pt idx="418">
                  <c:v>44172</c:v>
                </c:pt>
                <c:pt idx="419">
                  <c:v>44173</c:v>
                </c:pt>
                <c:pt idx="420">
                  <c:v>44174</c:v>
                </c:pt>
                <c:pt idx="421">
                  <c:v>44175</c:v>
                </c:pt>
                <c:pt idx="422">
                  <c:v>44176</c:v>
                </c:pt>
                <c:pt idx="423">
                  <c:v>44179</c:v>
                </c:pt>
                <c:pt idx="424">
                  <c:v>44180</c:v>
                </c:pt>
                <c:pt idx="425">
                  <c:v>44181</c:v>
                </c:pt>
                <c:pt idx="426">
                  <c:v>44182</c:v>
                </c:pt>
                <c:pt idx="427">
                  <c:v>44183</c:v>
                </c:pt>
                <c:pt idx="428">
                  <c:v>44186</c:v>
                </c:pt>
                <c:pt idx="429">
                  <c:v>44187</c:v>
                </c:pt>
                <c:pt idx="430">
                  <c:v>44188</c:v>
                </c:pt>
                <c:pt idx="431">
                  <c:v>44189</c:v>
                </c:pt>
                <c:pt idx="432">
                  <c:v>44193</c:v>
                </c:pt>
                <c:pt idx="433">
                  <c:v>44194</c:v>
                </c:pt>
                <c:pt idx="434">
                  <c:v>44195</c:v>
                </c:pt>
                <c:pt idx="435">
                  <c:v>44200</c:v>
                </c:pt>
                <c:pt idx="436">
                  <c:v>44201</c:v>
                </c:pt>
                <c:pt idx="437">
                  <c:v>44202</c:v>
                </c:pt>
                <c:pt idx="438">
                  <c:v>44203</c:v>
                </c:pt>
                <c:pt idx="439">
                  <c:v>44204</c:v>
                </c:pt>
                <c:pt idx="440">
                  <c:v>44207</c:v>
                </c:pt>
                <c:pt idx="441">
                  <c:v>44208</c:v>
                </c:pt>
                <c:pt idx="442">
                  <c:v>44209</c:v>
                </c:pt>
                <c:pt idx="443">
                  <c:v>44210</c:v>
                </c:pt>
                <c:pt idx="444">
                  <c:v>44211</c:v>
                </c:pt>
                <c:pt idx="445">
                  <c:v>44214</c:v>
                </c:pt>
                <c:pt idx="446">
                  <c:v>44215</c:v>
                </c:pt>
                <c:pt idx="447">
                  <c:v>44216</c:v>
                </c:pt>
                <c:pt idx="448">
                  <c:v>44217</c:v>
                </c:pt>
                <c:pt idx="449">
                  <c:v>44218</c:v>
                </c:pt>
                <c:pt idx="450">
                  <c:v>44221</c:v>
                </c:pt>
                <c:pt idx="451">
                  <c:v>44222</c:v>
                </c:pt>
                <c:pt idx="452">
                  <c:v>44223</c:v>
                </c:pt>
                <c:pt idx="453">
                  <c:v>44224</c:v>
                </c:pt>
                <c:pt idx="454">
                  <c:v>44225</c:v>
                </c:pt>
                <c:pt idx="455">
                  <c:v>44228</c:v>
                </c:pt>
                <c:pt idx="456">
                  <c:v>44229</c:v>
                </c:pt>
                <c:pt idx="457">
                  <c:v>44230</c:v>
                </c:pt>
                <c:pt idx="458">
                  <c:v>44231</c:v>
                </c:pt>
                <c:pt idx="459">
                  <c:v>44232</c:v>
                </c:pt>
                <c:pt idx="460">
                  <c:v>44235</c:v>
                </c:pt>
                <c:pt idx="461">
                  <c:v>44236</c:v>
                </c:pt>
                <c:pt idx="462">
                  <c:v>44237</c:v>
                </c:pt>
                <c:pt idx="463">
                  <c:v>44242</c:v>
                </c:pt>
                <c:pt idx="464">
                  <c:v>44243</c:v>
                </c:pt>
                <c:pt idx="465">
                  <c:v>44244</c:v>
                </c:pt>
                <c:pt idx="466">
                  <c:v>44245</c:v>
                </c:pt>
                <c:pt idx="467">
                  <c:v>44246</c:v>
                </c:pt>
                <c:pt idx="468">
                  <c:v>44249</c:v>
                </c:pt>
                <c:pt idx="469">
                  <c:v>44250</c:v>
                </c:pt>
                <c:pt idx="470">
                  <c:v>44251</c:v>
                </c:pt>
                <c:pt idx="471">
                  <c:v>44252</c:v>
                </c:pt>
                <c:pt idx="472">
                  <c:v>44253</c:v>
                </c:pt>
                <c:pt idx="473">
                  <c:v>44257</c:v>
                </c:pt>
                <c:pt idx="474">
                  <c:v>44258</c:v>
                </c:pt>
                <c:pt idx="475">
                  <c:v>44259</c:v>
                </c:pt>
                <c:pt idx="476">
                  <c:v>44260</c:v>
                </c:pt>
                <c:pt idx="477">
                  <c:v>44263</c:v>
                </c:pt>
                <c:pt idx="478">
                  <c:v>44264</c:v>
                </c:pt>
                <c:pt idx="479">
                  <c:v>44265</c:v>
                </c:pt>
                <c:pt idx="480">
                  <c:v>44266</c:v>
                </c:pt>
                <c:pt idx="481">
                  <c:v>44267</c:v>
                </c:pt>
                <c:pt idx="482">
                  <c:v>44270</c:v>
                </c:pt>
                <c:pt idx="483">
                  <c:v>44271</c:v>
                </c:pt>
                <c:pt idx="484">
                  <c:v>44272</c:v>
                </c:pt>
                <c:pt idx="485">
                  <c:v>44273</c:v>
                </c:pt>
                <c:pt idx="486">
                  <c:v>44274</c:v>
                </c:pt>
                <c:pt idx="487">
                  <c:v>44277</c:v>
                </c:pt>
                <c:pt idx="488">
                  <c:v>44278</c:v>
                </c:pt>
                <c:pt idx="489">
                  <c:v>44279</c:v>
                </c:pt>
                <c:pt idx="490">
                  <c:v>44280</c:v>
                </c:pt>
                <c:pt idx="491">
                  <c:v>44281</c:v>
                </c:pt>
                <c:pt idx="492">
                  <c:v>44284</c:v>
                </c:pt>
                <c:pt idx="493">
                  <c:v>44285</c:v>
                </c:pt>
                <c:pt idx="494">
                  <c:v>44286</c:v>
                </c:pt>
                <c:pt idx="495">
                  <c:v>44287</c:v>
                </c:pt>
                <c:pt idx="496">
                  <c:v>44288</c:v>
                </c:pt>
                <c:pt idx="497">
                  <c:v>44291</c:v>
                </c:pt>
                <c:pt idx="498">
                  <c:v>44292</c:v>
                </c:pt>
                <c:pt idx="499">
                  <c:v>44293</c:v>
                </c:pt>
                <c:pt idx="500">
                  <c:v>44294</c:v>
                </c:pt>
                <c:pt idx="501">
                  <c:v>44295</c:v>
                </c:pt>
                <c:pt idx="502">
                  <c:v>44298</c:v>
                </c:pt>
                <c:pt idx="503">
                  <c:v>44299</c:v>
                </c:pt>
                <c:pt idx="504">
                  <c:v>44300</c:v>
                </c:pt>
                <c:pt idx="505">
                  <c:v>44301</c:v>
                </c:pt>
                <c:pt idx="506">
                  <c:v>44302</c:v>
                </c:pt>
                <c:pt idx="507">
                  <c:v>44305</c:v>
                </c:pt>
                <c:pt idx="508">
                  <c:v>44306</c:v>
                </c:pt>
                <c:pt idx="509">
                  <c:v>44307</c:v>
                </c:pt>
                <c:pt idx="510">
                  <c:v>44308</c:v>
                </c:pt>
                <c:pt idx="511">
                  <c:v>44309</c:v>
                </c:pt>
                <c:pt idx="512">
                  <c:v>44312</c:v>
                </c:pt>
                <c:pt idx="513">
                  <c:v>44313</c:v>
                </c:pt>
                <c:pt idx="514">
                  <c:v>44314</c:v>
                </c:pt>
                <c:pt idx="515">
                  <c:v>44315</c:v>
                </c:pt>
                <c:pt idx="516">
                  <c:v>44316</c:v>
                </c:pt>
                <c:pt idx="517">
                  <c:v>44319</c:v>
                </c:pt>
                <c:pt idx="518">
                  <c:v>44320</c:v>
                </c:pt>
                <c:pt idx="519">
                  <c:v>44322</c:v>
                </c:pt>
                <c:pt idx="520">
                  <c:v>44323</c:v>
                </c:pt>
                <c:pt idx="521">
                  <c:v>44326</c:v>
                </c:pt>
                <c:pt idx="522">
                  <c:v>44327</c:v>
                </c:pt>
                <c:pt idx="523">
                  <c:v>44328</c:v>
                </c:pt>
                <c:pt idx="524">
                  <c:v>44329</c:v>
                </c:pt>
                <c:pt idx="525">
                  <c:v>44330</c:v>
                </c:pt>
                <c:pt idx="526">
                  <c:v>44333</c:v>
                </c:pt>
                <c:pt idx="527">
                  <c:v>44334</c:v>
                </c:pt>
                <c:pt idx="528">
                  <c:v>44336</c:v>
                </c:pt>
                <c:pt idx="529">
                  <c:v>44337</c:v>
                </c:pt>
                <c:pt idx="530">
                  <c:v>44340</c:v>
                </c:pt>
                <c:pt idx="531">
                  <c:v>44341</c:v>
                </c:pt>
                <c:pt idx="532">
                  <c:v>44342</c:v>
                </c:pt>
                <c:pt idx="533">
                  <c:v>44343</c:v>
                </c:pt>
                <c:pt idx="534">
                  <c:v>44344</c:v>
                </c:pt>
                <c:pt idx="535">
                  <c:v>44347</c:v>
                </c:pt>
                <c:pt idx="536">
                  <c:v>44348</c:v>
                </c:pt>
                <c:pt idx="537">
                  <c:v>44349</c:v>
                </c:pt>
                <c:pt idx="538">
                  <c:v>44350</c:v>
                </c:pt>
                <c:pt idx="539">
                  <c:v>44351</c:v>
                </c:pt>
                <c:pt idx="540">
                  <c:v>44354</c:v>
                </c:pt>
                <c:pt idx="541">
                  <c:v>44355</c:v>
                </c:pt>
                <c:pt idx="542">
                  <c:v>44356</c:v>
                </c:pt>
                <c:pt idx="543">
                  <c:v>44357</c:v>
                </c:pt>
                <c:pt idx="544">
                  <c:v>44358</c:v>
                </c:pt>
                <c:pt idx="545">
                  <c:v>44361</c:v>
                </c:pt>
                <c:pt idx="546">
                  <c:v>44362</c:v>
                </c:pt>
                <c:pt idx="547">
                  <c:v>44363</c:v>
                </c:pt>
                <c:pt idx="548">
                  <c:v>44364</c:v>
                </c:pt>
                <c:pt idx="549">
                  <c:v>44365</c:v>
                </c:pt>
                <c:pt idx="550">
                  <c:v>44368</c:v>
                </c:pt>
                <c:pt idx="551">
                  <c:v>44369</c:v>
                </c:pt>
                <c:pt idx="552">
                  <c:v>44370</c:v>
                </c:pt>
                <c:pt idx="553">
                  <c:v>44371</c:v>
                </c:pt>
                <c:pt idx="554">
                  <c:v>44372</c:v>
                </c:pt>
                <c:pt idx="555">
                  <c:v>44375</c:v>
                </c:pt>
                <c:pt idx="556">
                  <c:v>44376</c:v>
                </c:pt>
                <c:pt idx="557">
                  <c:v>44377</c:v>
                </c:pt>
                <c:pt idx="558">
                  <c:v>44378</c:v>
                </c:pt>
                <c:pt idx="559">
                  <c:v>44379</c:v>
                </c:pt>
                <c:pt idx="560">
                  <c:v>44382</c:v>
                </c:pt>
                <c:pt idx="561">
                  <c:v>44383</c:v>
                </c:pt>
                <c:pt idx="562">
                  <c:v>44384</c:v>
                </c:pt>
                <c:pt idx="563">
                  <c:v>44385</c:v>
                </c:pt>
                <c:pt idx="564">
                  <c:v>44386</c:v>
                </c:pt>
                <c:pt idx="565">
                  <c:v>44389</c:v>
                </c:pt>
                <c:pt idx="566">
                  <c:v>44390</c:v>
                </c:pt>
                <c:pt idx="567">
                  <c:v>44391</c:v>
                </c:pt>
                <c:pt idx="568">
                  <c:v>44392</c:v>
                </c:pt>
                <c:pt idx="569">
                  <c:v>44393</c:v>
                </c:pt>
                <c:pt idx="570">
                  <c:v>44396</c:v>
                </c:pt>
                <c:pt idx="571">
                  <c:v>44397</c:v>
                </c:pt>
                <c:pt idx="572">
                  <c:v>44398</c:v>
                </c:pt>
                <c:pt idx="573">
                  <c:v>44399</c:v>
                </c:pt>
                <c:pt idx="574">
                  <c:v>44400</c:v>
                </c:pt>
                <c:pt idx="575">
                  <c:v>44403</c:v>
                </c:pt>
                <c:pt idx="576">
                  <c:v>44404</c:v>
                </c:pt>
                <c:pt idx="577">
                  <c:v>44405</c:v>
                </c:pt>
                <c:pt idx="578">
                  <c:v>44406</c:v>
                </c:pt>
                <c:pt idx="579">
                  <c:v>44407</c:v>
                </c:pt>
                <c:pt idx="580">
                  <c:v>44410</c:v>
                </c:pt>
                <c:pt idx="581">
                  <c:v>44411</c:v>
                </c:pt>
                <c:pt idx="582">
                  <c:v>44412</c:v>
                </c:pt>
                <c:pt idx="583">
                  <c:v>44413</c:v>
                </c:pt>
                <c:pt idx="584">
                  <c:v>44414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44425</c:v>
                </c:pt>
                <c:pt idx="591">
                  <c:v>44426</c:v>
                </c:pt>
                <c:pt idx="592">
                  <c:v>44427</c:v>
                </c:pt>
                <c:pt idx="593">
                  <c:v>44428</c:v>
                </c:pt>
                <c:pt idx="594">
                  <c:v>44431</c:v>
                </c:pt>
                <c:pt idx="595">
                  <c:v>44432</c:v>
                </c:pt>
                <c:pt idx="596">
                  <c:v>44433</c:v>
                </c:pt>
                <c:pt idx="597">
                  <c:v>44434</c:v>
                </c:pt>
                <c:pt idx="598">
                  <c:v>44435</c:v>
                </c:pt>
                <c:pt idx="599">
                  <c:v>44438</c:v>
                </c:pt>
                <c:pt idx="600">
                  <c:v>44439</c:v>
                </c:pt>
                <c:pt idx="601">
                  <c:v>44440</c:v>
                </c:pt>
                <c:pt idx="602">
                  <c:v>44441</c:v>
                </c:pt>
                <c:pt idx="603">
                  <c:v>44442</c:v>
                </c:pt>
                <c:pt idx="604">
                  <c:v>44445</c:v>
                </c:pt>
                <c:pt idx="605">
                  <c:v>44446</c:v>
                </c:pt>
                <c:pt idx="606">
                  <c:v>44447</c:v>
                </c:pt>
                <c:pt idx="607">
                  <c:v>44448</c:v>
                </c:pt>
                <c:pt idx="608">
                  <c:v>44449</c:v>
                </c:pt>
                <c:pt idx="609">
                  <c:v>44452</c:v>
                </c:pt>
                <c:pt idx="610">
                  <c:v>44453</c:v>
                </c:pt>
                <c:pt idx="611">
                  <c:v>44454</c:v>
                </c:pt>
                <c:pt idx="612">
                  <c:v>44455</c:v>
                </c:pt>
                <c:pt idx="613">
                  <c:v>44456</c:v>
                </c:pt>
                <c:pt idx="614">
                  <c:v>44462</c:v>
                </c:pt>
                <c:pt idx="615">
                  <c:v>44463</c:v>
                </c:pt>
                <c:pt idx="616">
                  <c:v>44466</c:v>
                </c:pt>
                <c:pt idx="617">
                  <c:v>44467</c:v>
                </c:pt>
                <c:pt idx="618">
                  <c:v>44468</c:v>
                </c:pt>
                <c:pt idx="619">
                  <c:v>44469</c:v>
                </c:pt>
                <c:pt idx="620">
                  <c:v>44470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44481</c:v>
                </c:pt>
                <c:pt idx="626">
                  <c:v>44482</c:v>
                </c:pt>
                <c:pt idx="627">
                  <c:v>44483</c:v>
                </c:pt>
                <c:pt idx="628">
                  <c:v>44484</c:v>
                </c:pt>
                <c:pt idx="629">
                  <c:v>44487</c:v>
                </c:pt>
                <c:pt idx="630">
                  <c:v>44488</c:v>
                </c:pt>
                <c:pt idx="631">
                  <c:v>44489</c:v>
                </c:pt>
                <c:pt idx="632">
                  <c:v>44490</c:v>
                </c:pt>
                <c:pt idx="633">
                  <c:v>44491</c:v>
                </c:pt>
                <c:pt idx="634">
                  <c:v>44494</c:v>
                </c:pt>
                <c:pt idx="635">
                  <c:v>44495</c:v>
                </c:pt>
                <c:pt idx="636">
                  <c:v>44496</c:v>
                </c:pt>
                <c:pt idx="637">
                  <c:v>44497</c:v>
                </c:pt>
                <c:pt idx="638">
                  <c:v>44498</c:v>
                </c:pt>
                <c:pt idx="639">
                  <c:v>44501</c:v>
                </c:pt>
                <c:pt idx="640">
                  <c:v>44502</c:v>
                </c:pt>
                <c:pt idx="641">
                  <c:v>44503</c:v>
                </c:pt>
                <c:pt idx="642">
                  <c:v>44504</c:v>
                </c:pt>
                <c:pt idx="643">
                  <c:v>44505</c:v>
                </c:pt>
                <c:pt idx="644">
                  <c:v>44508</c:v>
                </c:pt>
                <c:pt idx="645">
                  <c:v>44509</c:v>
                </c:pt>
                <c:pt idx="646">
                  <c:v>44510</c:v>
                </c:pt>
                <c:pt idx="647">
                  <c:v>44511</c:v>
                </c:pt>
                <c:pt idx="648">
                  <c:v>44512</c:v>
                </c:pt>
                <c:pt idx="649">
                  <c:v>44515</c:v>
                </c:pt>
                <c:pt idx="650">
                  <c:v>44516</c:v>
                </c:pt>
                <c:pt idx="651">
                  <c:v>44517</c:v>
                </c:pt>
                <c:pt idx="652">
                  <c:v>44518</c:v>
                </c:pt>
                <c:pt idx="653">
                  <c:v>44519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44538</c:v>
                </c:pt>
                <c:pt idx="667">
                  <c:v>44539</c:v>
                </c:pt>
                <c:pt idx="668">
                  <c:v>44540</c:v>
                </c:pt>
              </c:numCache>
            </c:numRef>
          </c:cat>
          <c:val>
            <c:numRef>
              <c:f>Sheet1!$K$63:$K$731</c:f>
              <c:numCache>
                <c:formatCode>_(* #,##0_);_(* \(#,##0\);_(* "-"_);_(@_)</c:formatCode>
                <c:ptCount val="669"/>
                <c:pt idx="0">
                  <c:v>43978.333333333336</c:v>
                </c:pt>
                <c:pt idx="1">
                  <c:v>44095</c:v>
                </c:pt>
                <c:pt idx="2">
                  <c:v>44245</c:v>
                </c:pt>
                <c:pt idx="3">
                  <c:v>44403.333333333336</c:v>
                </c:pt>
                <c:pt idx="4">
                  <c:v>44538.333333333336</c:v>
                </c:pt>
                <c:pt idx="5">
                  <c:v>44680.833333333336</c:v>
                </c:pt>
                <c:pt idx="6">
                  <c:v>44798.333333333336</c:v>
                </c:pt>
                <c:pt idx="7">
                  <c:v>44913.333333333336</c:v>
                </c:pt>
                <c:pt idx="8">
                  <c:v>45009.166666666664</c:v>
                </c:pt>
                <c:pt idx="9">
                  <c:v>45122.5</c:v>
                </c:pt>
                <c:pt idx="10">
                  <c:v>45221.666666666664</c:v>
                </c:pt>
                <c:pt idx="11">
                  <c:v>45318.333333333336</c:v>
                </c:pt>
                <c:pt idx="12">
                  <c:v>45403.333333333336</c:v>
                </c:pt>
                <c:pt idx="13">
                  <c:v>45458.333333333336</c:v>
                </c:pt>
                <c:pt idx="14">
                  <c:v>45500.833333333336</c:v>
                </c:pt>
                <c:pt idx="15">
                  <c:v>45554.166666666664</c:v>
                </c:pt>
                <c:pt idx="16">
                  <c:v>45607.5</c:v>
                </c:pt>
                <c:pt idx="17">
                  <c:v>45635.833333333336</c:v>
                </c:pt>
                <c:pt idx="18">
                  <c:v>45634.166666666664</c:v>
                </c:pt>
                <c:pt idx="19">
                  <c:v>45630.833333333336</c:v>
                </c:pt>
                <c:pt idx="20">
                  <c:v>45641.666666666664</c:v>
                </c:pt>
                <c:pt idx="21">
                  <c:v>45632.5</c:v>
                </c:pt>
                <c:pt idx="22">
                  <c:v>45628.333333333336</c:v>
                </c:pt>
                <c:pt idx="23">
                  <c:v>45610.833333333336</c:v>
                </c:pt>
                <c:pt idx="24">
                  <c:v>45588.333333333336</c:v>
                </c:pt>
                <c:pt idx="25">
                  <c:v>45579.166666666664</c:v>
                </c:pt>
                <c:pt idx="26">
                  <c:v>45536.666666666664</c:v>
                </c:pt>
                <c:pt idx="27">
                  <c:v>45484.166666666664</c:v>
                </c:pt>
                <c:pt idx="28">
                  <c:v>45425</c:v>
                </c:pt>
                <c:pt idx="29">
                  <c:v>45344.166666666664</c:v>
                </c:pt>
                <c:pt idx="30">
                  <c:v>45285.833333333336</c:v>
                </c:pt>
                <c:pt idx="31">
                  <c:v>45208.333333333336</c:v>
                </c:pt>
                <c:pt idx="32">
                  <c:v>45129.166666666664</c:v>
                </c:pt>
                <c:pt idx="33">
                  <c:v>45047.5</c:v>
                </c:pt>
                <c:pt idx="34">
                  <c:v>44984.166666666664</c:v>
                </c:pt>
                <c:pt idx="35">
                  <c:v>44923.333333333336</c:v>
                </c:pt>
                <c:pt idx="36">
                  <c:v>44865</c:v>
                </c:pt>
                <c:pt idx="37">
                  <c:v>44797.5</c:v>
                </c:pt>
                <c:pt idx="38">
                  <c:v>44729.166666666664</c:v>
                </c:pt>
                <c:pt idx="39">
                  <c:v>44686.666666666664</c:v>
                </c:pt>
                <c:pt idx="40">
                  <c:v>44635.833333333336</c:v>
                </c:pt>
                <c:pt idx="41">
                  <c:v>44607.5</c:v>
                </c:pt>
                <c:pt idx="42">
                  <c:v>44582.5</c:v>
                </c:pt>
                <c:pt idx="43">
                  <c:v>44571.666666666664</c:v>
                </c:pt>
                <c:pt idx="44">
                  <c:v>44565.833333333336</c:v>
                </c:pt>
                <c:pt idx="45">
                  <c:v>44570</c:v>
                </c:pt>
                <c:pt idx="46">
                  <c:v>44562.5</c:v>
                </c:pt>
                <c:pt idx="47">
                  <c:v>44578.333333333336</c:v>
                </c:pt>
                <c:pt idx="48">
                  <c:v>44595</c:v>
                </c:pt>
                <c:pt idx="49">
                  <c:v>44601.666666666664</c:v>
                </c:pt>
                <c:pt idx="50">
                  <c:v>44602.5</c:v>
                </c:pt>
                <c:pt idx="51">
                  <c:v>44604.166666666664</c:v>
                </c:pt>
                <c:pt idx="52">
                  <c:v>44601.666666666664</c:v>
                </c:pt>
                <c:pt idx="53">
                  <c:v>44576.666666666664</c:v>
                </c:pt>
                <c:pt idx="54">
                  <c:v>44556.666666666664</c:v>
                </c:pt>
                <c:pt idx="55">
                  <c:v>44556.666666666664</c:v>
                </c:pt>
                <c:pt idx="56">
                  <c:v>44564.166666666664</c:v>
                </c:pt>
                <c:pt idx="57">
                  <c:v>44566.666666666664</c:v>
                </c:pt>
                <c:pt idx="58">
                  <c:v>44579.166666666664</c:v>
                </c:pt>
                <c:pt idx="59">
                  <c:v>44596.666666666664</c:v>
                </c:pt>
                <c:pt idx="60">
                  <c:v>44620.833333333336</c:v>
                </c:pt>
                <c:pt idx="61">
                  <c:v>44641.666666666664</c:v>
                </c:pt>
                <c:pt idx="62">
                  <c:v>44641.666666666664</c:v>
                </c:pt>
                <c:pt idx="63">
                  <c:v>44630</c:v>
                </c:pt>
                <c:pt idx="64">
                  <c:v>44605.833333333336</c:v>
                </c:pt>
                <c:pt idx="65">
                  <c:v>44595</c:v>
                </c:pt>
                <c:pt idx="66">
                  <c:v>44578.333333333336</c:v>
                </c:pt>
                <c:pt idx="67">
                  <c:v>44540</c:v>
                </c:pt>
                <c:pt idx="68">
                  <c:v>44520.833333333336</c:v>
                </c:pt>
                <c:pt idx="69">
                  <c:v>44499.166666666664</c:v>
                </c:pt>
                <c:pt idx="70">
                  <c:v>44485</c:v>
                </c:pt>
                <c:pt idx="71">
                  <c:v>44469.166666666664</c:v>
                </c:pt>
                <c:pt idx="72">
                  <c:v>44459.166666666664</c:v>
                </c:pt>
                <c:pt idx="73">
                  <c:v>44480</c:v>
                </c:pt>
                <c:pt idx="74">
                  <c:v>44492.5</c:v>
                </c:pt>
                <c:pt idx="75">
                  <c:v>44505</c:v>
                </c:pt>
                <c:pt idx="76">
                  <c:v>44531.666666666664</c:v>
                </c:pt>
                <c:pt idx="77">
                  <c:v>44572.5</c:v>
                </c:pt>
                <c:pt idx="78">
                  <c:v>44616.666666666664</c:v>
                </c:pt>
                <c:pt idx="79">
                  <c:v>44642.5</c:v>
                </c:pt>
                <c:pt idx="80">
                  <c:v>44660</c:v>
                </c:pt>
                <c:pt idx="81">
                  <c:v>44681.666666666664</c:v>
                </c:pt>
                <c:pt idx="82">
                  <c:v>44685</c:v>
                </c:pt>
                <c:pt idx="83">
                  <c:v>44705.833333333336</c:v>
                </c:pt>
                <c:pt idx="84">
                  <c:v>44714.166666666664</c:v>
                </c:pt>
                <c:pt idx="85">
                  <c:v>44730</c:v>
                </c:pt>
                <c:pt idx="86">
                  <c:v>44771.666666666664</c:v>
                </c:pt>
                <c:pt idx="87">
                  <c:v>44789.166666666664</c:v>
                </c:pt>
                <c:pt idx="88">
                  <c:v>44803.333333333336</c:v>
                </c:pt>
                <c:pt idx="89">
                  <c:v>44812.5</c:v>
                </c:pt>
                <c:pt idx="90">
                  <c:v>44814.166666666664</c:v>
                </c:pt>
                <c:pt idx="91">
                  <c:v>44840.833333333336</c:v>
                </c:pt>
                <c:pt idx="92">
                  <c:v>44882.5</c:v>
                </c:pt>
                <c:pt idx="93">
                  <c:v>44899.166666666664</c:v>
                </c:pt>
                <c:pt idx="94">
                  <c:v>44908.333333333336</c:v>
                </c:pt>
                <c:pt idx="95">
                  <c:v>44915</c:v>
                </c:pt>
                <c:pt idx="96">
                  <c:v>44910.833333333336</c:v>
                </c:pt>
                <c:pt idx="97">
                  <c:v>44940</c:v>
                </c:pt>
                <c:pt idx="98">
                  <c:v>44970.833333333336</c:v>
                </c:pt>
                <c:pt idx="99">
                  <c:v>44995.833333333336</c:v>
                </c:pt>
                <c:pt idx="100">
                  <c:v>45031.666666666664</c:v>
                </c:pt>
                <c:pt idx="101">
                  <c:v>45049.166666666664</c:v>
                </c:pt>
                <c:pt idx="102">
                  <c:v>45075</c:v>
                </c:pt>
                <c:pt idx="103">
                  <c:v>45080.833333333336</c:v>
                </c:pt>
                <c:pt idx="104">
                  <c:v>45080</c:v>
                </c:pt>
                <c:pt idx="105">
                  <c:v>45081.666666666664</c:v>
                </c:pt>
                <c:pt idx="106">
                  <c:v>45075</c:v>
                </c:pt>
                <c:pt idx="107">
                  <c:v>45049.166666666664</c:v>
                </c:pt>
                <c:pt idx="108">
                  <c:v>45036.666666666664</c:v>
                </c:pt>
                <c:pt idx="109">
                  <c:v>45055</c:v>
                </c:pt>
                <c:pt idx="110">
                  <c:v>45097.5</c:v>
                </c:pt>
                <c:pt idx="111">
                  <c:v>45145.833333333336</c:v>
                </c:pt>
                <c:pt idx="112">
                  <c:v>45197.5</c:v>
                </c:pt>
                <c:pt idx="113">
                  <c:v>45244.166666666664</c:v>
                </c:pt>
                <c:pt idx="114">
                  <c:v>45273.333333333336</c:v>
                </c:pt>
                <c:pt idx="115">
                  <c:v>45296.666666666664</c:v>
                </c:pt>
                <c:pt idx="116">
                  <c:v>45330</c:v>
                </c:pt>
                <c:pt idx="117">
                  <c:v>45390.833333333336</c:v>
                </c:pt>
                <c:pt idx="118">
                  <c:v>45450.833333333336</c:v>
                </c:pt>
                <c:pt idx="119">
                  <c:v>45510.833333333336</c:v>
                </c:pt>
                <c:pt idx="120">
                  <c:v>45560.833333333336</c:v>
                </c:pt>
                <c:pt idx="121">
                  <c:v>45592.5</c:v>
                </c:pt>
                <c:pt idx="122">
                  <c:v>45635.833333333336</c:v>
                </c:pt>
                <c:pt idx="123">
                  <c:v>45671.666666666664</c:v>
                </c:pt>
                <c:pt idx="124">
                  <c:v>45732.5</c:v>
                </c:pt>
                <c:pt idx="125">
                  <c:v>45780</c:v>
                </c:pt>
                <c:pt idx="126">
                  <c:v>45812.5</c:v>
                </c:pt>
                <c:pt idx="127">
                  <c:v>45872.5</c:v>
                </c:pt>
                <c:pt idx="128">
                  <c:v>45916.666666666664</c:v>
                </c:pt>
                <c:pt idx="129">
                  <c:v>45972.5</c:v>
                </c:pt>
                <c:pt idx="130">
                  <c:v>46011.666666666664</c:v>
                </c:pt>
                <c:pt idx="131">
                  <c:v>46059.166666666664</c:v>
                </c:pt>
                <c:pt idx="132">
                  <c:v>46118.333333333336</c:v>
                </c:pt>
                <c:pt idx="133">
                  <c:v>46172.5</c:v>
                </c:pt>
                <c:pt idx="134">
                  <c:v>46250</c:v>
                </c:pt>
                <c:pt idx="135">
                  <c:v>46323.333333333336</c:v>
                </c:pt>
                <c:pt idx="136">
                  <c:v>46375</c:v>
                </c:pt>
                <c:pt idx="137">
                  <c:v>46426.666666666664</c:v>
                </c:pt>
                <c:pt idx="138">
                  <c:v>46491.666666666664</c:v>
                </c:pt>
                <c:pt idx="139">
                  <c:v>46571.666666666664</c:v>
                </c:pt>
                <c:pt idx="140">
                  <c:v>46630</c:v>
                </c:pt>
                <c:pt idx="141">
                  <c:v>46692.5</c:v>
                </c:pt>
                <c:pt idx="142">
                  <c:v>46779.166666666664</c:v>
                </c:pt>
                <c:pt idx="143">
                  <c:v>46855</c:v>
                </c:pt>
                <c:pt idx="144">
                  <c:v>46939.166666666664</c:v>
                </c:pt>
                <c:pt idx="145">
                  <c:v>47025.833333333336</c:v>
                </c:pt>
                <c:pt idx="146">
                  <c:v>47130</c:v>
                </c:pt>
                <c:pt idx="147">
                  <c:v>47269.166666666664</c:v>
                </c:pt>
                <c:pt idx="148">
                  <c:v>47422.5</c:v>
                </c:pt>
                <c:pt idx="149">
                  <c:v>47590.833333333336</c:v>
                </c:pt>
                <c:pt idx="150">
                  <c:v>47761.666666666664</c:v>
                </c:pt>
                <c:pt idx="151">
                  <c:v>47910.833333333336</c:v>
                </c:pt>
                <c:pt idx="152">
                  <c:v>48042.5</c:v>
                </c:pt>
                <c:pt idx="153">
                  <c:v>48202.5</c:v>
                </c:pt>
                <c:pt idx="154">
                  <c:v>48349.166666666664</c:v>
                </c:pt>
                <c:pt idx="155">
                  <c:v>48497.5</c:v>
                </c:pt>
                <c:pt idx="156">
                  <c:v>48665.833333333336</c:v>
                </c:pt>
                <c:pt idx="157">
                  <c:v>48816.666666666664</c:v>
                </c:pt>
                <c:pt idx="158">
                  <c:v>48966.666666666664</c:v>
                </c:pt>
                <c:pt idx="159">
                  <c:v>49099.166666666664</c:v>
                </c:pt>
                <c:pt idx="160">
                  <c:v>49216.666666666664</c:v>
                </c:pt>
                <c:pt idx="161">
                  <c:v>49350</c:v>
                </c:pt>
                <c:pt idx="162">
                  <c:v>49479.166666666664</c:v>
                </c:pt>
                <c:pt idx="163">
                  <c:v>49606.666666666664</c:v>
                </c:pt>
                <c:pt idx="164">
                  <c:v>49753.333333333336</c:v>
                </c:pt>
                <c:pt idx="165">
                  <c:v>49875</c:v>
                </c:pt>
                <c:pt idx="166">
                  <c:v>49983.333333333336</c:v>
                </c:pt>
                <c:pt idx="167">
                  <c:v>50102.5</c:v>
                </c:pt>
                <c:pt idx="168">
                  <c:v>50199.166666666664</c:v>
                </c:pt>
                <c:pt idx="169">
                  <c:v>50261.666666666664</c:v>
                </c:pt>
                <c:pt idx="170">
                  <c:v>50315</c:v>
                </c:pt>
                <c:pt idx="171">
                  <c:v>50373.333333333336</c:v>
                </c:pt>
                <c:pt idx="172">
                  <c:v>50443.333333333336</c:v>
                </c:pt>
                <c:pt idx="173">
                  <c:v>50515.833333333336</c:v>
                </c:pt>
                <c:pt idx="174">
                  <c:v>50595.833333333336</c:v>
                </c:pt>
                <c:pt idx="175">
                  <c:v>50702.5</c:v>
                </c:pt>
                <c:pt idx="176">
                  <c:v>50819.166666666664</c:v>
                </c:pt>
                <c:pt idx="177">
                  <c:v>50911.666666666664</c:v>
                </c:pt>
                <c:pt idx="178">
                  <c:v>51036.666666666664</c:v>
                </c:pt>
                <c:pt idx="179">
                  <c:v>51153.333333333336</c:v>
                </c:pt>
                <c:pt idx="180">
                  <c:v>51261.666666666664</c:v>
                </c:pt>
                <c:pt idx="181">
                  <c:v>51380</c:v>
                </c:pt>
                <c:pt idx="182">
                  <c:v>51485</c:v>
                </c:pt>
                <c:pt idx="183">
                  <c:v>51595</c:v>
                </c:pt>
                <c:pt idx="184">
                  <c:v>51700.833333333336</c:v>
                </c:pt>
                <c:pt idx="185">
                  <c:v>51828.333333333336</c:v>
                </c:pt>
                <c:pt idx="186">
                  <c:v>51965</c:v>
                </c:pt>
                <c:pt idx="187">
                  <c:v>52085</c:v>
                </c:pt>
                <c:pt idx="188">
                  <c:v>52214.166666666664</c:v>
                </c:pt>
                <c:pt idx="189">
                  <c:v>52324.166666666664</c:v>
                </c:pt>
                <c:pt idx="190">
                  <c:v>52445</c:v>
                </c:pt>
                <c:pt idx="191">
                  <c:v>52572.5</c:v>
                </c:pt>
                <c:pt idx="192">
                  <c:v>52715.833333333336</c:v>
                </c:pt>
                <c:pt idx="193">
                  <c:v>52872.5</c:v>
                </c:pt>
                <c:pt idx="194">
                  <c:v>53027.5</c:v>
                </c:pt>
                <c:pt idx="195">
                  <c:v>53185.833333333336</c:v>
                </c:pt>
                <c:pt idx="196">
                  <c:v>53337.5</c:v>
                </c:pt>
                <c:pt idx="197">
                  <c:v>53510.833333333336</c:v>
                </c:pt>
                <c:pt idx="198">
                  <c:v>53679.166666666664</c:v>
                </c:pt>
                <c:pt idx="199">
                  <c:v>53865.833333333336</c:v>
                </c:pt>
                <c:pt idx="200">
                  <c:v>54044.166666666664</c:v>
                </c:pt>
                <c:pt idx="201">
                  <c:v>54234.166666666664</c:v>
                </c:pt>
                <c:pt idx="202">
                  <c:v>54392.5</c:v>
                </c:pt>
                <c:pt idx="203">
                  <c:v>54520.833333333336</c:v>
                </c:pt>
                <c:pt idx="204">
                  <c:v>54665.833333333336</c:v>
                </c:pt>
                <c:pt idx="205">
                  <c:v>54779.166666666664</c:v>
                </c:pt>
                <c:pt idx="206">
                  <c:v>54865.833333333336</c:v>
                </c:pt>
                <c:pt idx="207">
                  <c:v>54947.5</c:v>
                </c:pt>
                <c:pt idx="208">
                  <c:v>55050.833333333336</c:v>
                </c:pt>
                <c:pt idx="209">
                  <c:v>55154.166666666664</c:v>
                </c:pt>
                <c:pt idx="210">
                  <c:v>55290.833333333336</c:v>
                </c:pt>
                <c:pt idx="211">
                  <c:v>55429.166666666664</c:v>
                </c:pt>
                <c:pt idx="212">
                  <c:v>55564.166666666664</c:v>
                </c:pt>
                <c:pt idx="213">
                  <c:v>55685.833333333336</c:v>
                </c:pt>
                <c:pt idx="214">
                  <c:v>55819.166666666664</c:v>
                </c:pt>
                <c:pt idx="215">
                  <c:v>55950.833333333336</c:v>
                </c:pt>
                <c:pt idx="216">
                  <c:v>56085.833333333336</c:v>
                </c:pt>
                <c:pt idx="217">
                  <c:v>56219.166666666664</c:v>
                </c:pt>
                <c:pt idx="218">
                  <c:v>56324.166666666664</c:v>
                </c:pt>
                <c:pt idx="219">
                  <c:v>56460.833333333336</c:v>
                </c:pt>
                <c:pt idx="220">
                  <c:v>56610.833333333336</c:v>
                </c:pt>
                <c:pt idx="221">
                  <c:v>56737.5</c:v>
                </c:pt>
                <c:pt idx="222">
                  <c:v>56820.833333333336</c:v>
                </c:pt>
                <c:pt idx="223">
                  <c:v>56922.5</c:v>
                </c:pt>
                <c:pt idx="224">
                  <c:v>56994.166666666664</c:v>
                </c:pt>
                <c:pt idx="225">
                  <c:v>57070.833333333336</c:v>
                </c:pt>
                <c:pt idx="226">
                  <c:v>57135.833333333336</c:v>
                </c:pt>
                <c:pt idx="227">
                  <c:v>57212.5</c:v>
                </c:pt>
                <c:pt idx="228">
                  <c:v>57304.166666666664</c:v>
                </c:pt>
                <c:pt idx="229">
                  <c:v>57436.666666666664</c:v>
                </c:pt>
                <c:pt idx="230">
                  <c:v>57575</c:v>
                </c:pt>
                <c:pt idx="231">
                  <c:v>57676.666666666664</c:v>
                </c:pt>
                <c:pt idx="232">
                  <c:v>57726.666666666664</c:v>
                </c:pt>
                <c:pt idx="233">
                  <c:v>57778.333333333336</c:v>
                </c:pt>
                <c:pt idx="234">
                  <c:v>57781.666666666664</c:v>
                </c:pt>
                <c:pt idx="235">
                  <c:v>57740</c:v>
                </c:pt>
                <c:pt idx="236">
                  <c:v>57660.833333333336</c:v>
                </c:pt>
                <c:pt idx="237">
                  <c:v>57564.166666666664</c:v>
                </c:pt>
                <c:pt idx="238">
                  <c:v>57407.5</c:v>
                </c:pt>
                <c:pt idx="239">
                  <c:v>57229.166666666664</c:v>
                </c:pt>
                <c:pt idx="240">
                  <c:v>57011.666666666664</c:v>
                </c:pt>
                <c:pt idx="241">
                  <c:v>56835</c:v>
                </c:pt>
                <c:pt idx="242">
                  <c:v>56618.333333333336</c:v>
                </c:pt>
                <c:pt idx="243">
                  <c:v>56484.166666666664</c:v>
                </c:pt>
                <c:pt idx="244">
                  <c:v>56371.666666666664</c:v>
                </c:pt>
                <c:pt idx="245">
                  <c:v>56226.666666666664</c:v>
                </c:pt>
                <c:pt idx="246">
                  <c:v>56101.666666666664</c:v>
                </c:pt>
                <c:pt idx="247">
                  <c:v>55979.166666666664</c:v>
                </c:pt>
                <c:pt idx="248">
                  <c:v>55850</c:v>
                </c:pt>
                <c:pt idx="249">
                  <c:v>55688.333333333336</c:v>
                </c:pt>
                <c:pt idx="250">
                  <c:v>55538.333333333336</c:v>
                </c:pt>
                <c:pt idx="251">
                  <c:v>55375</c:v>
                </c:pt>
                <c:pt idx="252">
                  <c:v>55210</c:v>
                </c:pt>
                <c:pt idx="253">
                  <c:v>55045</c:v>
                </c:pt>
                <c:pt idx="254">
                  <c:v>54855</c:v>
                </c:pt>
                <c:pt idx="255">
                  <c:v>54673.333333333336</c:v>
                </c:pt>
                <c:pt idx="256">
                  <c:v>54510.833333333336</c:v>
                </c:pt>
                <c:pt idx="257">
                  <c:v>54304.166666666664</c:v>
                </c:pt>
                <c:pt idx="258">
                  <c:v>54099.166666666664</c:v>
                </c:pt>
                <c:pt idx="259">
                  <c:v>53875.833333333336</c:v>
                </c:pt>
                <c:pt idx="260">
                  <c:v>53709.166666666664</c:v>
                </c:pt>
                <c:pt idx="261">
                  <c:v>53505.833333333336</c:v>
                </c:pt>
                <c:pt idx="262">
                  <c:v>53313.333333333336</c:v>
                </c:pt>
                <c:pt idx="263">
                  <c:v>53164.166666666664</c:v>
                </c:pt>
                <c:pt idx="264">
                  <c:v>53010</c:v>
                </c:pt>
                <c:pt idx="265">
                  <c:v>52879.166666666664</c:v>
                </c:pt>
                <c:pt idx="266">
                  <c:v>52770</c:v>
                </c:pt>
                <c:pt idx="267">
                  <c:v>52651.666666666664</c:v>
                </c:pt>
                <c:pt idx="268">
                  <c:v>52503.333333333336</c:v>
                </c:pt>
                <c:pt idx="269">
                  <c:v>52320</c:v>
                </c:pt>
                <c:pt idx="270">
                  <c:v>52121.666666666664</c:v>
                </c:pt>
                <c:pt idx="271">
                  <c:v>51928.333333333336</c:v>
                </c:pt>
                <c:pt idx="272">
                  <c:v>51746.666666666664</c:v>
                </c:pt>
                <c:pt idx="273">
                  <c:v>51555</c:v>
                </c:pt>
                <c:pt idx="274">
                  <c:v>51345</c:v>
                </c:pt>
                <c:pt idx="275">
                  <c:v>51142.5</c:v>
                </c:pt>
                <c:pt idx="276">
                  <c:v>50912.5</c:v>
                </c:pt>
                <c:pt idx="277">
                  <c:v>50685</c:v>
                </c:pt>
                <c:pt idx="278">
                  <c:v>50501.666666666664</c:v>
                </c:pt>
                <c:pt idx="279">
                  <c:v>50336.666666666664</c:v>
                </c:pt>
                <c:pt idx="280">
                  <c:v>50170</c:v>
                </c:pt>
                <c:pt idx="281">
                  <c:v>50015.833333333336</c:v>
                </c:pt>
                <c:pt idx="282">
                  <c:v>49881.666666666664</c:v>
                </c:pt>
                <c:pt idx="283">
                  <c:v>49730.833333333336</c:v>
                </c:pt>
                <c:pt idx="284">
                  <c:v>49610</c:v>
                </c:pt>
                <c:pt idx="285">
                  <c:v>49510</c:v>
                </c:pt>
                <c:pt idx="286">
                  <c:v>49446.666666666664</c:v>
                </c:pt>
                <c:pt idx="287">
                  <c:v>49375</c:v>
                </c:pt>
                <c:pt idx="288">
                  <c:v>49305</c:v>
                </c:pt>
                <c:pt idx="289">
                  <c:v>49205</c:v>
                </c:pt>
                <c:pt idx="290">
                  <c:v>49150</c:v>
                </c:pt>
                <c:pt idx="291">
                  <c:v>49118.333333333336</c:v>
                </c:pt>
                <c:pt idx="292">
                  <c:v>49140</c:v>
                </c:pt>
                <c:pt idx="293">
                  <c:v>49145</c:v>
                </c:pt>
                <c:pt idx="294">
                  <c:v>49201.666666666664</c:v>
                </c:pt>
                <c:pt idx="295">
                  <c:v>49278.333333333336</c:v>
                </c:pt>
                <c:pt idx="296">
                  <c:v>49350.833333333336</c:v>
                </c:pt>
                <c:pt idx="297">
                  <c:v>49407.5</c:v>
                </c:pt>
                <c:pt idx="298">
                  <c:v>49450.833333333336</c:v>
                </c:pt>
                <c:pt idx="299">
                  <c:v>49559.166666666664</c:v>
                </c:pt>
                <c:pt idx="300">
                  <c:v>49713.333333333336</c:v>
                </c:pt>
                <c:pt idx="301">
                  <c:v>49828.333333333336</c:v>
                </c:pt>
                <c:pt idx="302">
                  <c:v>50001.666666666664</c:v>
                </c:pt>
                <c:pt idx="303">
                  <c:v>50085.833333333336</c:v>
                </c:pt>
                <c:pt idx="304">
                  <c:v>50131.666666666664</c:v>
                </c:pt>
                <c:pt idx="305">
                  <c:v>50216.666666666664</c:v>
                </c:pt>
                <c:pt idx="306">
                  <c:v>50276.666666666664</c:v>
                </c:pt>
                <c:pt idx="307">
                  <c:v>50367.5</c:v>
                </c:pt>
                <c:pt idx="308">
                  <c:v>50445</c:v>
                </c:pt>
                <c:pt idx="309">
                  <c:v>50561.666666666664</c:v>
                </c:pt>
                <c:pt idx="310">
                  <c:v>50658.333333333336</c:v>
                </c:pt>
                <c:pt idx="311">
                  <c:v>50756.666666666664</c:v>
                </c:pt>
                <c:pt idx="312">
                  <c:v>50838.333333333336</c:v>
                </c:pt>
                <c:pt idx="313">
                  <c:v>50928.333333333336</c:v>
                </c:pt>
                <c:pt idx="314">
                  <c:v>51008.333333333336</c:v>
                </c:pt>
                <c:pt idx="315">
                  <c:v>51073.333333333336</c:v>
                </c:pt>
                <c:pt idx="316">
                  <c:v>51132.5</c:v>
                </c:pt>
                <c:pt idx="317">
                  <c:v>51205.833333333336</c:v>
                </c:pt>
                <c:pt idx="318">
                  <c:v>51279.166666666664</c:v>
                </c:pt>
                <c:pt idx="319">
                  <c:v>51359.166666666664</c:v>
                </c:pt>
                <c:pt idx="320">
                  <c:v>51414.166666666664</c:v>
                </c:pt>
                <c:pt idx="321">
                  <c:v>51475.833333333336</c:v>
                </c:pt>
                <c:pt idx="322">
                  <c:v>51561.666666666664</c:v>
                </c:pt>
                <c:pt idx="323">
                  <c:v>51634.166666666664</c:v>
                </c:pt>
                <c:pt idx="324">
                  <c:v>51725</c:v>
                </c:pt>
                <c:pt idx="325">
                  <c:v>51814.166666666664</c:v>
                </c:pt>
                <c:pt idx="326">
                  <c:v>51885</c:v>
                </c:pt>
                <c:pt idx="327">
                  <c:v>51953.333333333336</c:v>
                </c:pt>
                <c:pt idx="328">
                  <c:v>52046.666666666664</c:v>
                </c:pt>
                <c:pt idx="329">
                  <c:v>52215</c:v>
                </c:pt>
                <c:pt idx="330">
                  <c:v>52378.333333333336</c:v>
                </c:pt>
                <c:pt idx="331">
                  <c:v>52548.333333333336</c:v>
                </c:pt>
                <c:pt idx="332">
                  <c:v>52700</c:v>
                </c:pt>
                <c:pt idx="333">
                  <c:v>52840</c:v>
                </c:pt>
                <c:pt idx="334">
                  <c:v>52996.666666666664</c:v>
                </c:pt>
                <c:pt idx="335">
                  <c:v>53135.833333333336</c:v>
                </c:pt>
                <c:pt idx="336">
                  <c:v>53302.5</c:v>
                </c:pt>
                <c:pt idx="337">
                  <c:v>53463.333333333336</c:v>
                </c:pt>
                <c:pt idx="338">
                  <c:v>53613.333333333336</c:v>
                </c:pt>
                <c:pt idx="339">
                  <c:v>53745</c:v>
                </c:pt>
                <c:pt idx="340">
                  <c:v>53895</c:v>
                </c:pt>
                <c:pt idx="341">
                  <c:v>54040.833333333336</c:v>
                </c:pt>
                <c:pt idx="342">
                  <c:v>54195</c:v>
                </c:pt>
                <c:pt idx="343">
                  <c:v>54354.166666666664</c:v>
                </c:pt>
                <c:pt idx="344">
                  <c:v>54496.666666666664</c:v>
                </c:pt>
                <c:pt idx="345">
                  <c:v>54588.333333333336</c:v>
                </c:pt>
                <c:pt idx="346">
                  <c:v>54680</c:v>
                </c:pt>
                <c:pt idx="347">
                  <c:v>54770</c:v>
                </c:pt>
                <c:pt idx="348">
                  <c:v>54856.666666666664</c:v>
                </c:pt>
                <c:pt idx="349">
                  <c:v>54940</c:v>
                </c:pt>
                <c:pt idx="350">
                  <c:v>54958.333333333336</c:v>
                </c:pt>
                <c:pt idx="351">
                  <c:v>54971.666666666664</c:v>
                </c:pt>
                <c:pt idx="352">
                  <c:v>54946.666666666664</c:v>
                </c:pt>
                <c:pt idx="353">
                  <c:v>54935</c:v>
                </c:pt>
                <c:pt idx="354">
                  <c:v>54916.666666666664</c:v>
                </c:pt>
                <c:pt idx="355">
                  <c:v>54933.333333333336</c:v>
                </c:pt>
                <c:pt idx="356">
                  <c:v>54955</c:v>
                </c:pt>
                <c:pt idx="357">
                  <c:v>55025</c:v>
                </c:pt>
                <c:pt idx="358">
                  <c:v>55171.666666666664</c:v>
                </c:pt>
                <c:pt idx="359">
                  <c:v>55276.666666666664</c:v>
                </c:pt>
                <c:pt idx="360">
                  <c:v>55393.333333333336</c:v>
                </c:pt>
                <c:pt idx="361">
                  <c:v>55505</c:v>
                </c:pt>
                <c:pt idx="362">
                  <c:v>55630</c:v>
                </c:pt>
                <c:pt idx="363">
                  <c:v>55780</c:v>
                </c:pt>
                <c:pt idx="364">
                  <c:v>55940</c:v>
                </c:pt>
                <c:pt idx="365">
                  <c:v>56050</c:v>
                </c:pt>
                <c:pt idx="366">
                  <c:v>56173.333333333336</c:v>
                </c:pt>
                <c:pt idx="367">
                  <c:v>56271.666666666664</c:v>
                </c:pt>
                <c:pt idx="368">
                  <c:v>56368.333333333336</c:v>
                </c:pt>
                <c:pt idx="369">
                  <c:v>56465</c:v>
                </c:pt>
                <c:pt idx="370">
                  <c:v>56551.666666666664</c:v>
                </c:pt>
                <c:pt idx="371">
                  <c:v>56635</c:v>
                </c:pt>
                <c:pt idx="372">
                  <c:v>56711.666666666664</c:v>
                </c:pt>
                <c:pt idx="373">
                  <c:v>56765</c:v>
                </c:pt>
                <c:pt idx="374">
                  <c:v>56853.333333333336</c:v>
                </c:pt>
                <c:pt idx="375">
                  <c:v>56953.333333333336</c:v>
                </c:pt>
                <c:pt idx="376">
                  <c:v>57071.666666666664</c:v>
                </c:pt>
                <c:pt idx="377">
                  <c:v>57188.333333333336</c:v>
                </c:pt>
                <c:pt idx="378">
                  <c:v>57305</c:v>
                </c:pt>
                <c:pt idx="379">
                  <c:v>57423.333333333336</c:v>
                </c:pt>
                <c:pt idx="380">
                  <c:v>57526.666666666664</c:v>
                </c:pt>
                <c:pt idx="381">
                  <c:v>57630</c:v>
                </c:pt>
                <c:pt idx="382">
                  <c:v>57715</c:v>
                </c:pt>
                <c:pt idx="383">
                  <c:v>57811.666666666664</c:v>
                </c:pt>
                <c:pt idx="384">
                  <c:v>57905</c:v>
                </c:pt>
                <c:pt idx="385">
                  <c:v>58008.333333333336</c:v>
                </c:pt>
                <c:pt idx="386">
                  <c:v>58108.333333333336</c:v>
                </c:pt>
                <c:pt idx="387">
                  <c:v>58208.333333333336</c:v>
                </c:pt>
                <c:pt idx="388">
                  <c:v>58288.333333333336</c:v>
                </c:pt>
                <c:pt idx="389">
                  <c:v>58308.333333333336</c:v>
                </c:pt>
                <c:pt idx="390">
                  <c:v>58308.333333333336</c:v>
                </c:pt>
                <c:pt idx="391">
                  <c:v>58293.333333333336</c:v>
                </c:pt>
                <c:pt idx="392">
                  <c:v>58271.666666666664</c:v>
                </c:pt>
                <c:pt idx="393">
                  <c:v>58281.666666666664</c:v>
                </c:pt>
                <c:pt idx="394">
                  <c:v>58306.666666666664</c:v>
                </c:pt>
                <c:pt idx="395">
                  <c:v>58333.333333333336</c:v>
                </c:pt>
                <c:pt idx="396">
                  <c:v>58371.666666666664</c:v>
                </c:pt>
                <c:pt idx="397">
                  <c:v>58415</c:v>
                </c:pt>
                <c:pt idx="398">
                  <c:v>58455</c:v>
                </c:pt>
                <c:pt idx="399">
                  <c:v>58488.333333333336</c:v>
                </c:pt>
                <c:pt idx="400">
                  <c:v>58526.666666666664</c:v>
                </c:pt>
                <c:pt idx="401">
                  <c:v>58565</c:v>
                </c:pt>
                <c:pt idx="402">
                  <c:v>58651.666666666664</c:v>
                </c:pt>
                <c:pt idx="403">
                  <c:v>58783.333333333336</c:v>
                </c:pt>
                <c:pt idx="404">
                  <c:v>58915</c:v>
                </c:pt>
                <c:pt idx="405">
                  <c:v>59071.666666666664</c:v>
                </c:pt>
                <c:pt idx="406">
                  <c:v>59216.666666666664</c:v>
                </c:pt>
                <c:pt idx="407">
                  <c:v>59360</c:v>
                </c:pt>
                <c:pt idx="408">
                  <c:v>59545</c:v>
                </c:pt>
                <c:pt idx="409">
                  <c:v>59733.333333333336</c:v>
                </c:pt>
                <c:pt idx="410">
                  <c:v>59916.666666666664</c:v>
                </c:pt>
                <c:pt idx="411">
                  <c:v>60126.666666666664</c:v>
                </c:pt>
                <c:pt idx="412">
                  <c:v>60363.333333333336</c:v>
                </c:pt>
                <c:pt idx="413">
                  <c:v>60571.666666666664</c:v>
                </c:pt>
                <c:pt idx="414">
                  <c:v>60795</c:v>
                </c:pt>
                <c:pt idx="415">
                  <c:v>61013.333333333336</c:v>
                </c:pt>
                <c:pt idx="416">
                  <c:v>61248.333333333336</c:v>
                </c:pt>
                <c:pt idx="417">
                  <c:v>61498.333333333336</c:v>
                </c:pt>
                <c:pt idx="418">
                  <c:v>61735</c:v>
                </c:pt>
                <c:pt idx="419">
                  <c:v>61956.666666666664</c:v>
                </c:pt>
                <c:pt idx="420">
                  <c:v>62201.666666666664</c:v>
                </c:pt>
                <c:pt idx="421">
                  <c:v>62433.333333333336</c:v>
                </c:pt>
                <c:pt idx="422">
                  <c:v>62650</c:v>
                </c:pt>
                <c:pt idx="423">
                  <c:v>62863.333333333336</c:v>
                </c:pt>
                <c:pt idx="424">
                  <c:v>63076.666666666664</c:v>
                </c:pt>
                <c:pt idx="425">
                  <c:v>63315</c:v>
                </c:pt>
                <c:pt idx="426">
                  <c:v>63548.333333333336</c:v>
                </c:pt>
                <c:pt idx="427">
                  <c:v>63778.333333333336</c:v>
                </c:pt>
                <c:pt idx="428">
                  <c:v>64025</c:v>
                </c:pt>
                <c:pt idx="429">
                  <c:v>64253.333333333336</c:v>
                </c:pt>
                <c:pt idx="430">
                  <c:v>64521.666666666664</c:v>
                </c:pt>
                <c:pt idx="431">
                  <c:v>64853.333333333336</c:v>
                </c:pt>
                <c:pt idx="432">
                  <c:v>65195</c:v>
                </c:pt>
                <c:pt idx="433">
                  <c:v>65530</c:v>
                </c:pt>
                <c:pt idx="434">
                  <c:v>65901.666666666672</c:v>
                </c:pt>
                <c:pt idx="435">
                  <c:v>66301.666666666672</c:v>
                </c:pt>
                <c:pt idx="436">
                  <c:v>66701.666666666672</c:v>
                </c:pt>
                <c:pt idx="437">
                  <c:v>67076.666666666672</c:v>
                </c:pt>
                <c:pt idx="438">
                  <c:v>67451.666666666672</c:v>
                </c:pt>
                <c:pt idx="439">
                  <c:v>67916.666666666672</c:v>
                </c:pt>
                <c:pt idx="440">
                  <c:v>68418.333333333328</c:v>
                </c:pt>
                <c:pt idx="441">
                  <c:v>68928.333333333328</c:v>
                </c:pt>
                <c:pt idx="442">
                  <c:v>69431.666666666672</c:v>
                </c:pt>
                <c:pt idx="443">
                  <c:v>69926.666666666672</c:v>
                </c:pt>
                <c:pt idx="444">
                  <c:v>70378.333333333328</c:v>
                </c:pt>
                <c:pt idx="445">
                  <c:v>70780</c:v>
                </c:pt>
                <c:pt idx="446">
                  <c:v>71228.333333333328</c:v>
                </c:pt>
                <c:pt idx="447">
                  <c:v>71678.333333333328</c:v>
                </c:pt>
                <c:pt idx="448">
                  <c:v>72140</c:v>
                </c:pt>
                <c:pt idx="449">
                  <c:v>72590</c:v>
                </c:pt>
                <c:pt idx="450">
                  <c:v>73096.666666666672</c:v>
                </c:pt>
                <c:pt idx="451">
                  <c:v>73573.333333333328</c:v>
                </c:pt>
                <c:pt idx="452">
                  <c:v>74056.666666666672</c:v>
                </c:pt>
                <c:pt idx="453">
                  <c:v>74495</c:v>
                </c:pt>
                <c:pt idx="454">
                  <c:v>74881.666666666672</c:v>
                </c:pt>
                <c:pt idx="455">
                  <c:v>75290</c:v>
                </c:pt>
                <c:pt idx="456">
                  <c:v>75691.666666666672</c:v>
                </c:pt>
                <c:pt idx="457">
                  <c:v>76100</c:v>
                </c:pt>
                <c:pt idx="458">
                  <c:v>76471.666666666672</c:v>
                </c:pt>
                <c:pt idx="459">
                  <c:v>76860</c:v>
                </c:pt>
                <c:pt idx="460">
                  <c:v>77221.666666666672</c:v>
                </c:pt>
                <c:pt idx="461">
                  <c:v>77583.333333333328</c:v>
                </c:pt>
                <c:pt idx="462">
                  <c:v>77890</c:v>
                </c:pt>
                <c:pt idx="463">
                  <c:v>78188.333333333328</c:v>
                </c:pt>
                <c:pt idx="464">
                  <c:v>78508.333333333328</c:v>
                </c:pt>
                <c:pt idx="465">
                  <c:v>78815</c:v>
                </c:pt>
                <c:pt idx="466">
                  <c:v>79106.666666666672</c:v>
                </c:pt>
                <c:pt idx="467">
                  <c:v>79405</c:v>
                </c:pt>
                <c:pt idx="468">
                  <c:v>79650</c:v>
                </c:pt>
                <c:pt idx="469">
                  <c:v>79888.333333333328</c:v>
                </c:pt>
                <c:pt idx="470">
                  <c:v>80145</c:v>
                </c:pt>
                <c:pt idx="471">
                  <c:v>80433.333333333328</c:v>
                </c:pt>
                <c:pt idx="472">
                  <c:v>80671.666666666672</c:v>
                </c:pt>
                <c:pt idx="473">
                  <c:v>80953.333333333328</c:v>
                </c:pt>
                <c:pt idx="474">
                  <c:v>81223.333333333328</c:v>
                </c:pt>
                <c:pt idx="475">
                  <c:v>81438.333333333328</c:v>
                </c:pt>
                <c:pt idx="476">
                  <c:v>81645</c:v>
                </c:pt>
                <c:pt idx="477">
                  <c:v>81820</c:v>
                </c:pt>
                <c:pt idx="478">
                  <c:v>81961.666666666672</c:v>
                </c:pt>
                <c:pt idx="479">
                  <c:v>82115</c:v>
                </c:pt>
                <c:pt idx="480">
                  <c:v>82250</c:v>
                </c:pt>
                <c:pt idx="481">
                  <c:v>82415</c:v>
                </c:pt>
                <c:pt idx="482">
                  <c:v>82555</c:v>
                </c:pt>
                <c:pt idx="483">
                  <c:v>82705</c:v>
                </c:pt>
                <c:pt idx="484">
                  <c:v>82846.666666666672</c:v>
                </c:pt>
                <c:pt idx="485">
                  <c:v>82998.333333333328</c:v>
                </c:pt>
                <c:pt idx="486">
                  <c:v>83141.666666666672</c:v>
                </c:pt>
                <c:pt idx="487">
                  <c:v>83291.666666666672</c:v>
                </c:pt>
                <c:pt idx="488">
                  <c:v>83438.333333333328</c:v>
                </c:pt>
                <c:pt idx="489">
                  <c:v>83583.333333333328</c:v>
                </c:pt>
                <c:pt idx="490">
                  <c:v>83705</c:v>
                </c:pt>
                <c:pt idx="491">
                  <c:v>83766.666666666672</c:v>
                </c:pt>
                <c:pt idx="492">
                  <c:v>83815</c:v>
                </c:pt>
                <c:pt idx="493">
                  <c:v>83880</c:v>
                </c:pt>
                <c:pt idx="494">
                  <c:v>83886.666666666672</c:v>
                </c:pt>
                <c:pt idx="495">
                  <c:v>83885</c:v>
                </c:pt>
                <c:pt idx="496">
                  <c:v>83900</c:v>
                </c:pt>
                <c:pt idx="497">
                  <c:v>83953.333333333328</c:v>
                </c:pt>
                <c:pt idx="498">
                  <c:v>84005</c:v>
                </c:pt>
                <c:pt idx="499">
                  <c:v>83951.666666666672</c:v>
                </c:pt>
                <c:pt idx="500">
                  <c:v>83846.666666666672</c:v>
                </c:pt>
                <c:pt idx="501">
                  <c:v>83730</c:v>
                </c:pt>
                <c:pt idx="502">
                  <c:v>83621.666666666672</c:v>
                </c:pt>
                <c:pt idx="503">
                  <c:v>83526.666666666672</c:v>
                </c:pt>
                <c:pt idx="504">
                  <c:v>83460</c:v>
                </c:pt>
                <c:pt idx="505">
                  <c:v>83445</c:v>
                </c:pt>
                <c:pt idx="506">
                  <c:v>83393.333333333328</c:v>
                </c:pt>
                <c:pt idx="507">
                  <c:v>83328.333333333328</c:v>
                </c:pt>
                <c:pt idx="508">
                  <c:v>83258.333333333328</c:v>
                </c:pt>
                <c:pt idx="509">
                  <c:v>83188.333333333328</c:v>
                </c:pt>
                <c:pt idx="510">
                  <c:v>83071.666666666672</c:v>
                </c:pt>
                <c:pt idx="511">
                  <c:v>83006.666666666672</c:v>
                </c:pt>
                <c:pt idx="512">
                  <c:v>82971.666666666672</c:v>
                </c:pt>
                <c:pt idx="513">
                  <c:v>82958.333333333328</c:v>
                </c:pt>
                <c:pt idx="514">
                  <c:v>82960</c:v>
                </c:pt>
                <c:pt idx="515">
                  <c:v>82938.333333333328</c:v>
                </c:pt>
                <c:pt idx="516">
                  <c:v>82890</c:v>
                </c:pt>
                <c:pt idx="517">
                  <c:v>82841.666666666672</c:v>
                </c:pt>
                <c:pt idx="518">
                  <c:v>82843.333333333328</c:v>
                </c:pt>
                <c:pt idx="519">
                  <c:v>82823.333333333328</c:v>
                </c:pt>
                <c:pt idx="520">
                  <c:v>82805</c:v>
                </c:pt>
                <c:pt idx="521">
                  <c:v>82813.333333333328</c:v>
                </c:pt>
                <c:pt idx="522">
                  <c:v>82806.666666666672</c:v>
                </c:pt>
                <c:pt idx="523">
                  <c:v>82736.666666666672</c:v>
                </c:pt>
                <c:pt idx="524">
                  <c:v>82630</c:v>
                </c:pt>
                <c:pt idx="525">
                  <c:v>82578.333333333328</c:v>
                </c:pt>
                <c:pt idx="526">
                  <c:v>82536.666666666672</c:v>
                </c:pt>
                <c:pt idx="527">
                  <c:v>82486.666666666672</c:v>
                </c:pt>
                <c:pt idx="528">
                  <c:v>82441.666666666672</c:v>
                </c:pt>
                <c:pt idx="529">
                  <c:v>82410</c:v>
                </c:pt>
                <c:pt idx="530">
                  <c:v>82371.666666666672</c:v>
                </c:pt>
                <c:pt idx="531">
                  <c:v>82281.666666666672</c:v>
                </c:pt>
                <c:pt idx="532">
                  <c:v>82236.666666666672</c:v>
                </c:pt>
                <c:pt idx="533">
                  <c:v>82170</c:v>
                </c:pt>
                <c:pt idx="534">
                  <c:v>82105</c:v>
                </c:pt>
                <c:pt idx="535">
                  <c:v>82073.333333333328</c:v>
                </c:pt>
                <c:pt idx="536">
                  <c:v>82048.333333333328</c:v>
                </c:pt>
                <c:pt idx="537">
                  <c:v>82028.333333333328</c:v>
                </c:pt>
                <c:pt idx="538">
                  <c:v>82051.666666666672</c:v>
                </c:pt>
                <c:pt idx="539">
                  <c:v>82073.333333333328</c:v>
                </c:pt>
                <c:pt idx="540">
                  <c:v>82071.666666666672</c:v>
                </c:pt>
                <c:pt idx="541">
                  <c:v>82056.666666666672</c:v>
                </c:pt>
                <c:pt idx="542">
                  <c:v>82045</c:v>
                </c:pt>
                <c:pt idx="543">
                  <c:v>82015</c:v>
                </c:pt>
                <c:pt idx="544">
                  <c:v>81993.333333333328</c:v>
                </c:pt>
                <c:pt idx="545">
                  <c:v>81953.333333333328</c:v>
                </c:pt>
                <c:pt idx="546">
                  <c:v>81936.666666666672</c:v>
                </c:pt>
                <c:pt idx="547">
                  <c:v>81933.333333333328</c:v>
                </c:pt>
                <c:pt idx="548">
                  <c:v>81918.333333333328</c:v>
                </c:pt>
                <c:pt idx="549">
                  <c:v>81910</c:v>
                </c:pt>
                <c:pt idx="550">
                  <c:v>81888.333333333328</c:v>
                </c:pt>
                <c:pt idx="551">
                  <c:v>81863.333333333328</c:v>
                </c:pt>
                <c:pt idx="552">
                  <c:v>81838.333333333328</c:v>
                </c:pt>
                <c:pt idx="553">
                  <c:v>81821.666666666672</c:v>
                </c:pt>
                <c:pt idx="554">
                  <c:v>81825</c:v>
                </c:pt>
                <c:pt idx="555">
                  <c:v>81808.333333333328</c:v>
                </c:pt>
                <c:pt idx="556">
                  <c:v>81745</c:v>
                </c:pt>
                <c:pt idx="557">
                  <c:v>81666.666666666672</c:v>
                </c:pt>
                <c:pt idx="558">
                  <c:v>81568.333333333328</c:v>
                </c:pt>
                <c:pt idx="559">
                  <c:v>81475</c:v>
                </c:pt>
                <c:pt idx="560">
                  <c:v>81403.333333333328</c:v>
                </c:pt>
                <c:pt idx="561">
                  <c:v>81363.333333333328</c:v>
                </c:pt>
                <c:pt idx="562">
                  <c:v>81323.333333333328</c:v>
                </c:pt>
                <c:pt idx="563">
                  <c:v>81255</c:v>
                </c:pt>
                <c:pt idx="564">
                  <c:v>81178.333333333328</c:v>
                </c:pt>
                <c:pt idx="565">
                  <c:v>81105</c:v>
                </c:pt>
                <c:pt idx="566">
                  <c:v>81036.666666666672</c:v>
                </c:pt>
                <c:pt idx="567">
                  <c:v>80973.333333333328</c:v>
                </c:pt>
                <c:pt idx="568">
                  <c:v>80918.333333333328</c:v>
                </c:pt>
                <c:pt idx="569">
                  <c:v>80871.666666666672</c:v>
                </c:pt>
                <c:pt idx="570">
                  <c:v>80815</c:v>
                </c:pt>
                <c:pt idx="571">
                  <c:v>80751.666666666672</c:v>
                </c:pt>
                <c:pt idx="572">
                  <c:v>80668.333333333328</c:v>
                </c:pt>
                <c:pt idx="573">
                  <c:v>80615</c:v>
                </c:pt>
                <c:pt idx="574">
                  <c:v>80568.333333333328</c:v>
                </c:pt>
                <c:pt idx="575">
                  <c:v>80520</c:v>
                </c:pt>
                <c:pt idx="576">
                  <c:v>80470</c:v>
                </c:pt>
                <c:pt idx="577">
                  <c:v>80428.333333333328</c:v>
                </c:pt>
                <c:pt idx="578">
                  <c:v>80368.333333333328</c:v>
                </c:pt>
                <c:pt idx="579">
                  <c:v>80305</c:v>
                </c:pt>
                <c:pt idx="580">
                  <c:v>80261.666666666672</c:v>
                </c:pt>
                <c:pt idx="581">
                  <c:v>80231.666666666672</c:v>
                </c:pt>
                <c:pt idx="582">
                  <c:v>80260</c:v>
                </c:pt>
                <c:pt idx="583">
                  <c:v>80295</c:v>
                </c:pt>
                <c:pt idx="584">
                  <c:v>80345</c:v>
                </c:pt>
                <c:pt idx="585">
                  <c:v>80368.333333333328</c:v>
                </c:pt>
                <c:pt idx="586">
                  <c:v>80378.333333333328</c:v>
                </c:pt>
                <c:pt idx="587">
                  <c:v>80360</c:v>
                </c:pt>
                <c:pt idx="588">
                  <c:v>80318.333333333328</c:v>
                </c:pt>
                <c:pt idx="589">
                  <c:v>80223.333333333328</c:v>
                </c:pt>
                <c:pt idx="590">
                  <c:v>80131.666666666672</c:v>
                </c:pt>
                <c:pt idx="591">
                  <c:v>80031.666666666672</c:v>
                </c:pt>
                <c:pt idx="592">
                  <c:v>79920</c:v>
                </c:pt>
                <c:pt idx="593">
                  <c:v>79805</c:v>
                </c:pt>
                <c:pt idx="594">
                  <c:v>79691.666666666672</c:v>
                </c:pt>
                <c:pt idx="595">
                  <c:v>79610</c:v>
                </c:pt>
                <c:pt idx="596">
                  <c:v>79528.333333333328</c:v>
                </c:pt>
                <c:pt idx="597">
                  <c:v>79425</c:v>
                </c:pt>
                <c:pt idx="598">
                  <c:v>79283.333333333328</c:v>
                </c:pt>
                <c:pt idx="599">
                  <c:v>79156.666666666672</c:v>
                </c:pt>
                <c:pt idx="600">
                  <c:v>79070</c:v>
                </c:pt>
                <c:pt idx="601">
                  <c:v>78985</c:v>
                </c:pt>
                <c:pt idx="602">
                  <c:v>78900</c:v>
                </c:pt>
                <c:pt idx="603">
                  <c:v>78826.666666666672</c:v>
                </c:pt>
                <c:pt idx="604">
                  <c:v>78765</c:v>
                </c:pt>
                <c:pt idx="605">
                  <c:v>78691.666666666672</c:v>
                </c:pt>
                <c:pt idx="606">
                  <c:v>78615</c:v>
                </c:pt>
                <c:pt idx="607">
                  <c:v>78506.666666666672</c:v>
                </c:pt>
                <c:pt idx="608">
                  <c:v>78413.333333333328</c:v>
                </c:pt>
                <c:pt idx="609">
                  <c:v>78343.333333333328</c:v>
                </c:pt>
                <c:pt idx="610">
                  <c:v>78288.333333333328</c:v>
                </c:pt>
                <c:pt idx="611">
                  <c:v>78238.333333333328</c:v>
                </c:pt>
                <c:pt idx="612">
                  <c:v>78171.666666666672</c:v>
                </c:pt>
                <c:pt idx="613">
                  <c:v>78105</c:v>
                </c:pt>
                <c:pt idx="614">
                  <c:v>78035</c:v>
                </c:pt>
                <c:pt idx="615">
                  <c:v>77958.333333333328</c:v>
                </c:pt>
                <c:pt idx="616">
                  <c:v>77903.333333333328</c:v>
                </c:pt>
                <c:pt idx="617">
                  <c:v>77830</c:v>
                </c:pt>
                <c:pt idx="618">
                  <c:v>77730</c:v>
                </c:pt>
                <c:pt idx="619">
                  <c:v>77631.666666666672</c:v>
                </c:pt>
                <c:pt idx="620">
                  <c:v>77511.666666666672</c:v>
                </c:pt>
                <c:pt idx="621">
                  <c:v>77361.666666666672</c:v>
                </c:pt>
                <c:pt idx="622">
                  <c:v>77203.333333333328</c:v>
                </c:pt>
                <c:pt idx="623">
                  <c:v>77065</c:v>
                </c:pt>
                <c:pt idx="624">
                  <c:v>76933.333333333328</c:v>
                </c:pt>
                <c:pt idx="625">
                  <c:v>76755</c:v>
                </c:pt>
                <c:pt idx="626">
                  <c:v>76571.666666666672</c:v>
                </c:pt>
                <c:pt idx="627">
                  <c:v>76403.333333333328</c:v>
                </c:pt>
                <c:pt idx="628">
                  <c:v>76228.333333333328</c:v>
                </c:pt>
                <c:pt idx="629">
                  <c:v>76068.333333333328</c:v>
                </c:pt>
                <c:pt idx="630">
                  <c:v>75928.333333333328</c:v>
                </c:pt>
                <c:pt idx="631">
                  <c:v>75783.333333333328</c:v>
                </c:pt>
                <c:pt idx="632">
                  <c:v>75645</c:v>
                </c:pt>
                <c:pt idx="633">
                  <c:v>75490</c:v>
                </c:pt>
                <c:pt idx="634">
                  <c:v>75338.333333333328</c:v>
                </c:pt>
                <c:pt idx="635">
                  <c:v>75210</c:v>
                </c:pt>
                <c:pt idx="636">
                  <c:v>75070</c:v>
                </c:pt>
                <c:pt idx="637">
                  <c:v>74928.333333333328</c:v>
                </c:pt>
                <c:pt idx="638">
                  <c:v>74775</c:v>
                </c:pt>
                <c:pt idx="639">
                  <c:v>74631.666666666672</c:v>
                </c:pt>
                <c:pt idx="640">
                  <c:v>74501.666666666672</c:v>
                </c:pt>
                <c:pt idx="641">
                  <c:v>74318.333333333328</c:v>
                </c:pt>
                <c:pt idx="642">
                  <c:v>74113.333333333328</c:v>
                </c:pt>
                <c:pt idx="643">
                  <c:v>73915</c:v>
                </c:pt>
                <c:pt idx="644">
                  <c:v>73733.333333333328</c:v>
                </c:pt>
                <c:pt idx="645">
                  <c:v>73550</c:v>
                </c:pt>
                <c:pt idx="646">
                  <c:v>73383.333333333328</c:v>
                </c:pt>
                <c:pt idx="647">
                  <c:v>73240</c:v>
                </c:pt>
                <c:pt idx="648">
                  <c:v>73133.333333333328</c:v>
                </c:pt>
                <c:pt idx="649">
                  <c:v>73083.333333333328</c:v>
                </c:pt>
                <c:pt idx="650">
                  <c:v>73035</c:v>
                </c:pt>
                <c:pt idx="651">
                  <c:v>72981.666666666672</c:v>
                </c:pt>
                <c:pt idx="652">
                  <c:v>72933.333333333328</c:v>
                </c:pt>
                <c:pt idx="653">
                  <c:v>72908.333333333328</c:v>
                </c:pt>
                <c:pt idx="654">
                  <c:v>72935</c:v>
                </c:pt>
                <c:pt idx="655">
                  <c:v>72930</c:v>
                </c:pt>
                <c:pt idx="656">
                  <c:v>72915</c:v>
                </c:pt>
                <c:pt idx="657">
                  <c:v>72900</c:v>
                </c:pt>
                <c:pt idx="658">
                  <c:v>72866.666666666672</c:v>
                </c:pt>
                <c:pt idx="659">
                  <c:v>72828.333333333328</c:v>
                </c:pt>
                <c:pt idx="660">
                  <c:v>72738.333333333328</c:v>
                </c:pt>
                <c:pt idx="661">
                  <c:v>72698.333333333328</c:v>
                </c:pt>
                <c:pt idx="662">
                  <c:v>72695</c:v>
                </c:pt>
                <c:pt idx="663">
                  <c:v>72678.333333333328</c:v>
                </c:pt>
                <c:pt idx="664">
                  <c:v>72661.666666666672</c:v>
                </c:pt>
                <c:pt idx="665">
                  <c:v>72683.333333333328</c:v>
                </c:pt>
                <c:pt idx="666">
                  <c:v>72701.666666666672</c:v>
                </c:pt>
                <c:pt idx="667">
                  <c:v>72750</c:v>
                </c:pt>
                <c:pt idx="668">
                  <c:v>72776.666666666672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2-4C98-B69B-830E5558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96495"/>
        <c:axId val="1085098991"/>
      </c:lineChart>
      <c:dateAx>
        <c:axId val="10850964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5098991"/>
        <c:crosses val="autoZero"/>
        <c:auto val="1"/>
        <c:lblOffset val="100"/>
        <c:baseTimeUnit val="days"/>
      </c:dateAx>
      <c:valAx>
        <c:axId val="1085098991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50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Sheet2!$A$3:$A$163</c:f>
              <c:numCache>
                <c:formatCode>m/d/yyyy</c:formatCode>
                <c:ptCount val="161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44477</c:v>
                </c:pt>
                <c:pt idx="45">
                  <c:v>44476</c:v>
                </c:pt>
                <c:pt idx="46">
                  <c:v>44475</c:v>
                </c:pt>
                <c:pt idx="47">
                  <c:v>44474</c:v>
                </c:pt>
                <c:pt idx="48">
                  <c:v>44470</c:v>
                </c:pt>
                <c:pt idx="49">
                  <c:v>44469</c:v>
                </c:pt>
                <c:pt idx="50">
                  <c:v>44468</c:v>
                </c:pt>
                <c:pt idx="51">
                  <c:v>44467</c:v>
                </c:pt>
                <c:pt idx="52">
                  <c:v>44466</c:v>
                </c:pt>
                <c:pt idx="53">
                  <c:v>44463</c:v>
                </c:pt>
                <c:pt idx="54">
                  <c:v>44462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44449</c:v>
                </c:pt>
                <c:pt idx="61">
                  <c:v>44448</c:v>
                </c:pt>
                <c:pt idx="62">
                  <c:v>44447</c:v>
                </c:pt>
                <c:pt idx="63">
                  <c:v>44446</c:v>
                </c:pt>
                <c:pt idx="64">
                  <c:v>44445</c:v>
                </c:pt>
                <c:pt idx="65">
                  <c:v>44442</c:v>
                </c:pt>
                <c:pt idx="66">
                  <c:v>44441</c:v>
                </c:pt>
                <c:pt idx="67">
                  <c:v>44440</c:v>
                </c:pt>
                <c:pt idx="68">
                  <c:v>44439</c:v>
                </c:pt>
                <c:pt idx="69">
                  <c:v>44438</c:v>
                </c:pt>
                <c:pt idx="70">
                  <c:v>44435</c:v>
                </c:pt>
                <c:pt idx="71">
                  <c:v>44434</c:v>
                </c:pt>
                <c:pt idx="72">
                  <c:v>44433</c:v>
                </c:pt>
                <c:pt idx="73">
                  <c:v>44432</c:v>
                </c:pt>
                <c:pt idx="74">
                  <c:v>44431</c:v>
                </c:pt>
                <c:pt idx="75">
                  <c:v>44428</c:v>
                </c:pt>
                <c:pt idx="76">
                  <c:v>44427</c:v>
                </c:pt>
                <c:pt idx="77">
                  <c:v>44426</c:v>
                </c:pt>
                <c:pt idx="78">
                  <c:v>44425</c:v>
                </c:pt>
                <c:pt idx="79">
                  <c:v>44421</c:v>
                </c:pt>
                <c:pt idx="80">
                  <c:v>44420</c:v>
                </c:pt>
                <c:pt idx="81">
                  <c:v>44419</c:v>
                </c:pt>
                <c:pt idx="82">
                  <c:v>44418</c:v>
                </c:pt>
                <c:pt idx="83">
                  <c:v>44417</c:v>
                </c:pt>
                <c:pt idx="84">
                  <c:v>44414</c:v>
                </c:pt>
                <c:pt idx="85">
                  <c:v>44413</c:v>
                </c:pt>
                <c:pt idx="86">
                  <c:v>44412</c:v>
                </c:pt>
                <c:pt idx="87">
                  <c:v>44411</c:v>
                </c:pt>
                <c:pt idx="88">
                  <c:v>44410</c:v>
                </c:pt>
                <c:pt idx="89">
                  <c:v>44407</c:v>
                </c:pt>
                <c:pt idx="90">
                  <c:v>44406</c:v>
                </c:pt>
                <c:pt idx="91">
                  <c:v>44405</c:v>
                </c:pt>
                <c:pt idx="92">
                  <c:v>44404</c:v>
                </c:pt>
                <c:pt idx="93">
                  <c:v>44403</c:v>
                </c:pt>
                <c:pt idx="94">
                  <c:v>44400</c:v>
                </c:pt>
                <c:pt idx="95">
                  <c:v>44399</c:v>
                </c:pt>
                <c:pt idx="96">
                  <c:v>44398</c:v>
                </c:pt>
                <c:pt idx="97">
                  <c:v>44397</c:v>
                </c:pt>
                <c:pt idx="98">
                  <c:v>44396</c:v>
                </c:pt>
                <c:pt idx="99">
                  <c:v>44393</c:v>
                </c:pt>
                <c:pt idx="100">
                  <c:v>44392</c:v>
                </c:pt>
                <c:pt idx="101">
                  <c:v>44391</c:v>
                </c:pt>
                <c:pt idx="102">
                  <c:v>44390</c:v>
                </c:pt>
                <c:pt idx="103">
                  <c:v>44389</c:v>
                </c:pt>
                <c:pt idx="104">
                  <c:v>44386</c:v>
                </c:pt>
                <c:pt idx="105">
                  <c:v>44385</c:v>
                </c:pt>
                <c:pt idx="106">
                  <c:v>44384</c:v>
                </c:pt>
                <c:pt idx="107">
                  <c:v>44383</c:v>
                </c:pt>
                <c:pt idx="108">
                  <c:v>44382</c:v>
                </c:pt>
                <c:pt idx="109">
                  <c:v>44379</c:v>
                </c:pt>
                <c:pt idx="110">
                  <c:v>44378</c:v>
                </c:pt>
                <c:pt idx="111">
                  <c:v>44377</c:v>
                </c:pt>
                <c:pt idx="112">
                  <c:v>44376</c:v>
                </c:pt>
                <c:pt idx="113">
                  <c:v>44375</c:v>
                </c:pt>
                <c:pt idx="114">
                  <c:v>44372</c:v>
                </c:pt>
                <c:pt idx="115">
                  <c:v>44371</c:v>
                </c:pt>
                <c:pt idx="116">
                  <c:v>44370</c:v>
                </c:pt>
                <c:pt idx="117">
                  <c:v>44369</c:v>
                </c:pt>
                <c:pt idx="118">
                  <c:v>44368</c:v>
                </c:pt>
                <c:pt idx="119">
                  <c:v>44365</c:v>
                </c:pt>
                <c:pt idx="120">
                  <c:v>44364</c:v>
                </c:pt>
                <c:pt idx="121">
                  <c:v>44363</c:v>
                </c:pt>
                <c:pt idx="122">
                  <c:v>44362</c:v>
                </c:pt>
                <c:pt idx="123">
                  <c:v>44361</c:v>
                </c:pt>
                <c:pt idx="124">
                  <c:v>44358</c:v>
                </c:pt>
                <c:pt idx="125">
                  <c:v>44357</c:v>
                </c:pt>
                <c:pt idx="126">
                  <c:v>44356</c:v>
                </c:pt>
                <c:pt idx="127">
                  <c:v>44355</c:v>
                </c:pt>
                <c:pt idx="128">
                  <c:v>44354</c:v>
                </c:pt>
                <c:pt idx="129">
                  <c:v>44351</c:v>
                </c:pt>
                <c:pt idx="130">
                  <c:v>44350</c:v>
                </c:pt>
                <c:pt idx="131">
                  <c:v>44349</c:v>
                </c:pt>
                <c:pt idx="132">
                  <c:v>44348</c:v>
                </c:pt>
                <c:pt idx="133">
                  <c:v>44347</c:v>
                </c:pt>
                <c:pt idx="134">
                  <c:v>44344</c:v>
                </c:pt>
                <c:pt idx="135">
                  <c:v>44343</c:v>
                </c:pt>
                <c:pt idx="136">
                  <c:v>44342</c:v>
                </c:pt>
                <c:pt idx="137">
                  <c:v>44341</c:v>
                </c:pt>
                <c:pt idx="138">
                  <c:v>44340</c:v>
                </c:pt>
                <c:pt idx="139">
                  <c:v>44337</c:v>
                </c:pt>
                <c:pt idx="140">
                  <c:v>44336</c:v>
                </c:pt>
                <c:pt idx="141">
                  <c:v>44334</c:v>
                </c:pt>
                <c:pt idx="142">
                  <c:v>44333</c:v>
                </c:pt>
                <c:pt idx="143">
                  <c:v>44330</c:v>
                </c:pt>
                <c:pt idx="144">
                  <c:v>44329</c:v>
                </c:pt>
                <c:pt idx="145">
                  <c:v>44328</c:v>
                </c:pt>
                <c:pt idx="146">
                  <c:v>44327</c:v>
                </c:pt>
                <c:pt idx="147">
                  <c:v>44326</c:v>
                </c:pt>
                <c:pt idx="148">
                  <c:v>44323</c:v>
                </c:pt>
                <c:pt idx="149">
                  <c:v>44322</c:v>
                </c:pt>
                <c:pt idx="150">
                  <c:v>44320</c:v>
                </c:pt>
                <c:pt idx="151">
                  <c:v>44319</c:v>
                </c:pt>
                <c:pt idx="152">
                  <c:v>44316</c:v>
                </c:pt>
                <c:pt idx="153">
                  <c:v>44315</c:v>
                </c:pt>
                <c:pt idx="154">
                  <c:v>44314</c:v>
                </c:pt>
                <c:pt idx="155">
                  <c:v>44313</c:v>
                </c:pt>
                <c:pt idx="156">
                  <c:v>44312</c:v>
                </c:pt>
                <c:pt idx="157">
                  <c:v>44309</c:v>
                </c:pt>
                <c:pt idx="158">
                  <c:v>44308</c:v>
                </c:pt>
                <c:pt idx="159">
                  <c:v>44307</c:v>
                </c:pt>
                <c:pt idx="160">
                  <c:v>44306</c:v>
                </c:pt>
              </c:numCache>
            </c:numRef>
          </c:cat>
          <c:val>
            <c:numRef>
              <c:f>Sheet2!$B$3:$B$163</c:f>
              <c:numCache>
                <c:formatCode>_(* #,##0_);_(* \(#,##0\);_(* "-"_);_(@_)</c:formatCode>
                <c:ptCount val="161"/>
                <c:pt idx="0">
                  <c:v>76900</c:v>
                </c:pt>
                <c:pt idx="1">
                  <c:v>78200</c:v>
                </c:pt>
                <c:pt idx="2">
                  <c:v>77400</c:v>
                </c:pt>
                <c:pt idx="3">
                  <c:v>77400</c:v>
                </c:pt>
                <c:pt idx="4">
                  <c:v>76300</c:v>
                </c:pt>
                <c:pt idx="5">
                  <c:v>75600</c:v>
                </c:pt>
                <c:pt idx="6">
                  <c:v>75800</c:v>
                </c:pt>
                <c:pt idx="7">
                  <c:v>74400</c:v>
                </c:pt>
                <c:pt idx="8">
                  <c:v>71300</c:v>
                </c:pt>
                <c:pt idx="9">
                  <c:v>72300</c:v>
                </c:pt>
                <c:pt idx="10">
                  <c:v>72300</c:v>
                </c:pt>
                <c:pt idx="11">
                  <c:v>73700</c:v>
                </c:pt>
                <c:pt idx="12">
                  <c:v>74800</c:v>
                </c:pt>
                <c:pt idx="13">
                  <c:v>75300</c:v>
                </c:pt>
                <c:pt idx="14">
                  <c:v>74900</c:v>
                </c:pt>
                <c:pt idx="15">
                  <c:v>71200</c:v>
                </c:pt>
                <c:pt idx="16">
                  <c:v>70200</c:v>
                </c:pt>
                <c:pt idx="17">
                  <c:v>70700</c:v>
                </c:pt>
                <c:pt idx="18">
                  <c:v>71300</c:v>
                </c:pt>
                <c:pt idx="19">
                  <c:v>71400</c:v>
                </c:pt>
                <c:pt idx="20">
                  <c:v>70600</c:v>
                </c:pt>
                <c:pt idx="21">
                  <c:v>69900</c:v>
                </c:pt>
                <c:pt idx="22">
                  <c:v>70200</c:v>
                </c:pt>
                <c:pt idx="23">
                  <c:v>70500</c:v>
                </c:pt>
                <c:pt idx="24">
                  <c:v>70600</c:v>
                </c:pt>
                <c:pt idx="25">
                  <c:v>70200</c:v>
                </c:pt>
                <c:pt idx="26">
                  <c:v>70600</c:v>
                </c:pt>
                <c:pt idx="27">
                  <c:v>70400</c:v>
                </c:pt>
                <c:pt idx="28">
                  <c:v>71500</c:v>
                </c:pt>
                <c:pt idx="29">
                  <c:v>69900</c:v>
                </c:pt>
                <c:pt idx="30">
                  <c:v>69800</c:v>
                </c:pt>
                <c:pt idx="31">
                  <c:v>70700</c:v>
                </c:pt>
                <c:pt idx="32">
                  <c:v>70100</c:v>
                </c:pt>
                <c:pt idx="33">
                  <c:v>71100</c:v>
                </c:pt>
                <c:pt idx="34">
                  <c:v>70200</c:v>
                </c:pt>
                <c:pt idx="35">
                  <c:v>70400</c:v>
                </c:pt>
                <c:pt idx="36">
                  <c:v>70200</c:v>
                </c:pt>
                <c:pt idx="37">
                  <c:v>70300</c:v>
                </c:pt>
                <c:pt idx="38">
                  <c:v>70600</c:v>
                </c:pt>
                <c:pt idx="39">
                  <c:v>70200</c:v>
                </c:pt>
                <c:pt idx="40">
                  <c:v>70100</c:v>
                </c:pt>
                <c:pt idx="41">
                  <c:v>69400</c:v>
                </c:pt>
                <c:pt idx="42">
                  <c:v>68800</c:v>
                </c:pt>
                <c:pt idx="43">
                  <c:v>69000</c:v>
                </c:pt>
                <c:pt idx="44">
                  <c:v>71500</c:v>
                </c:pt>
                <c:pt idx="45">
                  <c:v>71600</c:v>
                </c:pt>
                <c:pt idx="46">
                  <c:v>71300</c:v>
                </c:pt>
                <c:pt idx="47">
                  <c:v>72200</c:v>
                </c:pt>
                <c:pt idx="48">
                  <c:v>73200</c:v>
                </c:pt>
                <c:pt idx="49">
                  <c:v>74100</c:v>
                </c:pt>
                <c:pt idx="50">
                  <c:v>74100</c:v>
                </c:pt>
                <c:pt idx="51">
                  <c:v>76300</c:v>
                </c:pt>
                <c:pt idx="52">
                  <c:v>77700</c:v>
                </c:pt>
                <c:pt idx="53">
                  <c:v>77300</c:v>
                </c:pt>
                <c:pt idx="54">
                  <c:v>77400</c:v>
                </c:pt>
                <c:pt idx="55">
                  <c:v>77200</c:v>
                </c:pt>
                <c:pt idx="56">
                  <c:v>76100</c:v>
                </c:pt>
                <c:pt idx="57">
                  <c:v>77000</c:v>
                </c:pt>
                <c:pt idx="58">
                  <c:v>76600</c:v>
                </c:pt>
                <c:pt idx="59">
                  <c:v>76300</c:v>
                </c:pt>
                <c:pt idx="60">
                  <c:v>75300</c:v>
                </c:pt>
                <c:pt idx="61">
                  <c:v>75300</c:v>
                </c:pt>
                <c:pt idx="62">
                  <c:v>76300</c:v>
                </c:pt>
                <c:pt idx="63">
                  <c:v>76100</c:v>
                </c:pt>
                <c:pt idx="64">
                  <c:v>77300</c:v>
                </c:pt>
                <c:pt idx="65">
                  <c:v>76600</c:v>
                </c:pt>
                <c:pt idx="66">
                  <c:v>76000</c:v>
                </c:pt>
                <c:pt idx="67">
                  <c:v>76800</c:v>
                </c:pt>
                <c:pt idx="68">
                  <c:v>76700</c:v>
                </c:pt>
                <c:pt idx="69">
                  <c:v>74600</c:v>
                </c:pt>
                <c:pt idx="70">
                  <c:v>74300</c:v>
                </c:pt>
                <c:pt idx="71">
                  <c:v>74600</c:v>
                </c:pt>
                <c:pt idx="72">
                  <c:v>75700</c:v>
                </c:pt>
                <c:pt idx="73">
                  <c:v>75600</c:v>
                </c:pt>
                <c:pt idx="74">
                  <c:v>73300</c:v>
                </c:pt>
                <c:pt idx="75">
                  <c:v>72700</c:v>
                </c:pt>
                <c:pt idx="76">
                  <c:v>73100</c:v>
                </c:pt>
                <c:pt idx="77">
                  <c:v>73900</c:v>
                </c:pt>
                <c:pt idx="78">
                  <c:v>74200</c:v>
                </c:pt>
                <c:pt idx="79">
                  <c:v>74400</c:v>
                </c:pt>
                <c:pt idx="80">
                  <c:v>77000</c:v>
                </c:pt>
                <c:pt idx="81">
                  <c:v>78500</c:v>
                </c:pt>
                <c:pt idx="82">
                  <c:v>80200</c:v>
                </c:pt>
                <c:pt idx="83">
                  <c:v>81500</c:v>
                </c:pt>
                <c:pt idx="84">
                  <c:v>81500</c:v>
                </c:pt>
                <c:pt idx="85">
                  <c:v>82100</c:v>
                </c:pt>
                <c:pt idx="86">
                  <c:v>82900</c:v>
                </c:pt>
                <c:pt idx="87">
                  <c:v>81400</c:v>
                </c:pt>
                <c:pt idx="88">
                  <c:v>79300</c:v>
                </c:pt>
                <c:pt idx="89">
                  <c:v>78500</c:v>
                </c:pt>
                <c:pt idx="90">
                  <c:v>79000</c:v>
                </c:pt>
                <c:pt idx="91">
                  <c:v>79200</c:v>
                </c:pt>
                <c:pt idx="92">
                  <c:v>78500</c:v>
                </c:pt>
                <c:pt idx="93">
                  <c:v>78800</c:v>
                </c:pt>
                <c:pt idx="94">
                  <c:v>79300</c:v>
                </c:pt>
                <c:pt idx="95">
                  <c:v>79700</c:v>
                </c:pt>
                <c:pt idx="96">
                  <c:v>78500</c:v>
                </c:pt>
                <c:pt idx="97">
                  <c:v>79000</c:v>
                </c:pt>
                <c:pt idx="98">
                  <c:v>79000</c:v>
                </c:pt>
                <c:pt idx="99">
                  <c:v>79800</c:v>
                </c:pt>
                <c:pt idx="100">
                  <c:v>80600</c:v>
                </c:pt>
                <c:pt idx="101">
                  <c:v>79500</c:v>
                </c:pt>
                <c:pt idx="102">
                  <c:v>79800</c:v>
                </c:pt>
                <c:pt idx="103">
                  <c:v>79700</c:v>
                </c:pt>
                <c:pt idx="104">
                  <c:v>79400</c:v>
                </c:pt>
                <c:pt idx="105">
                  <c:v>79900</c:v>
                </c:pt>
                <c:pt idx="106">
                  <c:v>80800</c:v>
                </c:pt>
                <c:pt idx="107">
                  <c:v>81200</c:v>
                </c:pt>
                <c:pt idx="108">
                  <c:v>80400</c:v>
                </c:pt>
                <c:pt idx="109">
                  <c:v>80000</c:v>
                </c:pt>
                <c:pt idx="110">
                  <c:v>80100</c:v>
                </c:pt>
                <c:pt idx="111">
                  <c:v>80700</c:v>
                </c:pt>
                <c:pt idx="112">
                  <c:v>81000</c:v>
                </c:pt>
                <c:pt idx="113">
                  <c:v>81900</c:v>
                </c:pt>
                <c:pt idx="114">
                  <c:v>81600</c:v>
                </c:pt>
                <c:pt idx="115">
                  <c:v>81200</c:v>
                </c:pt>
                <c:pt idx="116">
                  <c:v>80100</c:v>
                </c:pt>
                <c:pt idx="117">
                  <c:v>80000</c:v>
                </c:pt>
                <c:pt idx="118">
                  <c:v>79900</c:v>
                </c:pt>
                <c:pt idx="119">
                  <c:v>80500</c:v>
                </c:pt>
                <c:pt idx="120">
                  <c:v>80900</c:v>
                </c:pt>
                <c:pt idx="121">
                  <c:v>81800</c:v>
                </c:pt>
                <c:pt idx="122">
                  <c:v>80900</c:v>
                </c:pt>
                <c:pt idx="123">
                  <c:v>80500</c:v>
                </c:pt>
                <c:pt idx="124">
                  <c:v>81000</c:v>
                </c:pt>
                <c:pt idx="125">
                  <c:v>81000</c:v>
                </c:pt>
                <c:pt idx="126">
                  <c:v>81100</c:v>
                </c:pt>
                <c:pt idx="127">
                  <c:v>81900</c:v>
                </c:pt>
                <c:pt idx="128">
                  <c:v>81900</c:v>
                </c:pt>
                <c:pt idx="129">
                  <c:v>82200</c:v>
                </c:pt>
                <c:pt idx="130">
                  <c:v>82800</c:v>
                </c:pt>
                <c:pt idx="131">
                  <c:v>80800</c:v>
                </c:pt>
                <c:pt idx="132">
                  <c:v>80600</c:v>
                </c:pt>
                <c:pt idx="133">
                  <c:v>80500</c:v>
                </c:pt>
                <c:pt idx="134">
                  <c:v>80100</c:v>
                </c:pt>
                <c:pt idx="135">
                  <c:v>79600</c:v>
                </c:pt>
                <c:pt idx="136">
                  <c:v>79800</c:v>
                </c:pt>
                <c:pt idx="137">
                  <c:v>79900</c:v>
                </c:pt>
                <c:pt idx="138">
                  <c:v>79700</c:v>
                </c:pt>
                <c:pt idx="139">
                  <c:v>80100</c:v>
                </c:pt>
                <c:pt idx="140">
                  <c:v>79500</c:v>
                </c:pt>
                <c:pt idx="141">
                  <c:v>79600</c:v>
                </c:pt>
                <c:pt idx="142">
                  <c:v>79600</c:v>
                </c:pt>
                <c:pt idx="143">
                  <c:v>80100</c:v>
                </c:pt>
                <c:pt idx="144">
                  <c:v>78500</c:v>
                </c:pt>
                <c:pt idx="145">
                  <c:v>80000</c:v>
                </c:pt>
                <c:pt idx="146">
                  <c:v>81200</c:v>
                </c:pt>
                <c:pt idx="147">
                  <c:v>83200</c:v>
                </c:pt>
                <c:pt idx="148">
                  <c:v>81900</c:v>
                </c:pt>
                <c:pt idx="149">
                  <c:v>82300</c:v>
                </c:pt>
                <c:pt idx="150">
                  <c:v>82600</c:v>
                </c:pt>
                <c:pt idx="151">
                  <c:v>81700</c:v>
                </c:pt>
                <c:pt idx="152">
                  <c:v>81500</c:v>
                </c:pt>
                <c:pt idx="153">
                  <c:v>81700</c:v>
                </c:pt>
                <c:pt idx="154">
                  <c:v>82100</c:v>
                </c:pt>
                <c:pt idx="155">
                  <c:v>82900</c:v>
                </c:pt>
                <c:pt idx="156">
                  <c:v>83500</c:v>
                </c:pt>
                <c:pt idx="157">
                  <c:v>82800</c:v>
                </c:pt>
                <c:pt idx="158">
                  <c:v>82400</c:v>
                </c:pt>
                <c:pt idx="159">
                  <c:v>82600</c:v>
                </c:pt>
                <c:pt idx="160">
                  <c:v>83900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6-4E81-B899-10E070BA437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SMA_5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Sheet2!$A$3:$A$163</c:f>
              <c:numCache>
                <c:formatCode>m/d/yyyy</c:formatCode>
                <c:ptCount val="161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44477</c:v>
                </c:pt>
                <c:pt idx="45">
                  <c:v>44476</c:v>
                </c:pt>
                <c:pt idx="46">
                  <c:v>44475</c:v>
                </c:pt>
                <c:pt idx="47">
                  <c:v>44474</c:v>
                </c:pt>
                <c:pt idx="48">
                  <c:v>44470</c:v>
                </c:pt>
                <c:pt idx="49">
                  <c:v>44469</c:v>
                </c:pt>
                <c:pt idx="50">
                  <c:v>44468</c:v>
                </c:pt>
                <c:pt idx="51">
                  <c:v>44467</c:v>
                </c:pt>
                <c:pt idx="52">
                  <c:v>44466</c:v>
                </c:pt>
                <c:pt idx="53">
                  <c:v>44463</c:v>
                </c:pt>
                <c:pt idx="54">
                  <c:v>44462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44449</c:v>
                </c:pt>
                <c:pt idx="61">
                  <c:v>44448</c:v>
                </c:pt>
                <c:pt idx="62">
                  <c:v>44447</c:v>
                </c:pt>
                <c:pt idx="63">
                  <c:v>44446</c:v>
                </c:pt>
                <c:pt idx="64">
                  <c:v>44445</c:v>
                </c:pt>
                <c:pt idx="65">
                  <c:v>44442</c:v>
                </c:pt>
                <c:pt idx="66">
                  <c:v>44441</c:v>
                </c:pt>
                <c:pt idx="67">
                  <c:v>44440</c:v>
                </c:pt>
                <c:pt idx="68">
                  <c:v>44439</c:v>
                </c:pt>
                <c:pt idx="69">
                  <c:v>44438</c:v>
                </c:pt>
                <c:pt idx="70">
                  <c:v>44435</c:v>
                </c:pt>
                <c:pt idx="71">
                  <c:v>44434</c:v>
                </c:pt>
                <c:pt idx="72">
                  <c:v>44433</c:v>
                </c:pt>
                <c:pt idx="73">
                  <c:v>44432</c:v>
                </c:pt>
                <c:pt idx="74">
                  <c:v>44431</c:v>
                </c:pt>
                <c:pt idx="75">
                  <c:v>44428</c:v>
                </c:pt>
                <c:pt idx="76">
                  <c:v>44427</c:v>
                </c:pt>
                <c:pt idx="77">
                  <c:v>44426</c:v>
                </c:pt>
                <c:pt idx="78">
                  <c:v>44425</c:v>
                </c:pt>
                <c:pt idx="79">
                  <c:v>44421</c:v>
                </c:pt>
                <c:pt idx="80">
                  <c:v>44420</c:v>
                </c:pt>
                <c:pt idx="81">
                  <c:v>44419</c:v>
                </c:pt>
                <c:pt idx="82">
                  <c:v>44418</c:v>
                </c:pt>
                <c:pt idx="83">
                  <c:v>44417</c:v>
                </c:pt>
                <c:pt idx="84">
                  <c:v>44414</c:v>
                </c:pt>
                <c:pt idx="85">
                  <c:v>44413</c:v>
                </c:pt>
                <c:pt idx="86">
                  <c:v>44412</c:v>
                </c:pt>
                <c:pt idx="87">
                  <c:v>44411</c:v>
                </c:pt>
                <c:pt idx="88">
                  <c:v>44410</c:v>
                </c:pt>
                <c:pt idx="89">
                  <c:v>44407</c:v>
                </c:pt>
                <c:pt idx="90">
                  <c:v>44406</c:v>
                </c:pt>
                <c:pt idx="91">
                  <c:v>44405</c:v>
                </c:pt>
                <c:pt idx="92">
                  <c:v>44404</c:v>
                </c:pt>
                <c:pt idx="93">
                  <c:v>44403</c:v>
                </c:pt>
                <c:pt idx="94">
                  <c:v>44400</c:v>
                </c:pt>
                <c:pt idx="95">
                  <c:v>44399</c:v>
                </c:pt>
                <c:pt idx="96">
                  <c:v>44398</c:v>
                </c:pt>
                <c:pt idx="97">
                  <c:v>44397</c:v>
                </c:pt>
                <c:pt idx="98">
                  <c:v>44396</c:v>
                </c:pt>
                <c:pt idx="99">
                  <c:v>44393</c:v>
                </c:pt>
                <c:pt idx="100">
                  <c:v>44392</c:v>
                </c:pt>
                <c:pt idx="101">
                  <c:v>44391</c:v>
                </c:pt>
                <c:pt idx="102">
                  <c:v>44390</c:v>
                </c:pt>
                <c:pt idx="103">
                  <c:v>44389</c:v>
                </c:pt>
                <c:pt idx="104">
                  <c:v>44386</c:v>
                </c:pt>
                <c:pt idx="105">
                  <c:v>44385</c:v>
                </c:pt>
                <c:pt idx="106">
                  <c:v>44384</c:v>
                </c:pt>
                <c:pt idx="107">
                  <c:v>44383</c:v>
                </c:pt>
                <c:pt idx="108">
                  <c:v>44382</c:v>
                </c:pt>
                <c:pt idx="109">
                  <c:v>44379</c:v>
                </c:pt>
                <c:pt idx="110">
                  <c:v>44378</c:v>
                </c:pt>
                <c:pt idx="111">
                  <c:v>44377</c:v>
                </c:pt>
                <c:pt idx="112">
                  <c:v>44376</c:v>
                </c:pt>
                <c:pt idx="113">
                  <c:v>44375</c:v>
                </c:pt>
                <c:pt idx="114">
                  <c:v>44372</c:v>
                </c:pt>
                <c:pt idx="115">
                  <c:v>44371</c:v>
                </c:pt>
                <c:pt idx="116">
                  <c:v>44370</c:v>
                </c:pt>
                <c:pt idx="117">
                  <c:v>44369</c:v>
                </c:pt>
                <c:pt idx="118">
                  <c:v>44368</c:v>
                </c:pt>
                <c:pt idx="119">
                  <c:v>44365</c:v>
                </c:pt>
                <c:pt idx="120">
                  <c:v>44364</c:v>
                </c:pt>
                <c:pt idx="121">
                  <c:v>44363</c:v>
                </c:pt>
                <c:pt idx="122">
                  <c:v>44362</c:v>
                </c:pt>
                <c:pt idx="123">
                  <c:v>44361</c:v>
                </c:pt>
                <c:pt idx="124">
                  <c:v>44358</c:v>
                </c:pt>
                <c:pt idx="125">
                  <c:v>44357</c:v>
                </c:pt>
                <c:pt idx="126">
                  <c:v>44356</c:v>
                </c:pt>
                <c:pt idx="127">
                  <c:v>44355</c:v>
                </c:pt>
                <c:pt idx="128">
                  <c:v>44354</c:v>
                </c:pt>
                <c:pt idx="129">
                  <c:v>44351</c:v>
                </c:pt>
                <c:pt idx="130">
                  <c:v>44350</c:v>
                </c:pt>
                <c:pt idx="131">
                  <c:v>44349</c:v>
                </c:pt>
                <c:pt idx="132">
                  <c:v>44348</c:v>
                </c:pt>
                <c:pt idx="133">
                  <c:v>44347</c:v>
                </c:pt>
                <c:pt idx="134">
                  <c:v>44344</c:v>
                </c:pt>
                <c:pt idx="135">
                  <c:v>44343</c:v>
                </c:pt>
                <c:pt idx="136">
                  <c:v>44342</c:v>
                </c:pt>
                <c:pt idx="137">
                  <c:v>44341</c:v>
                </c:pt>
                <c:pt idx="138">
                  <c:v>44340</c:v>
                </c:pt>
                <c:pt idx="139">
                  <c:v>44337</c:v>
                </c:pt>
                <c:pt idx="140">
                  <c:v>44336</c:v>
                </c:pt>
                <c:pt idx="141">
                  <c:v>44334</c:v>
                </c:pt>
                <c:pt idx="142">
                  <c:v>44333</c:v>
                </c:pt>
                <c:pt idx="143">
                  <c:v>44330</c:v>
                </c:pt>
                <c:pt idx="144">
                  <c:v>44329</c:v>
                </c:pt>
                <c:pt idx="145">
                  <c:v>44328</c:v>
                </c:pt>
                <c:pt idx="146">
                  <c:v>44327</c:v>
                </c:pt>
                <c:pt idx="147">
                  <c:v>44326</c:v>
                </c:pt>
                <c:pt idx="148">
                  <c:v>44323</c:v>
                </c:pt>
                <c:pt idx="149">
                  <c:v>44322</c:v>
                </c:pt>
                <c:pt idx="150">
                  <c:v>44320</c:v>
                </c:pt>
                <c:pt idx="151">
                  <c:v>44319</c:v>
                </c:pt>
                <c:pt idx="152">
                  <c:v>44316</c:v>
                </c:pt>
                <c:pt idx="153">
                  <c:v>44315</c:v>
                </c:pt>
                <c:pt idx="154">
                  <c:v>44314</c:v>
                </c:pt>
                <c:pt idx="155">
                  <c:v>44313</c:v>
                </c:pt>
                <c:pt idx="156">
                  <c:v>44312</c:v>
                </c:pt>
                <c:pt idx="157">
                  <c:v>44309</c:v>
                </c:pt>
                <c:pt idx="158">
                  <c:v>44308</c:v>
                </c:pt>
                <c:pt idx="159">
                  <c:v>44307</c:v>
                </c:pt>
                <c:pt idx="160">
                  <c:v>44306</c:v>
                </c:pt>
              </c:numCache>
            </c:numRef>
          </c:cat>
          <c:val>
            <c:numRef>
              <c:f>Sheet2!$E$3:$E$163</c:f>
              <c:numCache>
                <c:formatCode>_(* #,##0_);_(* \(#,##0\);_(* "-"_);_(@_)</c:formatCode>
                <c:ptCount val="161"/>
                <c:pt idx="0">
                  <c:v>77240</c:v>
                </c:pt>
                <c:pt idx="1">
                  <c:v>76980</c:v>
                </c:pt>
                <c:pt idx="2">
                  <c:v>76500</c:v>
                </c:pt>
                <c:pt idx="3">
                  <c:v>75900</c:v>
                </c:pt>
                <c:pt idx="4">
                  <c:v>74680</c:v>
                </c:pt>
                <c:pt idx="5">
                  <c:v>73880</c:v>
                </c:pt>
                <c:pt idx="6">
                  <c:v>73220</c:v>
                </c:pt>
                <c:pt idx="7">
                  <c:v>72800</c:v>
                </c:pt>
                <c:pt idx="8">
                  <c:v>72880</c:v>
                </c:pt>
                <c:pt idx="9">
                  <c:v>73680</c:v>
                </c:pt>
                <c:pt idx="10">
                  <c:v>74200</c:v>
                </c:pt>
                <c:pt idx="11">
                  <c:v>73980</c:v>
                </c:pt>
                <c:pt idx="12">
                  <c:v>73280</c:v>
                </c:pt>
                <c:pt idx="13">
                  <c:v>72460</c:v>
                </c:pt>
                <c:pt idx="14">
                  <c:v>71660</c:v>
                </c:pt>
                <c:pt idx="15">
                  <c:v>70960</c:v>
                </c:pt>
                <c:pt idx="16">
                  <c:v>70840</c:v>
                </c:pt>
                <c:pt idx="17">
                  <c:v>70780</c:v>
                </c:pt>
                <c:pt idx="18">
                  <c:v>70680</c:v>
                </c:pt>
                <c:pt idx="19">
                  <c:v>70520</c:v>
                </c:pt>
                <c:pt idx="20">
                  <c:v>70360</c:v>
                </c:pt>
                <c:pt idx="21">
                  <c:v>70280</c:v>
                </c:pt>
                <c:pt idx="22">
                  <c:v>70420</c:v>
                </c:pt>
                <c:pt idx="23">
                  <c:v>70460</c:v>
                </c:pt>
                <c:pt idx="24">
                  <c:v>70660</c:v>
                </c:pt>
                <c:pt idx="25">
                  <c:v>70520</c:v>
                </c:pt>
                <c:pt idx="26">
                  <c:v>70440</c:v>
                </c:pt>
                <c:pt idx="27">
                  <c:v>70460</c:v>
                </c:pt>
                <c:pt idx="28">
                  <c:v>70400</c:v>
                </c:pt>
                <c:pt idx="29">
                  <c:v>70320</c:v>
                </c:pt>
                <c:pt idx="30">
                  <c:v>70380</c:v>
                </c:pt>
                <c:pt idx="31">
                  <c:v>70500</c:v>
                </c:pt>
                <c:pt idx="32">
                  <c:v>70400</c:v>
                </c:pt>
                <c:pt idx="33">
                  <c:v>70440</c:v>
                </c:pt>
                <c:pt idx="34">
                  <c:v>70340</c:v>
                </c:pt>
                <c:pt idx="35">
                  <c:v>70340</c:v>
                </c:pt>
                <c:pt idx="36">
                  <c:v>70280</c:v>
                </c:pt>
                <c:pt idx="37">
                  <c:v>70120</c:v>
                </c:pt>
                <c:pt idx="38">
                  <c:v>69820</c:v>
                </c:pt>
                <c:pt idx="39">
                  <c:v>69500</c:v>
                </c:pt>
                <c:pt idx="40">
                  <c:v>69760</c:v>
                </c:pt>
                <c:pt idx="41">
                  <c:v>70060</c:v>
                </c:pt>
                <c:pt idx="42">
                  <c:v>70440</c:v>
                </c:pt>
                <c:pt idx="43">
                  <c:v>71120</c:v>
                </c:pt>
                <c:pt idx="44">
                  <c:v>71960</c:v>
                </c:pt>
                <c:pt idx="45">
                  <c:v>72480</c:v>
                </c:pt>
                <c:pt idx="46">
                  <c:v>72980</c:v>
                </c:pt>
                <c:pt idx="47">
                  <c:v>73980</c:v>
                </c:pt>
                <c:pt idx="48">
                  <c:v>75080</c:v>
                </c:pt>
                <c:pt idx="49">
                  <c:v>75900</c:v>
                </c:pt>
                <c:pt idx="50">
                  <c:v>76560</c:v>
                </c:pt>
                <c:pt idx="51">
                  <c:v>77180</c:v>
                </c:pt>
                <c:pt idx="52">
                  <c:v>77140</c:v>
                </c:pt>
                <c:pt idx="53">
                  <c:v>77000</c:v>
                </c:pt>
                <c:pt idx="54">
                  <c:v>76860</c:v>
                </c:pt>
                <c:pt idx="55">
                  <c:v>76640</c:v>
                </c:pt>
                <c:pt idx="56">
                  <c:v>76260</c:v>
                </c:pt>
                <c:pt idx="57">
                  <c:v>76100</c:v>
                </c:pt>
                <c:pt idx="58">
                  <c:v>75960</c:v>
                </c:pt>
                <c:pt idx="59">
                  <c:v>75860</c:v>
                </c:pt>
                <c:pt idx="60">
                  <c:v>76060</c:v>
                </c:pt>
                <c:pt idx="61">
                  <c:v>76320</c:v>
                </c:pt>
                <c:pt idx="62">
                  <c:v>76460</c:v>
                </c:pt>
                <c:pt idx="63">
                  <c:v>76560</c:v>
                </c:pt>
                <c:pt idx="64">
                  <c:v>76680</c:v>
                </c:pt>
                <c:pt idx="65">
                  <c:v>76140</c:v>
                </c:pt>
                <c:pt idx="66">
                  <c:v>75680</c:v>
                </c:pt>
                <c:pt idx="67">
                  <c:v>75400</c:v>
                </c:pt>
                <c:pt idx="68">
                  <c:v>75180</c:v>
                </c:pt>
                <c:pt idx="69">
                  <c:v>74960</c:v>
                </c:pt>
                <c:pt idx="70">
                  <c:v>74700</c:v>
                </c:pt>
                <c:pt idx="71">
                  <c:v>74380</c:v>
                </c:pt>
                <c:pt idx="72">
                  <c:v>74080</c:v>
                </c:pt>
                <c:pt idx="73">
                  <c:v>73720</c:v>
                </c:pt>
                <c:pt idx="74">
                  <c:v>73440</c:v>
                </c:pt>
                <c:pt idx="75">
                  <c:v>73660</c:v>
                </c:pt>
                <c:pt idx="76">
                  <c:v>74520</c:v>
                </c:pt>
                <c:pt idx="77">
                  <c:v>75600</c:v>
                </c:pt>
                <c:pt idx="78">
                  <c:v>76860</c:v>
                </c:pt>
                <c:pt idx="79">
                  <c:v>78320</c:v>
                </c:pt>
                <c:pt idx="80">
                  <c:v>79740</c:v>
                </c:pt>
                <c:pt idx="81">
                  <c:v>80760</c:v>
                </c:pt>
                <c:pt idx="82">
                  <c:v>81640</c:v>
                </c:pt>
                <c:pt idx="83">
                  <c:v>81880</c:v>
                </c:pt>
                <c:pt idx="84">
                  <c:v>81440</c:v>
                </c:pt>
                <c:pt idx="85">
                  <c:v>80840</c:v>
                </c:pt>
                <c:pt idx="86">
                  <c:v>80220</c:v>
                </c:pt>
                <c:pt idx="87">
                  <c:v>79480</c:v>
                </c:pt>
                <c:pt idx="88">
                  <c:v>78900</c:v>
                </c:pt>
                <c:pt idx="89">
                  <c:v>78800</c:v>
                </c:pt>
                <c:pt idx="90">
                  <c:v>78960</c:v>
                </c:pt>
                <c:pt idx="91">
                  <c:v>79100</c:v>
                </c:pt>
                <c:pt idx="92">
                  <c:v>78960</c:v>
                </c:pt>
                <c:pt idx="93">
                  <c:v>79060</c:v>
                </c:pt>
                <c:pt idx="94">
                  <c:v>79100</c:v>
                </c:pt>
                <c:pt idx="95">
                  <c:v>79200</c:v>
                </c:pt>
                <c:pt idx="96">
                  <c:v>79380</c:v>
                </c:pt>
                <c:pt idx="97">
                  <c:v>79580</c:v>
                </c:pt>
                <c:pt idx="98">
                  <c:v>79740</c:v>
                </c:pt>
                <c:pt idx="99">
                  <c:v>79880</c:v>
                </c:pt>
                <c:pt idx="100">
                  <c:v>79800</c:v>
                </c:pt>
                <c:pt idx="101">
                  <c:v>79660</c:v>
                </c:pt>
                <c:pt idx="102">
                  <c:v>79920</c:v>
                </c:pt>
                <c:pt idx="103">
                  <c:v>80200</c:v>
                </c:pt>
                <c:pt idx="104">
                  <c:v>80340</c:v>
                </c:pt>
                <c:pt idx="105">
                  <c:v>80460</c:v>
                </c:pt>
                <c:pt idx="106">
                  <c:v>80500</c:v>
                </c:pt>
                <c:pt idx="107">
                  <c:v>80480</c:v>
                </c:pt>
                <c:pt idx="108">
                  <c:v>80440</c:v>
                </c:pt>
                <c:pt idx="109">
                  <c:v>80740</c:v>
                </c:pt>
                <c:pt idx="110">
                  <c:v>81060</c:v>
                </c:pt>
                <c:pt idx="111">
                  <c:v>81280</c:v>
                </c:pt>
                <c:pt idx="112">
                  <c:v>81160</c:v>
                </c:pt>
                <c:pt idx="113">
                  <c:v>80960</c:v>
                </c:pt>
                <c:pt idx="114">
                  <c:v>80560</c:v>
                </c:pt>
                <c:pt idx="115">
                  <c:v>80340</c:v>
                </c:pt>
                <c:pt idx="116">
                  <c:v>80280</c:v>
                </c:pt>
                <c:pt idx="117">
                  <c:v>80620</c:v>
                </c:pt>
                <c:pt idx="118">
                  <c:v>80800</c:v>
                </c:pt>
                <c:pt idx="119">
                  <c:v>80920</c:v>
                </c:pt>
                <c:pt idx="120">
                  <c:v>81020</c:v>
                </c:pt>
                <c:pt idx="121">
                  <c:v>81040</c:v>
                </c:pt>
                <c:pt idx="122">
                  <c:v>80900</c:v>
                </c:pt>
                <c:pt idx="123">
                  <c:v>81100</c:v>
                </c:pt>
                <c:pt idx="124">
                  <c:v>81380</c:v>
                </c:pt>
                <c:pt idx="125">
                  <c:v>81620</c:v>
                </c:pt>
                <c:pt idx="126">
                  <c:v>81980</c:v>
                </c:pt>
                <c:pt idx="127">
                  <c:v>81920</c:v>
                </c:pt>
                <c:pt idx="128">
                  <c:v>81660</c:v>
                </c:pt>
                <c:pt idx="129">
                  <c:v>81380</c:v>
                </c:pt>
                <c:pt idx="130">
                  <c:v>80960</c:v>
                </c:pt>
                <c:pt idx="131">
                  <c:v>80320</c:v>
                </c:pt>
                <c:pt idx="132">
                  <c:v>80120</c:v>
                </c:pt>
                <c:pt idx="133">
                  <c:v>79980</c:v>
                </c:pt>
                <c:pt idx="134">
                  <c:v>79820</c:v>
                </c:pt>
                <c:pt idx="135">
                  <c:v>79820</c:v>
                </c:pt>
                <c:pt idx="136">
                  <c:v>79800</c:v>
                </c:pt>
                <c:pt idx="137">
                  <c:v>79760</c:v>
                </c:pt>
                <c:pt idx="138">
                  <c:v>79700</c:v>
                </c:pt>
                <c:pt idx="139">
                  <c:v>79780</c:v>
                </c:pt>
                <c:pt idx="140">
                  <c:v>79460</c:v>
                </c:pt>
                <c:pt idx="141">
                  <c:v>79560</c:v>
                </c:pt>
                <c:pt idx="142">
                  <c:v>79880</c:v>
                </c:pt>
                <c:pt idx="143">
                  <c:v>80600</c:v>
                </c:pt>
                <c:pt idx="144">
                  <c:v>80960</c:v>
                </c:pt>
                <c:pt idx="145">
                  <c:v>81720</c:v>
                </c:pt>
                <c:pt idx="146">
                  <c:v>82240</c:v>
                </c:pt>
                <c:pt idx="147">
                  <c:v>82340</c:v>
                </c:pt>
                <c:pt idx="148">
                  <c:v>82000</c:v>
                </c:pt>
                <c:pt idx="149">
                  <c:v>81960</c:v>
                </c:pt>
                <c:pt idx="150">
                  <c:v>81920</c:v>
                </c:pt>
                <c:pt idx="151">
                  <c:v>81980</c:v>
                </c:pt>
                <c:pt idx="152">
                  <c:v>82340</c:v>
                </c:pt>
                <c:pt idx="153">
                  <c:v>82600</c:v>
                </c:pt>
                <c:pt idx="154">
                  <c:v>82740</c:v>
                </c:pt>
                <c:pt idx="155">
                  <c:v>82840</c:v>
                </c:pt>
                <c:pt idx="156">
                  <c:v>83040</c:v>
                </c:pt>
                <c:pt idx="157">
                  <c:v>83000</c:v>
                </c:pt>
                <c:pt idx="158">
                  <c:v>83220</c:v>
                </c:pt>
                <c:pt idx="159">
                  <c:v>83560</c:v>
                </c:pt>
                <c:pt idx="160">
                  <c:v>83840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6-4E81-B899-10E070BA437C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SMA_10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Sheet2!$A$3:$A$163</c:f>
              <c:numCache>
                <c:formatCode>m/d/yyyy</c:formatCode>
                <c:ptCount val="161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44477</c:v>
                </c:pt>
                <c:pt idx="45">
                  <c:v>44476</c:v>
                </c:pt>
                <c:pt idx="46">
                  <c:v>44475</c:v>
                </c:pt>
                <c:pt idx="47">
                  <c:v>44474</c:v>
                </c:pt>
                <c:pt idx="48">
                  <c:v>44470</c:v>
                </c:pt>
                <c:pt idx="49">
                  <c:v>44469</c:v>
                </c:pt>
                <c:pt idx="50">
                  <c:v>44468</c:v>
                </c:pt>
                <c:pt idx="51">
                  <c:v>44467</c:v>
                </c:pt>
                <c:pt idx="52">
                  <c:v>44466</c:v>
                </c:pt>
                <c:pt idx="53">
                  <c:v>44463</c:v>
                </c:pt>
                <c:pt idx="54">
                  <c:v>44462</c:v>
                </c:pt>
                <c:pt idx="55">
                  <c:v>44456</c:v>
                </c:pt>
                <c:pt idx="56">
                  <c:v>44455</c:v>
                </c:pt>
                <c:pt idx="57">
                  <c:v>44454</c:v>
                </c:pt>
                <c:pt idx="58">
                  <c:v>44453</c:v>
                </c:pt>
                <c:pt idx="59">
                  <c:v>44452</c:v>
                </c:pt>
                <c:pt idx="60">
                  <c:v>44449</c:v>
                </c:pt>
                <c:pt idx="61">
                  <c:v>44448</c:v>
                </c:pt>
                <c:pt idx="62">
                  <c:v>44447</c:v>
                </c:pt>
                <c:pt idx="63">
                  <c:v>44446</c:v>
                </c:pt>
                <c:pt idx="64">
                  <c:v>44445</c:v>
                </c:pt>
                <c:pt idx="65">
                  <c:v>44442</c:v>
                </c:pt>
                <c:pt idx="66">
                  <c:v>44441</c:v>
                </c:pt>
                <c:pt idx="67">
                  <c:v>44440</c:v>
                </c:pt>
                <c:pt idx="68">
                  <c:v>44439</c:v>
                </c:pt>
                <c:pt idx="69">
                  <c:v>44438</c:v>
                </c:pt>
                <c:pt idx="70">
                  <c:v>44435</c:v>
                </c:pt>
                <c:pt idx="71">
                  <c:v>44434</c:v>
                </c:pt>
                <c:pt idx="72">
                  <c:v>44433</c:v>
                </c:pt>
                <c:pt idx="73">
                  <c:v>44432</c:v>
                </c:pt>
                <c:pt idx="74">
                  <c:v>44431</c:v>
                </c:pt>
                <c:pt idx="75">
                  <c:v>44428</c:v>
                </c:pt>
                <c:pt idx="76">
                  <c:v>44427</c:v>
                </c:pt>
                <c:pt idx="77">
                  <c:v>44426</c:v>
                </c:pt>
                <c:pt idx="78">
                  <c:v>44425</c:v>
                </c:pt>
                <c:pt idx="79">
                  <c:v>44421</c:v>
                </c:pt>
                <c:pt idx="80">
                  <c:v>44420</c:v>
                </c:pt>
                <c:pt idx="81">
                  <c:v>44419</c:v>
                </c:pt>
                <c:pt idx="82">
                  <c:v>44418</c:v>
                </c:pt>
                <c:pt idx="83">
                  <c:v>44417</c:v>
                </c:pt>
                <c:pt idx="84">
                  <c:v>44414</c:v>
                </c:pt>
                <c:pt idx="85">
                  <c:v>44413</c:v>
                </c:pt>
                <c:pt idx="86">
                  <c:v>44412</c:v>
                </c:pt>
                <c:pt idx="87">
                  <c:v>44411</c:v>
                </c:pt>
                <c:pt idx="88">
                  <c:v>44410</c:v>
                </c:pt>
                <c:pt idx="89">
                  <c:v>44407</c:v>
                </c:pt>
                <c:pt idx="90">
                  <c:v>44406</c:v>
                </c:pt>
                <c:pt idx="91">
                  <c:v>44405</c:v>
                </c:pt>
                <c:pt idx="92">
                  <c:v>44404</c:v>
                </c:pt>
                <c:pt idx="93">
                  <c:v>44403</c:v>
                </c:pt>
                <c:pt idx="94">
                  <c:v>44400</c:v>
                </c:pt>
                <c:pt idx="95">
                  <c:v>44399</c:v>
                </c:pt>
                <c:pt idx="96">
                  <c:v>44398</c:v>
                </c:pt>
                <c:pt idx="97">
                  <c:v>44397</c:v>
                </c:pt>
                <c:pt idx="98">
                  <c:v>44396</c:v>
                </c:pt>
                <c:pt idx="99">
                  <c:v>44393</c:v>
                </c:pt>
                <c:pt idx="100">
                  <c:v>44392</c:v>
                </c:pt>
                <c:pt idx="101">
                  <c:v>44391</c:v>
                </c:pt>
                <c:pt idx="102">
                  <c:v>44390</c:v>
                </c:pt>
                <c:pt idx="103">
                  <c:v>44389</c:v>
                </c:pt>
                <c:pt idx="104">
                  <c:v>44386</c:v>
                </c:pt>
                <c:pt idx="105">
                  <c:v>44385</c:v>
                </c:pt>
                <c:pt idx="106">
                  <c:v>44384</c:v>
                </c:pt>
                <c:pt idx="107">
                  <c:v>44383</c:v>
                </c:pt>
                <c:pt idx="108">
                  <c:v>44382</c:v>
                </c:pt>
                <c:pt idx="109">
                  <c:v>44379</c:v>
                </c:pt>
                <c:pt idx="110">
                  <c:v>44378</c:v>
                </c:pt>
                <c:pt idx="111">
                  <c:v>44377</c:v>
                </c:pt>
                <c:pt idx="112">
                  <c:v>44376</c:v>
                </c:pt>
                <c:pt idx="113">
                  <c:v>44375</c:v>
                </c:pt>
                <c:pt idx="114">
                  <c:v>44372</c:v>
                </c:pt>
                <c:pt idx="115">
                  <c:v>44371</c:v>
                </c:pt>
                <c:pt idx="116">
                  <c:v>44370</c:v>
                </c:pt>
                <c:pt idx="117">
                  <c:v>44369</c:v>
                </c:pt>
                <c:pt idx="118">
                  <c:v>44368</c:v>
                </c:pt>
                <c:pt idx="119">
                  <c:v>44365</c:v>
                </c:pt>
                <c:pt idx="120">
                  <c:v>44364</c:v>
                </c:pt>
                <c:pt idx="121">
                  <c:v>44363</c:v>
                </c:pt>
                <c:pt idx="122">
                  <c:v>44362</c:v>
                </c:pt>
                <c:pt idx="123">
                  <c:v>44361</c:v>
                </c:pt>
                <c:pt idx="124">
                  <c:v>44358</c:v>
                </c:pt>
                <c:pt idx="125">
                  <c:v>44357</c:v>
                </c:pt>
                <c:pt idx="126">
                  <c:v>44356</c:v>
                </c:pt>
                <c:pt idx="127">
                  <c:v>44355</c:v>
                </c:pt>
                <c:pt idx="128">
                  <c:v>44354</c:v>
                </c:pt>
                <c:pt idx="129">
                  <c:v>44351</c:v>
                </c:pt>
                <c:pt idx="130">
                  <c:v>44350</c:v>
                </c:pt>
                <c:pt idx="131">
                  <c:v>44349</c:v>
                </c:pt>
                <c:pt idx="132">
                  <c:v>44348</c:v>
                </c:pt>
                <c:pt idx="133">
                  <c:v>44347</c:v>
                </c:pt>
                <c:pt idx="134">
                  <c:v>44344</c:v>
                </c:pt>
                <c:pt idx="135">
                  <c:v>44343</c:v>
                </c:pt>
                <c:pt idx="136">
                  <c:v>44342</c:v>
                </c:pt>
                <c:pt idx="137">
                  <c:v>44341</c:v>
                </c:pt>
                <c:pt idx="138">
                  <c:v>44340</c:v>
                </c:pt>
                <c:pt idx="139">
                  <c:v>44337</c:v>
                </c:pt>
                <c:pt idx="140">
                  <c:v>44336</c:v>
                </c:pt>
                <c:pt idx="141">
                  <c:v>44334</c:v>
                </c:pt>
                <c:pt idx="142">
                  <c:v>44333</c:v>
                </c:pt>
                <c:pt idx="143">
                  <c:v>44330</c:v>
                </c:pt>
                <c:pt idx="144">
                  <c:v>44329</c:v>
                </c:pt>
                <c:pt idx="145">
                  <c:v>44328</c:v>
                </c:pt>
                <c:pt idx="146">
                  <c:v>44327</c:v>
                </c:pt>
                <c:pt idx="147">
                  <c:v>44326</c:v>
                </c:pt>
                <c:pt idx="148">
                  <c:v>44323</c:v>
                </c:pt>
                <c:pt idx="149">
                  <c:v>44322</c:v>
                </c:pt>
                <c:pt idx="150">
                  <c:v>44320</c:v>
                </c:pt>
                <c:pt idx="151">
                  <c:v>44319</c:v>
                </c:pt>
                <c:pt idx="152">
                  <c:v>44316</c:v>
                </c:pt>
                <c:pt idx="153">
                  <c:v>44315</c:v>
                </c:pt>
                <c:pt idx="154">
                  <c:v>44314</c:v>
                </c:pt>
                <c:pt idx="155">
                  <c:v>44313</c:v>
                </c:pt>
                <c:pt idx="156">
                  <c:v>44312</c:v>
                </c:pt>
                <c:pt idx="157">
                  <c:v>44309</c:v>
                </c:pt>
                <c:pt idx="158">
                  <c:v>44308</c:v>
                </c:pt>
                <c:pt idx="159">
                  <c:v>44307</c:v>
                </c:pt>
                <c:pt idx="160">
                  <c:v>44306</c:v>
                </c:pt>
              </c:numCache>
            </c:numRef>
          </c:cat>
          <c:val>
            <c:numRef>
              <c:f>Sheet2!$H$3:$H$163</c:f>
              <c:numCache>
                <c:formatCode>_(* #,##0_);_(* \(#,##0\);_(* "-"_);_(@_)</c:formatCode>
                <c:ptCount val="161"/>
                <c:pt idx="0">
                  <c:v>75560</c:v>
                </c:pt>
                <c:pt idx="1">
                  <c:v>75100</c:v>
                </c:pt>
                <c:pt idx="2">
                  <c:v>74650</c:v>
                </c:pt>
                <c:pt idx="3">
                  <c:v>74390</c:v>
                </c:pt>
                <c:pt idx="4">
                  <c:v>74180</c:v>
                </c:pt>
                <c:pt idx="5">
                  <c:v>74040</c:v>
                </c:pt>
                <c:pt idx="6">
                  <c:v>73600</c:v>
                </c:pt>
                <c:pt idx="7">
                  <c:v>73040</c:v>
                </c:pt>
                <c:pt idx="8">
                  <c:v>72670</c:v>
                </c:pt>
                <c:pt idx="9">
                  <c:v>72670</c:v>
                </c:pt>
                <c:pt idx="10">
                  <c:v>72580</c:v>
                </c:pt>
                <c:pt idx="11">
                  <c:v>72410</c:v>
                </c:pt>
                <c:pt idx="12">
                  <c:v>72030</c:v>
                </c:pt>
                <c:pt idx="13">
                  <c:v>71570</c:v>
                </c:pt>
                <c:pt idx="14">
                  <c:v>71090</c:v>
                </c:pt>
                <c:pt idx="15">
                  <c:v>70660</c:v>
                </c:pt>
                <c:pt idx="16">
                  <c:v>70560</c:v>
                </c:pt>
                <c:pt idx="17">
                  <c:v>70600</c:v>
                </c:pt>
                <c:pt idx="18">
                  <c:v>70570</c:v>
                </c:pt>
                <c:pt idx="19">
                  <c:v>70590</c:v>
                </c:pt>
                <c:pt idx="20">
                  <c:v>70440</c:v>
                </c:pt>
                <c:pt idx="21">
                  <c:v>70360</c:v>
                </c:pt>
                <c:pt idx="22">
                  <c:v>70440</c:v>
                </c:pt>
                <c:pt idx="23">
                  <c:v>70430</c:v>
                </c:pt>
                <c:pt idx="24">
                  <c:v>70490</c:v>
                </c:pt>
                <c:pt idx="25">
                  <c:v>70450</c:v>
                </c:pt>
                <c:pt idx="26">
                  <c:v>70470</c:v>
                </c:pt>
                <c:pt idx="27">
                  <c:v>70430</c:v>
                </c:pt>
                <c:pt idx="28">
                  <c:v>70420</c:v>
                </c:pt>
                <c:pt idx="29">
                  <c:v>70330</c:v>
                </c:pt>
                <c:pt idx="30">
                  <c:v>70360</c:v>
                </c:pt>
                <c:pt idx="31">
                  <c:v>70390</c:v>
                </c:pt>
                <c:pt idx="32">
                  <c:v>70260</c:v>
                </c:pt>
                <c:pt idx="33">
                  <c:v>70130</c:v>
                </c:pt>
                <c:pt idx="34">
                  <c:v>69920</c:v>
                </c:pt>
                <c:pt idx="35">
                  <c:v>70050</c:v>
                </c:pt>
                <c:pt idx="36">
                  <c:v>70170</c:v>
                </c:pt>
                <c:pt idx="37">
                  <c:v>70280</c:v>
                </c:pt>
                <c:pt idx="38">
                  <c:v>70470</c:v>
                </c:pt>
                <c:pt idx="39">
                  <c:v>70730</c:v>
                </c:pt>
                <c:pt idx="40">
                  <c:v>71120</c:v>
                </c:pt>
                <c:pt idx="41">
                  <c:v>71520</c:v>
                </c:pt>
                <c:pt idx="42">
                  <c:v>72210</c:v>
                </c:pt>
                <c:pt idx="43">
                  <c:v>73100</c:v>
                </c:pt>
                <c:pt idx="44">
                  <c:v>73930</c:v>
                </c:pt>
                <c:pt idx="45">
                  <c:v>74520</c:v>
                </c:pt>
                <c:pt idx="46">
                  <c:v>75080</c:v>
                </c:pt>
                <c:pt idx="47">
                  <c:v>75560</c:v>
                </c:pt>
                <c:pt idx="48">
                  <c:v>76040</c:v>
                </c:pt>
                <c:pt idx="49">
                  <c:v>76380</c:v>
                </c:pt>
                <c:pt idx="50">
                  <c:v>76600</c:v>
                </c:pt>
                <c:pt idx="51">
                  <c:v>76720</c:v>
                </c:pt>
                <c:pt idx="52">
                  <c:v>76620</c:v>
                </c:pt>
                <c:pt idx="53">
                  <c:v>76480</c:v>
                </c:pt>
                <c:pt idx="54">
                  <c:v>76360</c:v>
                </c:pt>
                <c:pt idx="55">
                  <c:v>76350</c:v>
                </c:pt>
                <c:pt idx="56">
                  <c:v>76290</c:v>
                </c:pt>
                <c:pt idx="57">
                  <c:v>76280</c:v>
                </c:pt>
                <c:pt idx="58">
                  <c:v>76260</c:v>
                </c:pt>
                <c:pt idx="59">
                  <c:v>76270</c:v>
                </c:pt>
                <c:pt idx="60">
                  <c:v>76100</c:v>
                </c:pt>
                <c:pt idx="61">
                  <c:v>76000</c:v>
                </c:pt>
                <c:pt idx="62">
                  <c:v>75930</c:v>
                </c:pt>
                <c:pt idx="63">
                  <c:v>75870</c:v>
                </c:pt>
                <c:pt idx="64">
                  <c:v>75820</c:v>
                </c:pt>
                <c:pt idx="65">
                  <c:v>75420</c:v>
                </c:pt>
                <c:pt idx="66">
                  <c:v>75030</c:v>
                </c:pt>
                <c:pt idx="67">
                  <c:v>74740</c:v>
                </c:pt>
                <c:pt idx="68">
                  <c:v>74450</c:v>
                </c:pt>
                <c:pt idx="69">
                  <c:v>74200</c:v>
                </c:pt>
                <c:pt idx="70">
                  <c:v>74180</c:v>
                </c:pt>
                <c:pt idx="71">
                  <c:v>74450</c:v>
                </c:pt>
                <c:pt idx="72">
                  <c:v>74840</c:v>
                </c:pt>
                <c:pt idx="73">
                  <c:v>75290</c:v>
                </c:pt>
                <c:pt idx="74">
                  <c:v>75880</c:v>
                </c:pt>
                <c:pt idx="75">
                  <c:v>76700</c:v>
                </c:pt>
                <c:pt idx="76">
                  <c:v>77640</c:v>
                </c:pt>
                <c:pt idx="77">
                  <c:v>78620</c:v>
                </c:pt>
                <c:pt idx="78">
                  <c:v>79370</c:v>
                </c:pt>
                <c:pt idx="79">
                  <c:v>79880</c:v>
                </c:pt>
                <c:pt idx="80">
                  <c:v>80290</c:v>
                </c:pt>
                <c:pt idx="81">
                  <c:v>80490</c:v>
                </c:pt>
                <c:pt idx="82">
                  <c:v>80560</c:v>
                </c:pt>
                <c:pt idx="83">
                  <c:v>80390</c:v>
                </c:pt>
                <c:pt idx="84">
                  <c:v>80120</c:v>
                </c:pt>
                <c:pt idx="85">
                  <c:v>79900</c:v>
                </c:pt>
                <c:pt idx="86">
                  <c:v>79660</c:v>
                </c:pt>
                <c:pt idx="87">
                  <c:v>79220</c:v>
                </c:pt>
                <c:pt idx="88">
                  <c:v>78980</c:v>
                </c:pt>
                <c:pt idx="89">
                  <c:v>78950</c:v>
                </c:pt>
                <c:pt idx="90">
                  <c:v>79080</c:v>
                </c:pt>
                <c:pt idx="91">
                  <c:v>79240</c:v>
                </c:pt>
                <c:pt idx="92">
                  <c:v>79270</c:v>
                </c:pt>
                <c:pt idx="93">
                  <c:v>79400</c:v>
                </c:pt>
                <c:pt idx="94">
                  <c:v>79490</c:v>
                </c:pt>
                <c:pt idx="95">
                  <c:v>79500</c:v>
                </c:pt>
                <c:pt idx="96">
                  <c:v>79520</c:v>
                </c:pt>
                <c:pt idx="97">
                  <c:v>79750</c:v>
                </c:pt>
                <c:pt idx="98">
                  <c:v>79970</c:v>
                </c:pt>
                <c:pt idx="99">
                  <c:v>80110</c:v>
                </c:pt>
                <c:pt idx="100">
                  <c:v>80130</c:v>
                </c:pt>
                <c:pt idx="101">
                  <c:v>80080</c:v>
                </c:pt>
                <c:pt idx="102">
                  <c:v>80200</c:v>
                </c:pt>
                <c:pt idx="103">
                  <c:v>80320</c:v>
                </c:pt>
                <c:pt idx="104">
                  <c:v>80540</c:v>
                </c:pt>
                <c:pt idx="105">
                  <c:v>80760</c:v>
                </c:pt>
                <c:pt idx="106">
                  <c:v>80890</c:v>
                </c:pt>
                <c:pt idx="107">
                  <c:v>80820</c:v>
                </c:pt>
                <c:pt idx="108">
                  <c:v>80700</c:v>
                </c:pt>
                <c:pt idx="109">
                  <c:v>80650</c:v>
                </c:pt>
                <c:pt idx="110">
                  <c:v>80700</c:v>
                </c:pt>
                <c:pt idx="111">
                  <c:v>80780</c:v>
                </c:pt>
                <c:pt idx="112">
                  <c:v>80890</c:v>
                </c:pt>
                <c:pt idx="113">
                  <c:v>80880</c:v>
                </c:pt>
                <c:pt idx="114">
                  <c:v>80740</c:v>
                </c:pt>
                <c:pt idx="115">
                  <c:v>80680</c:v>
                </c:pt>
                <c:pt idx="116">
                  <c:v>80660</c:v>
                </c:pt>
                <c:pt idx="117">
                  <c:v>80760</c:v>
                </c:pt>
                <c:pt idx="118">
                  <c:v>80950</c:v>
                </c:pt>
                <c:pt idx="119">
                  <c:v>81150</c:v>
                </c:pt>
                <c:pt idx="120">
                  <c:v>81320</c:v>
                </c:pt>
                <c:pt idx="121">
                  <c:v>81510</c:v>
                </c:pt>
                <c:pt idx="122">
                  <c:v>81410</c:v>
                </c:pt>
                <c:pt idx="123">
                  <c:v>81380</c:v>
                </c:pt>
                <c:pt idx="124">
                  <c:v>81380</c:v>
                </c:pt>
                <c:pt idx="125">
                  <c:v>81290</c:v>
                </c:pt>
                <c:pt idx="126">
                  <c:v>81150</c:v>
                </c:pt>
                <c:pt idx="127">
                  <c:v>81020</c:v>
                </c:pt>
                <c:pt idx="128">
                  <c:v>80820</c:v>
                </c:pt>
                <c:pt idx="129">
                  <c:v>80600</c:v>
                </c:pt>
                <c:pt idx="130">
                  <c:v>80390</c:v>
                </c:pt>
                <c:pt idx="131">
                  <c:v>80060</c:v>
                </c:pt>
                <c:pt idx="132">
                  <c:v>79940</c:v>
                </c:pt>
                <c:pt idx="133">
                  <c:v>79840</c:v>
                </c:pt>
                <c:pt idx="134">
                  <c:v>79800</c:v>
                </c:pt>
                <c:pt idx="135">
                  <c:v>79640</c:v>
                </c:pt>
                <c:pt idx="136">
                  <c:v>79680</c:v>
                </c:pt>
                <c:pt idx="137">
                  <c:v>79820</c:v>
                </c:pt>
                <c:pt idx="138">
                  <c:v>80150</c:v>
                </c:pt>
                <c:pt idx="139">
                  <c:v>80370</c:v>
                </c:pt>
                <c:pt idx="140">
                  <c:v>80590</c:v>
                </c:pt>
                <c:pt idx="141">
                  <c:v>80900</c:v>
                </c:pt>
                <c:pt idx="142">
                  <c:v>81110</c:v>
                </c:pt>
                <c:pt idx="143">
                  <c:v>81300</c:v>
                </c:pt>
                <c:pt idx="144">
                  <c:v>81460</c:v>
                </c:pt>
                <c:pt idx="145">
                  <c:v>81820</c:v>
                </c:pt>
                <c:pt idx="146">
                  <c:v>82110</c:v>
                </c:pt>
                <c:pt idx="147">
                  <c:v>82340</c:v>
                </c:pt>
                <c:pt idx="148">
                  <c:v>82300</c:v>
                </c:pt>
                <c:pt idx="149">
                  <c:v>82350</c:v>
                </c:pt>
                <c:pt idx="150">
                  <c:v>82380</c:v>
                </c:pt>
                <c:pt idx="151">
                  <c:v>82510</c:v>
                </c:pt>
                <c:pt idx="152">
                  <c:v>82670</c:v>
                </c:pt>
                <c:pt idx="153">
                  <c:v>82910</c:v>
                </c:pt>
                <c:pt idx="154">
                  <c:v>83150</c:v>
                </c:pt>
                <c:pt idx="155">
                  <c:v>83340</c:v>
                </c:pt>
                <c:pt idx="156">
                  <c:v>83450</c:v>
                </c:pt>
                <c:pt idx="157">
                  <c:v>83420</c:v>
                </c:pt>
                <c:pt idx="158">
                  <c:v>83500</c:v>
                </c:pt>
                <c:pt idx="159">
                  <c:v>83730</c:v>
                </c:pt>
                <c:pt idx="160">
                  <c:v>84030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6-4E81-B899-10E070BA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484255"/>
        <c:axId val="1615484671"/>
      </c:lineChart>
      <c:dateAx>
        <c:axId val="16154842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484671"/>
        <c:crosses val="autoZero"/>
        <c:auto val="1"/>
        <c:lblOffset val="100"/>
        <c:baseTimeUnit val="days"/>
      </c:dateAx>
      <c:valAx>
        <c:axId val="1615484671"/>
        <c:scaling>
          <c:orientation val="minMax"/>
          <c:min val="650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48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Sheet4!$B$5:$B$238</c:f>
              <c:numCache>
                <c:formatCode>m/d/yyyy</c:formatCode>
                <c:ptCount val="23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</c:numCache>
            </c:numRef>
          </c:cat>
          <c:val>
            <c:numRef>
              <c:f>Sheet4!$C$5:$C$238</c:f>
              <c:numCache>
                <c:formatCode>_(* #,##0_);_(* \(#,##0\);_(* "-"_);_(@_)</c:formatCode>
                <c:ptCount val="234"/>
                <c:pt idx="0">
                  <c:v>83000</c:v>
                </c:pt>
                <c:pt idx="1">
                  <c:v>83900</c:v>
                </c:pt>
                <c:pt idx="2">
                  <c:v>82200</c:v>
                </c:pt>
                <c:pt idx="3">
                  <c:v>82900</c:v>
                </c:pt>
                <c:pt idx="4">
                  <c:v>88800</c:v>
                </c:pt>
                <c:pt idx="5">
                  <c:v>91000</c:v>
                </c:pt>
                <c:pt idx="6">
                  <c:v>90600</c:v>
                </c:pt>
                <c:pt idx="7">
                  <c:v>89700</c:v>
                </c:pt>
                <c:pt idx="8">
                  <c:v>89700</c:v>
                </c:pt>
                <c:pt idx="9">
                  <c:v>88000</c:v>
                </c:pt>
                <c:pt idx="10">
                  <c:v>85000</c:v>
                </c:pt>
                <c:pt idx="11">
                  <c:v>87000</c:v>
                </c:pt>
                <c:pt idx="12">
                  <c:v>87200</c:v>
                </c:pt>
                <c:pt idx="13">
                  <c:v>88100</c:v>
                </c:pt>
                <c:pt idx="14">
                  <c:v>86800</c:v>
                </c:pt>
                <c:pt idx="15">
                  <c:v>89400</c:v>
                </c:pt>
                <c:pt idx="16">
                  <c:v>86700</c:v>
                </c:pt>
                <c:pt idx="17">
                  <c:v>85600</c:v>
                </c:pt>
                <c:pt idx="18">
                  <c:v>83700</c:v>
                </c:pt>
                <c:pt idx="19">
                  <c:v>82000</c:v>
                </c:pt>
                <c:pt idx="20">
                  <c:v>83000</c:v>
                </c:pt>
                <c:pt idx="21">
                  <c:v>84400</c:v>
                </c:pt>
                <c:pt idx="22">
                  <c:v>84600</c:v>
                </c:pt>
                <c:pt idx="23">
                  <c:v>82500</c:v>
                </c:pt>
                <c:pt idx="24">
                  <c:v>83500</c:v>
                </c:pt>
                <c:pt idx="25">
                  <c:v>83000</c:v>
                </c:pt>
                <c:pt idx="26">
                  <c:v>82700</c:v>
                </c:pt>
                <c:pt idx="27">
                  <c:v>81600</c:v>
                </c:pt>
                <c:pt idx="28">
                  <c:v>84200</c:v>
                </c:pt>
                <c:pt idx="29">
                  <c:v>84900</c:v>
                </c:pt>
                <c:pt idx="30">
                  <c:v>83200</c:v>
                </c:pt>
                <c:pt idx="31">
                  <c:v>82100</c:v>
                </c:pt>
                <c:pt idx="32">
                  <c:v>82600</c:v>
                </c:pt>
                <c:pt idx="33">
                  <c:v>82200</c:v>
                </c:pt>
                <c:pt idx="34">
                  <c:v>82000</c:v>
                </c:pt>
                <c:pt idx="35">
                  <c:v>82000</c:v>
                </c:pt>
                <c:pt idx="36">
                  <c:v>85300</c:v>
                </c:pt>
                <c:pt idx="37">
                  <c:v>82500</c:v>
                </c:pt>
                <c:pt idx="38">
                  <c:v>83600</c:v>
                </c:pt>
                <c:pt idx="39">
                  <c:v>84000</c:v>
                </c:pt>
                <c:pt idx="40">
                  <c:v>82400</c:v>
                </c:pt>
                <c:pt idx="41">
                  <c:v>82100</c:v>
                </c:pt>
                <c:pt idx="42">
                  <c:v>82000</c:v>
                </c:pt>
                <c:pt idx="43">
                  <c:v>81400</c:v>
                </c:pt>
                <c:pt idx="44">
                  <c:v>80900</c:v>
                </c:pt>
                <c:pt idx="45">
                  <c:v>82000</c:v>
                </c:pt>
                <c:pt idx="46">
                  <c:v>82800</c:v>
                </c:pt>
                <c:pt idx="47">
                  <c:v>81800</c:v>
                </c:pt>
                <c:pt idx="48">
                  <c:v>82800</c:v>
                </c:pt>
                <c:pt idx="49">
                  <c:v>82300</c:v>
                </c:pt>
                <c:pt idx="50">
                  <c:v>82900</c:v>
                </c:pt>
                <c:pt idx="51">
                  <c:v>81900</c:v>
                </c:pt>
                <c:pt idx="52">
                  <c:v>82000</c:v>
                </c:pt>
                <c:pt idx="53">
                  <c:v>81800</c:v>
                </c:pt>
                <c:pt idx="54">
                  <c:v>81000</c:v>
                </c:pt>
                <c:pt idx="55">
                  <c:v>81200</c:v>
                </c:pt>
                <c:pt idx="56">
                  <c:v>81500</c:v>
                </c:pt>
                <c:pt idx="57">
                  <c:v>81600</c:v>
                </c:pt>
                <c:pt idx="58">
                  <c:v>82200</c:v>
                </c:pt>
                <c:pt idx="59">
                  <c:v>81400</c:v>
                </c:pt>
                <c:pt idx="60">
                  <c:v>82900</c:v>
                </c:pt>
                <c:pt idx="61">
                  <c:v>84800</c:v>
                </c:pt>
                <c:pt idx="62">
                  <c:v>85400</c:v>
                </c:pt>
                <c:pt idx="63">
                  <c:v>86000</c:v>
                </c:pt>
                <c:pt idx="64">
                  <c:v>85600</c:v>
                </c:pt>
                <c:pt idx="65">
                  <c:v>84700</c:v>
                </c:pt>
                <c:pt idx="66">
                  <c:v>83600</c:v>
                </c:pt>
                <c:pt idx="67">
                  <c:v>83200</c:v>
                </c:pt>
                <c:pt idx="68">
                  <c:v>84000</c:v>
                </c:pt>
                <c:pt idx="69">
                  <c:v>84000</c:v>
                </c:pt>
                <c:pt idx="70">
                  <c:v>84100</c:v>
                </c:pt>
                <c:pt idx="71">
                  <c:v>83900</c:v>
                </c:pt>
                <c:pt idx="72">
                  <c:v>83300</c:v>
                </c:pt>
                <c:pt idx="73">
                  <c:v>83900</c:v>
                </c:pt>
                <c:pt idx="74">
                  <c:v>82600</c:v>
                </c:pt>
                <c:pt idx="75">
                  <c:v>82400</c:v>
                </c:pt>
                <c:pt idx="76">
                  <c:v>82800</c:v>
                </c:pt>
                <c:pt idx="77">
                  <c:v>83500</c:v>
                </c:pt>
                <c:pt idx="78">
                  <c:v>82900</c:v>
                </c:pt>
                <c:pt idx="79">
                  <c:v>82100</c:v>
                </c:pt>
                <c:pt idx="80">
                  <c:v>81700</c:v>
                </c:pt>
                <c:pt idx="81">
                  <c:v>81500</c:v>
                </c:pt>
                <c:pt idx="82">
                  <c:v>81700</c:v>
                </c:pt>
                <c:pt idx="83">
                  <c:v>82600</c:v>
                </c:pt>
                <c:pt idx="84">
                  <c:v>82300</c:v>
                </c:pt>
                <c:pt idx="85">
                  <c:v>81900</c:v>
                </c:pt>
                <c:pt idx="86">
                  <c:v>83200</c:v>
                </c:pt>
                <c:pt idx="87">
                  <c:v>81200</c:v>
                </c:pt>
                <c:pt idx="88">
                  <c:v>80000</c:v>
                </c:pt>
                <c:pt idx="89">
                  <c:v>78500</c:v>
                </c:pt>
                <c:pt idx="90">
                  <c:v>80100</c:v>
                </c:pt>
                <c:pt idx="91">
                  <c:v>79600</c:v>
                </c:pt>
                <c:pt idx="92">
                  <c:v>79600</c:v>
                </c:pt>
                <c:pt idx="93">
                  <c:v>79500</c:v>
                </c:pt>
                <c:pt idx="94">
                  <c:v>80100</c:v>
                </c:pt>
                <c:pt idx="95">
                  <c:v>79700</c:v>
                </c:pt>
                <c:pt idx="96">
                  <c:v>79900</c:v>
                </c:pt>
                <c:pt idx="97">
                  <c:v>79800</c:v>
                </c:pt>
                <c:pt idx="98">
                  <c:v>79600</c:v>
                </c:pt>
                <c:pt idx="99">
                  <c:v>80100</c:v>
                </c:pt>
                <c:pt idx="100">
                  <c:v>80500</c:v>
                </c:pt>
                <c:pt idx="101">
                  <c:v>80600</c:v>
                </c:pt>
                <c:pt idx="102">
                  <c:v>80800</c:v>
                </c:pt>
                <c:pt idx="103">
                  <c:v>82800</c:v>
                </c:pt>
                <c:pt idx="104">
                  <c:v>82200</c:v>
                </c:pt>
                <c:pt idx="105">
                  <c:v>81900</c:v>
                </c:pt>
                <c:pt idx="106">
                  <c:v>81900</c:v>
                </c:pt>
                <c:pt idx="107">
                  <c:v>81100</c:v>
                </c:pt>
                <c:pt idx="108">
                  <c:v>81000</c:v>
                </c:pt>
                <c:pt idx="109">
                  <c:v>81000</c:v>
                </c:pt>
                <c:pt idx="110">
                  <c:v>80500</c:v>
                </c:pt>
                <c:pt idx="111">
                  <c:v>80900</c:v>
                </c:pt>
                <c:pt idx="112">
                  <c:v>81800</c:v>
                </c:pt>
                <c:pt idx="113">
                  <c:v>80900</c:v>
                </c:pt>
                <c:pt idx="114">
                  <c:v>80500</c:v>
                </c:pt>
                <c:pt idx="115">
                  <c:v>79900</c:v>
                </c:pt>
                <c:pt idx="116">
                  <c:v>80000</c:v>
                </c:pt>
                <c:pt idx="117">
                  <c:v>80100</c:v>
                </c:pt>
                <c:pt idx="118">
                  <c:v>81200</c:v>
                </c:pt>
                <c:pt idx="119">
                  <c:v>81600</c:v>
                </c:pt>
                <c:pt idx="120">
                  <c:v>81900</c:v>
                </c:pt>
                <c:pt idx="121">
                  <c:v>81000</c:v>
                </c:pt>
                <c:pt idx="122">
                  <c:v>80700</c:v>
                </c:pt>
                <c:pt idx="123">
                  <c:v>80100</c:v>
                </c:pt>
                <c:pt idx="124">
                  <c:v>80000</c:v>
                </c:pt>
                <c:pt idx="125">
                  <c:v>80400</c:v>
                </c:pt>
                <c:pt idx="126">
                  <c:v>81200</c:v>
                </c:pt>
                <c:pt idx="127">
                  <c:v>80800</c:v>
                </c:pt>
                <c:pt idx="128">
                  <c:v>79900</c:v>
                </c:pt>
                <c:pt idx="129">
                  <c:v>79400</c:v>
                </c:pt>
                <c:pt idx="130">
                  <c:v>79700</c:v>
                </c:pt>
                <c:pt idx="131">
                  <c:v>79800</c:v>
                </c:pt>
                <c:pt idx="132">
                  <c:v>79500</c:v>
                </c:pt>
                <c:pt idx="133">
                  <c:v>80600</c:v>
                </c:pt>
                <c:pt idx="134">
                  <c:v>79800</c:v>
                </c:pt>
                <c:pt idx="135">
                  <c:v>79000</c:v>
                </c:pt>
                <c:pt idx="136">
                  <c:v>79000</c:v>
                </c:pt>
                <c:pt idx="137">
                  <c:v>78500</c:v>
                </c:pt>
                <c:pt idx="138">
                  <c:v>79700</c:v>
                </c:pt>
                <c:pt idx="139">
                  <c:v>79300</c:v>
                </c:pt>
                <c:pt idx="140">
                  <c:v>78800</c:v>
                </c:pt>
                <c:pt idx="141">
                  <c:v>78500</c:v>
                </c:pt>
                <c:pt idx="142">
                  <c:v>79200</c:v>
                </c:pt>
                <c:pt idx="143">
                  <c:v>79000</c:v>
                </c:pt>
                <c:pt idx="144">
                  <c:v>78500</c:v>
                </c:pt>
                <c:pt idx="145">
                  <c:v>79300</c:v>
                </c:pt>
                <c:pt idx="146">
                  <c:v>81400</c:v>
                </c:pt>
                <c:pt idx="147">
                  <c:v>82900</c:v>
                </c:pt>
                <c:pt idx="148">
                  <c:v>82100</c:v>
                </c:pt>
                <c:pt idx="149">
                  <c:v>81500</c:v>
                </c:pt>
                <c:pt idx="150">
                  <c:v>81500</c:v>
                </c:pt>
                <c:pt idx="151">
                  <c:v>80200</c:v>
                </c:pt>
                <c:pt idx="152">
                  <c:v>78500</c:v>
                </c:pt>
                <c:pt idx="153">
                  <c:v>77000</c:v>
                </c:pt>
                <c:pt idx="154">
                  <c:v>74400</c:v>
                </c:pt>
                <c:pt idx="155">
                  <c:v>74200</c:v>
                </c:pt>
                <c:pt idx="156">
                  <c:v>73900</c:v>
                </c:pt>
                <c:pt idx="157">
                  <c:v>73100</c:v>
                </c:pt>
                <c:pt idx="158">
                  <c:v>72700</c:v>
                </c:pt>
                <c:pt idx="159">
                  <c:v>73300</c:v>
                </c:pt>
                <c:pt idx="160">
                  <c:v>75600</c:v>
                </c:pt>
                <c:pt idx="161">
                  <c:v>75700</c:v>
                </c:pt>
                <c:pt idx="162">
                  <c:v>74600</c:v>
                </c:pt>
                <c:pt idx="163">
                  <c:v>74300</c:v>
                </c:pt>
                <c:pt idx="164">
                  <c:v>74600</c:v>
                </c:pt>
                <c:pt idx="165">
                  <c:v>76700</c:v>
                </c:pt>
                <c:pt idx="166">
                  <c:v>76800</c:v>
                </c:pt>
                <c:pt idx="167">
                  <c:v>76000</c:v>
                </c:pt>
                <c:pt idx="168">
                  <c:v>76600</c:v>
                </c:pt>
                <c:pt idx="169">
                  <c:v>77300</c:v>
                </c:pt>
                <c:pt idx="170">
                  <c:v>76100</c:v>
                </c:pt>
                <c:pt idx="171">
                  <c:v>76300</c:v>
                </c:pt>
                <c:pt idx="172">
                  <c:v>75300</c:v>
                </c:pt>
                <c:pt idx="173">
                  <c:v>75300</c:v>
                </c:pt>
                <c:pt idx="174">
                  <c:v>76300</c:v>
                </c:pt>
                <c:pt idx="175">
                  <c:v>76600</c:v>
                </c:pt>
                <c:pt idx="176">
                  <c:v>77000</c:v>
                </c:pt>
                <c:pt idx="177">
                  <c:v>76100</c:v>
                </c:pt>
                <c:pt idx="178">
                  <c:v>77200</c:v>
                </c:pt>
                <c:pt idx="179">
                  <c:v>77400</c:v>
                </c:pt>
                <c:pt idx="180">
                  <c:v>77300</c:v>
                </c:pt>
                <c:pt idx="181">
                  <c:v>77700</c:v>
                </c:pt>
                <c:pt idx="182">
                  <c:v>76300</c:v>
                </c:pt>
                <c:pt idx="183">
                  <c:v>74100</c:v>
                </c:pt>
                <c:pt idx="184">
                  <c:v>74100</c:v>
                </c:pt>
                <c:pt idx="185">
                  <c:v>73200</c:v>
                </c:pt>
                <c:pt idx="186">
                  <c:v>72200</c:v>
                </c:pt>
                <c:pt idx="187">
                  <c:v>71300</c:v>
                </c:pt>
                <c:pt idx="188">
                  <c:v>71600</c:v>
                </c:pt>
                <c:pt idx="189">
                  <c:v>71500</c:v>
                </c:pt>
                <c:pt idx="190">
                  <c:v>69000</c:v>
                </c:pt>
                <c:pt idx="191">
                  <c:v>68800</c:v>
                </c:pt>
                <c:pt idx="192">
                  <c:v>69400</c:v>
                </c:pt>
                <c:pt idx="193">
                  <c:v>70100</c:v>
                </c:pt>
                <c:pt idx="194">
                  <c:v>70200</c:v>
                </c:pt>
                <c:pt idx="195">
                  <c:v>70600</c:v>
                </c:pt>
                <c:pt idx="196">
                  <c:v>70300</c:v>
                </c:pt>
                <c:pt idx="197">
                  <c:v>70200</c:v>
                </c:pt>
                <c:pt idx="198">
                  <c:v>70400</c:v>
                </c:pt>
                <c:pt idx="199">
                  <c:v>70200</c:v>
                </c:pt>
                <c:pt idx="200">
                  <c:v>71100</c:v>
                </c:pt>
                <c:pt idx="201">
                  <c:v>70100</c:v>
                </c:pt>
                <c:pt idx="202">
                  <c:v>70700</c:v>
                </c:pt>
                <c:pt idx="203">
                  <c:v>69800</c:v>
                </c:pt>
                <c:pt idx="204">
                  <c:v>69900</c:v>
                </c:pt>
                <c:pt idx="205">
                  <c:v>71500</c:v>
                </c:pt>
                <c:pt idx="206">
                  <c:v>70400</c:v>
                </c:pt>
                <c:pt idx="207">
                  <c:v>70600</c:v>
                </c:pt>
                <c:pt idx="208">
                  <c:v>70200</c:v>
                </c:pt>
                <c:pt idx="209">
                  <c:v>70600</c:v>
                </c:pt>
                <c:pt idx="210">
                  <c:v>70500</c:v>
                </c:pt>
                <c:pt idx="211">
                  <c:v>70200</c:v>
                </c:pt>
                <c:pt idx="212">
                  <c:v>69900</c:v>
                </c:pt>
                <c:pt idx="213">
                  <c:v>70600</c:v>
                </c:pt>
                <c:pt idx="214">
                  <c:v>71400</c:v>
                </c:pt>
                <c:pt idx="215">
                  <c:v>71300</c:v>
                </c:pt>
                <c:pt idx="216">
                  <c:v>70700</c:v>
                </c:pt>
                <c:pt idx="217">
                  <c:v>70200</c:v>
                </c:pt>
                <c:pt idx="218">
                  <c:v>71200</c:v>
                </c:pt>
                <c:pt idx="219">
                  <c:v>74900</c:v>
                </c:pt>
                <c:pt idx="220">
                  <c:v>75300</c:v>
                </c:pt>
                <c:pt idx="221">
                  <c:v>74800</c:v>
                </c:pt>
                <c:pt idx="222">
                  <c:v>73700</c:v>
                </c:pt>
                <c:pt idx="223">
                  <c:v>72300</c:v>
                </c:pt>
                <c:pt idx="224">
                  <c:v>72300</c:v>
                </c:pt>
                <c:pt idx="225">
                  <c:v>71300</c:v>
                </c:pt>
                <c:pt idx="226">
                  <c:v>74400</c:v>
                </c:pt>
                <c:pt idx="227">
                  <c:v>75800</c:v>
                </c:pt>
                <c:pt idx="228">
                  <c:v>75600</c:v>
                </c:pt>
                <c:pt idx="229">
                  <c:v>76300</c:v>
                </c:pt>
                <c:pt idx="230">
                  <c:v>77400</c:v>
                </c:pt>
                <c:pt idx="231">
                  <c:v>77400</c:v>
                </c:pt>
                <c:pt idx="232">
                  <c:v>78200</c:v>
                </c:pt>
                <c:pt idx="233">
                  <c:v>76900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D-410E-A7F8-EDA1A61DA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Sheet4!$B$5:$B$238</c:f>
              <c:numCache>
                <c:formatCode>m/d/yyyy</c:formatCode>
                <c:ptCount val="23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</c:numCache>
            </c:numRef>
          </c:cat>
          <c:val>
            <c:numRef>
              <c:f>Sheet4!$F$5:$F$238</c:f>
              <c:numCache>
                <c:formatCode>_-* #,##0.0000_-;\-* #,##0.0000_-;_-* "-"_-;_-@_-</c:formatCode>
                <c:ptCount val="234"/>
                <c:pt idx="0">
                  <c:v>83000</c:v>
                </c:pt>
                <c:pt idx="1">
                  <c:v>83180</c:v>
                </c:pt>
                <c:pt idx="2">
                  <c:v>82984</c:v>
                </c:pt>
                <c:pt idx="3">
                  <c:v>82967.199999999997</c:v>
                </c:pt>
                <c:pt idx="4">
                  <c:v>84133.759999999995</c:v>
                </c:pt>
                <c:pt idx="5">
                  <c:v>85507.008000000002</c:v>
                </c:pt>
                <c:pt idx="6">
                  <c:v>86525.606400000004</c:v>
                </c:pt>
                <c:pt idx="7">
                  <c:v>87160.485120000012</c:v>
                </c:pt>
                <c:pt idx="8">
                  <c:v>87668.38809600001</c:v>
                </c:pt>
                <c:pt idx="9">
                  <c:v>87734.710476800014</c:v>
                </c:pt>
                <c:pt idx="10">
                  <c:v>87187.768381440008</c:v>
                </c:pt>
                <c:pt idx="11">
                  <c:v>87150.214705152015</c:v>
                </c:pt>
                <c:pt idx="12">
                  <c:v>87160.171764121609</c:v>
                </c:pt>
                <c:pt idx="13">
                  <c:v>87348.137411297284</c:v>
                </c:pt>
                <c:pt idx="14">
                  <c:v>87238.509929037828</c:v>
                </c:pt>
                <c:pt idx="15">
                  <c:v>87670.807943230262</c:v>
                </c:pt>
                <c:pt idx="16">
                  <c:v>87476.646354584213</c:v>
                </c:pt>
                <c:pt idx="17">
                  <c:v>87101.317083667367</c:v>
                </c:pt>
                <c:pt idx="18">
                  <c:v>86421.053666933891</c:v>
                </c:pt>
                <c:pt idx="19">
                  <c:v>85536.842933547116</c:v>
                </c:pt>
                <c:pt idx="20">
                  <c:v>85029.474346837698</c:v>
                </c:pt>
                <c:pt idx="21">
                  <c:v>84903.579477470164</c:v>
                </c:pt>
                <c:pt idx="22">
                  <c:v>84842.86358197614</c:v>
                </c:pt>
                <c:pt idx="23">
                  <c:v>84374.290865580915</c:v>
                </c:pt>
                <c:pt idx="24">
                  <c:v>84199.432692464732</c:v>
                </c:pt>
                <c:pt idx="25">
                  <c:v>83959.546153971794</c:v>
                </c:pt>
                <c:pt idx="26">
                  <c:v>83707.636923177444</c:v>
                </c:pt>
                <c:pt idx="27">
                  <c:v>83286.109538541961</c:v>
                </c:pt>
                <c:pt idx="28">
                  <c:v>83468.887630833575</c:v>
                </c:pt>
                <c:pt idx="29">
                  <c:v>83755.110104666863</c:v>
                </c:pt>
                <c:pt idx="30">
                  <c:v>83644.088083733499</c:v>
                </c:pt>
                <c:pt idx="31">
                  <c:v>83335.270466986796</c:v>
                </c:pt>
                <c:pt idx="32">
                  <c:v>83188.216373589443</c:v>
                </c:pt>
                <c:pt idx="33">
                  <c:v>82990.573098871551</c:v>
                </c:pt>
                <c:pt idx="34">
                  <c:v>82792.458479097244</c:v>
                </c:pt>
                <c:pt idx="35">
                  <c:v>82633.966783277792</c:v>
                </c:pt>
                <c:pt idx="36">
                  <c:v>83167.173426622234</c:v>
                </c:pt>
                <c:pt idx="37">
                  <c:v>83033.738741297784</c:v>
                </c:pt>
                <c:pt idx="38">
                  <c:v>83146.990993038227</c:v>
                </c:pt>
                <c:pt idx="39">
                  <c:v>83317.592794430588</c:v>
                </c:pt>
                <c:pt idx="40">
                  <c:v>83134.074235544467</c:v>
                </c:pt>
                <c:pt idx="41">
                  <c:v>82927.259388435574</c:v>
                </c:pt>
                <c:pt idx="42">
                  <c:v>82741.807510748462</c:v>
                </c:pt>
                <c:pt idx="43">
                  <c:v>82473.446008598767</c:v>
                </c:pt>
                <c:pt idx="44">
                  <c:v>82158.756806879013</c:v>
                </c:pt>
                <c:pt idx="45">
                  <c:v>82127.005445503208</c:v>
                </c:pt>
                <c:pt idx="46">
                  <c:v>82261.604356402575</c:v>
                </c:pt>
                <c:pt idx="47">
                  <c:v>82169.283485122069</c:v>
                </c:pt>
                <c:pt idx="48">
                  <c:v>82295.426788097655</c:v>
                </c:pt>
                <c:pt idx="49">
                  <c:v>82296.341430478133</c:v>
                </c:pt>
                <c:pt idx="50">
                  <c:v>82417.073144382506</c:v>
                </c:pt>
                <c:pt idx="51">
                  <c:v>82313.658515506002</c:v>
                </c:pt>
                <c:pt idx="52">
                  <c:v>82250.92681240481</c:v>
                </c:pt>
                <c:pt idx="53">
                  <c:v>82160.741449923851</c:v>
                </c:pt>
                <c:pt idx="54">
                  <c:v>81928.59315993909</c:v>
                </c:pt>
                <c:pt idx="55">
                  <c:v>81782.87452795128</c:v>
                </c:pt>
                <c:pt idx="56">
                  <c:v>81726.299622361024</c:v>
                </c:pt>
                <c:pt idx="57">
                  <c:v>81701.039697888831</c:v>
                </c:pt>
                <c:pt idx="58">
                  <c:v>81800.831758311077</c:v>
                </c:pt>
                <c:pt idx="59">
                  <c:v>81720.665406648855</c:v>
                </c:pt>
                <c:pt idx="60">
                  <c:v>81956.532325319087</c:v>
                </c:pt>
                <c:pt idx="61">
                  <c:v>82525.225860255276</c:v>
                </c:pt>
                <c:pt idx="62">
                  <c:v>83100.180688204229</c:v>
                </c:pt>
                <c:pt idx="63">
                  <c:v>83680.144550563389</c:v>
                </c:pt>
                <c:pt idx="64">
                  <c:v>84064.11564045072</c:v>
                </c:pt>
                <c:pt idx="65">
                  <c:v>84191.292512360582</c:v>
                </c:pt>
                <c:pt idx="66">
                  <c:v>84073.034009888463</c:v>
                </c:pt>
                <c:pt idx="67">
                  <c:v>83898.427207910776</c:v>
                </c:pt>
                <c:pt idx="68">
                  <c:v>83918.741766328618</c:v>
                </c:pt>
                <c:pt idx="69">
                  <c:v>83934.993413062897</c:v>
                </c:pt>
                <c:pt idx="70">
                  <c:v>83967.994730450315</c:v>
                </c:pt>
                <c:pt idx="71">
                  <c:v>83954.395784360255</c:v>
                </c:pt>
                <c:pt idx="72">
                  <c:v>83823.516627488207</c:v>
                </c:pt>
                <c:pt idx="73">
                  <c:v>83838.813301990565</c:v>
                </c:pt>
                <c:pt idx="74">
                  <c:v>83591.050641592461</c:v>
                </c:pt>
                <c:pt idx="75">
                  <c:v>83352.840513273972</c:v>
                </c:pt>
                <c:pt idx="76">
                  <c:v>83242.272410619174</c:v>
                </c:pt>
                <c:pt idx="77">
                  <c:v>83293.817928495337</c:v>
                </c:pt>
                <c:pt idx="78">
                  <c:v>83215.054342796269</c:v>
                </c:pt>
                <c:pt idx="79">
                  <c:v>82992.043474237013</c:v>
                </c:pt>
                <c:pt idx="80">
                  <c:v>82733.634779389613</c:v>
                </c:pt>
                <c:pt idx="81">
                  <c:v>82486.90782351169</c:v>
                </c:pt>
                <c:pt idx="82">
                  <c:v>82329.526258809361</c:v>
                </c:pt>
                <c:pt idx="83">
                  <c:v>82383.621007047492</c:v>
                </c:pt>
                <c:pt idx="84">
                  <c:v>82366.896805637996</c:v>
                </c:pt>
                <c:pt idx="85">
                  <c:v>82273.517444510406</c:v>
                </c:pt>
                <c:pt idx="86">
                  <c:v>82458.813955608333</c:v>
                </c:pt>
                <c:pt idx="87">
                  <c:v>82207.051164486664</c:v>
                </c:pt>
                <c:pt idx="88">
                  <c:v>81765.64093158934</c:v>
                </c:pt>
                <c:pt idx="89">
                  <c:v>81112.512745271466</c:v>
                </c:pt>
                <c:pt idx="90">
                  <c:v>80910.010196217176</c:v>
                </c:pt>
                <c:pt idx="91">
                  <c:v>80648.008156973752</c:v>
                </c:pt>
                <c:pt idx="92">
                  <c:v>80438.406525579005</c:v>
                </c:pt>
                <c:pt idx="93">
                  <c:v>80250.72522046321</c:v>
                </c:pt>
                <c:pt idx="94">
                  <c:v>80220.580176370568</c:v>
                </c:pt>
                <c:pt idx="95">
                  <c:v>80116.464141096454</c:v>
                </c:pt>
                <c:pt idx="96">
                  <c:v>80073.171312877166</c:v>
                </c:pt>
                <c:pt idx="97">
                  <c:v>80018.537050301733</c:v>
                </c:pt>
                <c:pt idx="98">
                  <c:v>79934.829640241398</c:v>
                </c:pt>
                <c:pt idx="99">
                  <c:v>79967.863712193124</c:v>
                </c:pt>
                <c:pt idx="100">
                  <c:v>80074.290969754511</c:v>
                </c:pt>
                <c:pt idx="101">
                  <c:v>80179.432775803609</c:v>
                </c:pt>
                <c:pt idx="102">
                  <c:v>80303.546220642893</c:v>
                </c:pt>
                <c:pt idx="103">
                  <c:v>80802.836976514314</c:v>
                </c:pt>
                <c:pt idx="104">
                  <c:v>81082.269581211454</c:v>
                </c:pt>
                <c:pt idx="105">
                  <c:v>81245.815664969166</c:v>
                </c:pt>
                <c:pt idx="106">
                  <c:v>81376.652531975327</c:v>
                </c:pt>
                <c:pt idx="107">
                  <c:v>81321.322025580273</c:v>
                </c:pt>
                <c:pt idx="108">
                  <c:v>81257.057620464213</c:v>
                </c:pt>
                <c:pt idx="109">
                  <c:v>81205.646096371376</c:v>
                </c:pt>
                <c:pt idx="110">
                  <c:v>81064.516877097107</c:v>
                </c:pt>
                <c:pt idx="111">
                  <c:v>81031.613501677697</c:v>
                </c:pt>
                <c:pt idx="112">
                  <c:v>81185.290801342169</c:v>
                </c:pt>
                <c:pt idx="113">
                  <c:v>81128.23264107373</c:v>
                </c:pt>
                <c:pt idx="114">
                  <c:v>81002.58611285899</c:v>
                </c:pt>
                <c:pt idx="115">
                  <c:v>80782.068890287192</c:v>
                </c:pt>
                <c:pt idx="116">
                  <c:v>80625.655112229753</c:v>
                </c:pt>
                <c:pt idx="117">
                  <c:v>80520.524089783808</c:v>
                </c:pt>
                <c:pt idx="118">
                  <c:v>80656.41927182705</c:v>
                </c:pt>
                <c:pt idx="119">
                  <c:v>80845.135417461643</c:v>
                </c:pt>
                <c:pt idx="120">
                  <c:v>81056.108333969314</c:v>
                </c:pt>
                <c:pt idx="121">
                  <c:v>81044.886667175451</c:v>
                </c:pt>
                <c:pt idx="122">
                  <c:v>80975.909333740361</c:v>
                </c:pt>
                <c:pt idx="123">
                  <c:v>80800.727466992292</c:v>
                </c:pt>
                <c:pt idx="124">
                  <c:v>80640.581973593828</c:v>
                </c:pt>
                <c:pt idx="125">
                  <c:v>80592.465578875068</c:v>
                </c:pt>
                <c:pt idx="126">
                  <c:v>80713.972463100057</c:v>
                </c:pt>
                <c:pt idx="127">
                  <c:v>80731.177970480057</c:v>
                </c:pt>
                <c:pt idx="128">
                  <c:v>80564.942376384046</c:v>
                </c:pt>
                <c:pt idx="129">
                  <c:v>80331.953901107248</c:v>
                </c:pt>
                <c:pt idx="130">
                  <c:v>80205.56312088581</c:v>
                </c:pt>
                <c:pt idx="131">
                  <c:v>80124.450496708654</c:v>
                </c:pt>
                <c:pt idx="132">
                  <c:v>79999.560397366935</c:v>
                </c:pt>
                <c:pt idx="133">
                  <c:v>80119.64831789356</c:v>
                </c:pt>
                <c:pt idx="134">
                  <c:v>80055.718654314842</c:v>
                </c:pt>
                <c:pt idx="135">
                  <c:v>79844.574923451873</c:v>
                </c:pt>
                <c:pt idx="136">
                  <c:v>79675.659938761499</c:v>
                </c:pt>
                <c:pt idx="137">
                  <c:v>79440.527951009193</c:v>
                </c:pt>
                <c:pt idx="138">
                  <c:v>79492.422360807366</c:v>
                </c:pt>
                <c:pt idx="139">
                  <c:v>79453.937888645887</c:v>
                </c:pt>
                <c:pt idx="140">
                  <c:v>79323.15031091671</c:v>
                </c:pt>
                <c:pt idx="141">
                  <c:v>79158.520248733374</c:v>
                </c:pt>
                <c:pt idx="142">
                  <c:v>79166.816198986693</c:v>
                </c:pt>
                <c:pt idx="143">
                  <c:v>79133.452959189366</c:v>
                </c:pt>
                <c:pt idx="144">
                  <c:v>79006.762367351505</c:v>
                </c:pt>
                <c:pt idx="145">
                  <c:v>79065.409893881209</c:v>
                </c:pt>
                <c:pt idx="146">
                  <c:v>79532.327915104979</c:v>
                </c:pt>
                <c:pt idx="147">
                  <c:v>80205.862332083983</c:v>
                </c:pt>
                <c:pt idx="148">
                  <c:v>80584.689865667198</c:v>
                </c:pt>
                <c:pt idx="149">
                  <c:v>80767.751892533764</c:v>
                </c:pt>
                <c:pt idx="150">
                  <c:v>80914.201514027023</c:v>
                </c:pt>
                <c:pt idx="151">
                  <c:v>80771.361211221621</c:v>
                </c:pt>
                <c:pt idx="152">
                  <c:v>80317.088968977303</c:v>
                </c:pt>
                <c:pt idx="153">
                  <c:v>79653.671175181837</c:v>
                </c:pt>
                <c:pt idx="154">
                  <c:v>78602.936940145475</c:v>
                </c:pt>
                <c:pt idx="155">
                  <c:v>77722.349552116386</c:v>
                </c:pt>
                <c:pt idx="156">
                  <c:v>76957.879641693115</c:v>
                </c:pt>
                <c:pt idx="157">
                  <c:v>76186.303713354486</c:v>
                </c:pt>
                <c:pt idx="158">
                  <c:v>75489.0429706836</c:v>
                </c:pt>
                <c:pt idx="159">
                  <c:v>75051.234376546883</c:v>
                </c:pt>
                <c:pt idx="160">
                  <c:v>75160.987501237512</c:v>
                </c:pt>
                <c:pt idx="161">
                  <c:v>75268.790000990004</c:v>
                </c:pt>
                <c:pt idx="162">
                  <c:v>75135.032000792009</c:v>
                </c:pt>
                <c:pt idx="163">
                  <c:v>74968.025600633613</c:v>
                </c:pt>
                <c:pt idx="164">
                  <c:v>74894.420480506902</c:v>
                </c:pt>
                <c:pt idx="165">
                  <c:v>75255.536384405525</c:v>
                </c:pt>
                <c:pt idx="166">
                  <c:v>75564.429107524425</c:v>
                </c:pt>
                <c:pt idx="167">
                  <c:v>75651.543286019543</c:v>
                </c:pt>
                <c:pt idx="168">
                  <c:v>75841.23462881564</c:v>
                </c:pt>
                <c:pt idx="169">
                  <c:v>76132.987703052524</c:v>
                </c:pt>
                <c:pt idx="170">
                  <c:v>76126.390162442025</c:v>
                </c:pt>
                <c:pt idx="171">
                  <c:v>76161.112129953632</c:v>
                </c:pt>
                <c:pt idx="172">
                  <c:v>75988.889703962908</c:v>
                </c:pt>
                <c:pt idx="173">
                  <c:v>75851.111763170338</c:v>
                </c:pt>
                <c:pt idx="174">
                  <c:v>75940.889410536271</c:v>
                </c:pt>
                <c:pt idx="175">
                  <c:v>76072.711528429019</c:v>
                </c:pt>
                <c:pt idx="176">
                  <c:v>76258.169222743221</c:v>
                </c:pt>
                <c:pt idx="177">
                  <c:v>76226.535378194589</c:v>
                </c:pt>
                <c:pt idx="178">
                  <c:v>76421.228302555683</c:v>
                </c:pt>
                <c:pt idx="179">
                  <c:v>76616.982642044546</c:v>
                </c:pt>
                <c:pt idx="180">
                  <c:v>76753.58611363564</c:v>
                </c:pt>
                <c:pt idx="181">
                  <c:v>76942.868890908518</c:v>
                </c:pt>
                <c:pt idx="182">
                  <c:v>76814.295112726817</c:v>
                </c:pt>
                <c:pt idx="183">
                  <c:v>76271.436090181465</c:v>
                </c:pt>
                <c:pt idx="184">
                  <c:v>75837.148872145175</c:v>
                </c:pt>
                <c:pt idx="185">
                  <c:v>75309.719097716152</c:v>
                </c:pt>
                <c:pt idx="186">
                  <c:v>74687.775278172921</c:v>
                </c:pt>
                <c:pt idx="187">
                  <c:v>74010.220222538337</c:v>
                </c:pt>
                <c:pt idx="188">
                  <c:v>73528.17617803067</c:v>
                </c:pt>
                <c:pt idx="189">
                  <c:v>73122.54094242453</c:v>
                </c:pt>
                <c:pt idx="190">
                  <c:v>72298.032753939624</c:v>
                </c:pt>
                <c:pt idx="191">
                  <c:v>71598.426203151699</c:v>
                </c:pt>
                <c:pt idx="192">
                  <c:v>71158.740962521362</c:v>
                </c:pt>
                <c:pt idx="193">
                  <c:v>70946.992770017096</c:v>
                </c:pt>
                <c:pt idx="194">
                  <c:v>70797.594216013676</c:v>
                </c:pt>
                <c:pt idx="195">
                  <c:v>70758.075372810941</c:v>
                </c:pt>
                <c:pt idx="196">
                  <c:v>70666.460298248756</c:v>
                </c:pt>
                <c:pt idx="197">
                  <c:v>70573.168238598999</c:v>
                </c:pt>
                <c:pt idx="198">
                  <c:v>70538.534590879193</c:v>
                </c:pt>
                <c:pt idx="199">
                  <c:v>70470.827672703366</c:v>
                </c:pt>
                <c:pt idx="200">
                  <c:v>70596.662138162705</c:v>
                </c:pt>
                <c:pt idx="201">
                  <c:v>70497.329710530175</c:v>
                </c:pt>
                <c:pt idx="202">
                  <c:v>70537.86376842414</c:v>
                </c:pt>
                <c:pt idx="203">
                  <c:v>70390.291014739312</c:v>
                </c:pt>
                <c:pt idx="204">
                  <c:v>70292.232811791444</c:v>
                </c:pt>
                <c:pt idx="205">
                  <c:v>70533.786249433149</c:v>
                </c:pt>
                <c:pt idx="206">
                  <c:v>70507.028999546514</c:v>
                </c:pt>
                <c:pt idx="207">
                  <c:v>70525.623199637223</c:v>
                </c:pt>
                <c:pt idx="208">
                  <c:v>70460.498559709784</c:v>
                </c:pt>
                <c:pt idx="209">
                  <c:v>70488.398847767821</c:v>
                </c:pt>
                <c:pt idx="210">
                  <c:v>70490.719078214257</c:v>
                </c:pt>
                <c:pt idx="211">
                  <c:v>70432.575262571409</c:v>
                </c:pt>
                <c:pt idx="212">
                  <c:v>70326.060210057127</c:v>
                </c:pt>
                <c:pt idx="213">
                  <c:v>70380.848168045704</c:v>
                </c:pt>
                <c:pt idx="214">
                  <c:v>70584.678534436563</c:v>
                </c:pt>
                <c:pt idx="215">
                  <c:v>70727.742827549257</c:v>
                </c:pt>
                <c:pt idx="216">
                  <c:v>70722.194262039411</c:v>
                </c:pt>
                <c:pt idx="217">
                  <c:v>70617.755409631529</c:v>
                </c:pt>
                <c:pt idx="218">
                  <c:v>70734.204327705229</c:v>
                </c:pt>
                <c:pt idx="219">
                  <c:v>71567.363462164183</c:v>
                </c:pt>
                <c:pt idx="220">
                  <c:v>72313.890769731341</c:v>
                </c:pt>
                <c:pt idx="221">
                  <c:v>72811.112615785067</c:v>
                </c:pt>
                <c:pt idx="222">
                  <c:v>72988.890092628048</c:v>
                </c:pt>
                <c:pt idx="223">
                  <c:v>72851.11207410245</c:v>
                </c:pt>
                <c:pt idx="224">
                  <c:v>72740.889659281966</c:v>
                </c:pt>
                <c:pt idx="225">
                  <c:v>72452.711727425572</c:v>
                </c:pt>
                <c:pt idx="226">
                  <c:v>72842.169381940461</c:v>
                </c:pt>
                <c:pt idx="227">
                  <c:v>73433.73550555238</c:v>
                </c:pt>
                <c:pt idx="228">
                  <c:v>73866.988404441916</c:v>
                </c:pt>
                <c:pt idx="229">
                  <c:v>74353.590723553527</c:v>
                </c:pt>
                <c:pt idx="230">
                  <c:v>74962.872578842827</c:v>
                </c:pt>
                <c:pt idx="231">
                  <c:v>75450.298063074268</c:v>
                </c:pt>
                <c:pt idx="232">
                  <c:v>76000.238450459408</c:v>
                </c:pt>
                <c:pt idx="233" formatCode="_-* #,##0.000000_-;\-* #,##0.000000_-;_-* &quot;-&quot;_-;_-@_-">
                  <c:v>76180.190760367521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D-410E-A7F8-EDA1A61D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59407"/>
        <c:axId val="1456763151"/>
      </c:lineChart>
      <c:dateAx>
        <c:axId val="1456759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63151"/>
        <c:crosses val="autoZero"/>
        <c:auto val="1"/>
        <c:lblOffset val="100"/>
        <c:baseTimeUnit val="days"/>
      </c:dateAx>
      <c:valAx>
        <c:axId val="1456763151"/>
        <c:scaling>
          <c:orientation val="minMax"/>
          <c:min val="60000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Sheet5!$Q$5</c:f>
              <c:strCache>
                <c:ptCount val="1"/>
                <c:pt idx="0">
                  <c:v>MACD Osilitor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Sheet5!$B$6:$B$239</c:f>
              <c:numCache>
                <c:formatCode>m/d/yyyy</c:formatCode>
                <c:ptCount val="23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</c:numCache>
            </c:numRef>
          </c:cat>
          <c:val>
            <c:numRef>
              <c:f>Sheet5!$Q$6:$Q$239</c:f>
              <c:numCache>
                <c:formatCode>_(* #,##0_);_(* \(#,##0\);_(* "-"_);_(@_)</c:formatCode>
                <c:ptCount val="234"/>
                <c:pt idx="0">
                  <c:v>0</c:v>
                </c:pt>
                <c:pt idx="1">
                  <c:v>97.142857142852989</c:v>
                </c:pt>
                <c:pt idx="2">
                  <c:v>-29.708238851097864</c:v>
                </c:pt>
                <c:pt idx="3">
                  <c:v>-33.358227853171215</c:v>
                </c:pt>
                <c:pt idx="4">
                  <c:v>602.73668275738373</c:v>
                </c:pt>
                <c:pt idx="5">
                  <c:v>1212.7416522074927</c:v>
                </c:pt>
                <c:pt idx="6">
                  <c:v>1492.6411385202041</c:v>
                </c:pt>
                <c:pt idx="7">
                  <c:v>1491.9016322232083</c:v>
                </c:pt>
                <c:pt idx="8">
                  <c:v>1407.0008116041699</c:v>
                </c:pt>
                <c:pt idx="9">
                  <c:v>1086.4169733689075</c:v>
                </c:pt>
                <c:pt idx="10">
                  <c:v>489.52074982209047</c:v>
                </c:pt>
                <c:pt idx="11">
                  <c:v>285.52151021193481</c:v>
                </c:pt>
                <c:pt idx="12">
                  <c:v>146.23667441471025</c:v>
                </c:pt>
                <c:pt idx="13">
                  <c:v>130.21380287294505</c:v>
                </c:pt>
                <c:pt idx="14">
                  <c:v>-44.486501568295125</c:v>
                </c:pt>
                <c:pt idx="15">
                  <c:v>109.80094803511952</c:v>
                </c:pt>
                <c:pt idx="16">
                  <c:v>-106.99991939917663</c:v>
                </c:pt>
                <c:pt idx="17">
                  <c:v>-375.70486049955184</c:v>
                </c:pt>
                <c:pt idx="18">
                  <c:v>-749.55467170247107</c:v>
                </c:pt>
                <c:pt idx="19">
                  <c:v>-1148.3958814150008</c:v>
                </c:pt>
                <c:pt idx="20">
                  <c:v>-1249.4090598962632</c:v>
                </c:pt>
                <c:pt idx="21">
                  <c:v>-1110.4822846768229</c:v>
                </c:pt>
                <c:pt idx="22">
                  <c:v>-953.29584982303186</c:v>
                </c:pt>
                <c:pt idx="23">
                  <c:v>-1038.5701292103647</c:v>
                </c:pt>
                <c:pt idx="24">
                  <c:v>-936.74535796812734</c:v>
                </c:pt>
                <c:pt idx="25">
                  <c:v>-881.11407154567405</c:v>
                </c:pt>
                <c:pt idx="26">
                  <c:v>-834.12673561067777</c:v>
                </c:pt>
                <c:pt idx="27">
                  <c:v>-879.54841725259973</c:v>
                </c:pt>
                <c:pt idx="28">
                  <c:v>-580.15686574583663</c:v>
                </c:pt>
                <c:pt idx="29">
                  <c:v>-280.57817064130086</c:v>
                </c:pt>
                <c:pt idx="30">
                  <c:v>-254.23413815047883</c:v>
                </c:pt>
                <c:pt idx="31">
                  <c:v>-337.38269700252363</c:v>
                </c:pt>
                <c:pt idx="32">
                  <c:v>-312.50248034732306</c:v>
                </c:pt>
                <c:pt idx="33">
                  <c:v>-316.75146995432237</c:v>
                </c:pt>
                <c:pt idx="34">
                  <c:v>-317.02619321831219</c:v>
                </c:pt>
                <c:pt idx="35">
                  <c:v>-292.5056527937968</c:v>
                </c:pt>
                <c:pt idx="36">
                  <c:v>103.34790786220015</c:v>
                </c:pt>
                <c:pt idx="37">
                  <c:v>56.649086478316804</c:v>
                </c:pt>
                <c:pt idx="38">
                  <c:v>152.11970129355495</c:v>
                </c:pt>
                <c:pt idx="39">
                  <c:v>257.23084882898411</c:v>
                </c:pt>
                <c:pt idx="40">
                  <c:v>146.81779953929163</c:v>
                </c:pt>
                <c:pt idx="41">
                  <c:v>45.062167839538802</c:v>
                </c:pt>
                <c:pt idx="42">
                  <c:v>-24.643896761634096</c:v>
                </c:pt>
                <c:pt idx="43">
                  <c:v>-124.45026497240792</c:v>
                </c:pt>
                <c:pt idx="44">
                  <c:v>-227.34698485503759</c:v>
                </c:pt>
                <c:pt idx="45">
                  <c:v>-153.90864780531297</c:v>
                </c:pt>
                <c:pt idx="46">
                  <c:v>-4.2192529633019831</c:v>
                </c:pt>
                <c:pt idx="47">
                  <c:v>-7.8381421173722856</c:v>
                </c:pt>
                <c:pt idx="48">
                  <c:v>107.27396732836633</c:v>
                </c:pt>
                <c:pt idx="49">
                  <c:v>129.91388850034764</c:v>
                </c:pt>
                <c:pt idx="50">
                  <c:v>211.17051122114651</c:v>
                </c:pt>
                <c:pt idx="51">
                  <c:v>152.45741821600745</c:v>
                </c:pt>
                <c:pt idx="52">
                  <c:v>126.20228404606064</c:v>
                </c:pt>
                <c:pt idx="53">
                  <c:v>89.213141451776778</c:v>
                </c:pt>
                <c:pt idx="54">
                  <c:v>-17.702288587566954</c:v>
                </c:pt>
                <c:pt idx="55">
                  <c:v>-55.723901354952204</c:v>
                </c:pt>
                <c:pt idx="56">
                  <c:v>-37.200800930866535</c:v>
                </c:pt>
                <c:pt idx="57">
                  <c:v>-5.2061197694014254</c:v>
                </c:pt>
                <c:pt idx="58">
                  <c:v>87.729948341656723</c:v>
                </c:pt>
                <c:pt idx="59">
                  <c:v>63.43996044409198</c:v>
                </c:pt>
                <c:pt idx="60">
                  <c:v>214.04850789588045</c:v>
                </c:pt>
                <c:pt idx="61">
                  <c:v>510.93475107633031</c:v>
                </c:pt>
                <c:pt idx="62">
                  <c:v>744.53114717270989</c:v>
                </c:pt>
                <c:pt idx="63">
                  <c:v>924.7497642624088</c:v>
                </c:pt>
                <c:pt idx="64">
                  <c:v>952.22082374812976</c:v>
                </c:pt>
                <c:pt idx="65">
                  <c:v>825.35948534422573</c:v>
                </c:pt>
                <c:pt idx="66">
                  <c:v>583.48473445407728</c:v>
                </c:pt>
                <c:pt idx="67">
                  <c:v>354.9360114276322</c:v>
                </c:pt>
                <c:pt idx="68">
                  <c:v>274.98785419758974</c:v>
                </c:pt>
                <c:pt idx="69">
                  <c:v>206.4343288821172</c:v>
                </c:pt>
                <c:pt idx="70">
                  <c:v>158.88178365213713</c:v>
                </c:pt>
                <c:pt idx="71">
                  <c:v>94.311031130956053</c:v>
                </c:pt>
                <c:pt idx="72">
                  <c:v>-21.227680192854052</c:v>
                </c:pt>
                <c:pt idx="73">
                  <c:v>-33.811894679613545</c:v>
                </c:pt>
                <c:pt idx="74">
                  <c:v>-185.41009861348249</c:v>
                </c:pt>
                <c:pt idx="75">
                  <c:v>-298.6087870829715</c:v>
                </c:pt>
                <c:pt idx="76">
                  <c:v>-316.40296210180765</c:v>
                </c:pt>
                <c:pt idx="77">
                  <c:v>-239.68725328944433</c:v>
                </c:pt>
                <c:pt idx="78">
                  <c:v>-246.59094501559127</c:v>
                </c:pt>
                <c:pt idx="79">
                  <c:v>-327.30837739986407</c:v>
                </c:pt>
                <c:pt idx="80">
                  <c:v>-407.0098397503092</c:v>
                </c:pt>
                <c:pt idx="81">
                  <c:v>-459.65355561369455</c:v>
                </c:pt>
                <c:pt idx="82">
                  <c:v>-448.35207608125097</c:v>
                </c:pt>
                <c:pt idx="83">
                  <c:v>-320.50810781693554</c:v>
                </c:pt>
                <c:pt idx="84">
                  <c:v>-253.87277135543923</c:v>
                </c:pt>
                <c:pt idx="85">
                  <c:v>-239.67055061105248</c:v>
                </c:pt>
                <c:pt idx="86">
                  <c:v>-75.466248071983614</c:v>
                </c:pt>
                <c:pt idx="87">
                  <c:v>-180.2200626190529</c:v>
                </c:pt>
                <c:pt idx="88">
                  <c:v>-363.8003330843282</c:v>
                </c:pt>
                <c:pt idx="89">
                  <c:v>-619.90970426169065</c:v>
                </c:pt>
                <c:pt idx="90">
                  <c:v>-573.41643054313806</c:v>
                </c:pt>
                <c:pt idx="91">
                  <c:v>-562.55994419616763</c:v>
                </c:pt>
                <c:pt idx="92">
                  <c:v>-519.71108471995512</c:v>
                </c:pt>
                <c:pt idx="93">
                  <c:v>-468.37444783464821</c:v>
                </c:pt>
                <c:pt idx="94">
                  <c:v>-337.65517242285603</c:v>
                </c:pt>
                <c:pt idx="95">
                  <c:v>-270.25749752284094</c:v>
                </c:pt>
                <c:pt idx="96">
                  <c:v>-181.08218879457775</c:v>
                </c:pt>
                <c:pt idx="97">
                  <c:v>-114.51269470726857</c:v>
                </c:pt>
                <c:pt idx="98">
                  <c:v>-76.158258415989053</c:v>
                </c:pt>
                <c:pt idx="99">
                  <c:v>18.091017381647816</c:v>
                </c:pt>
                <c:pt idx="100">
                  <c:v>132.30961138729788</c:v>
                </c:pt>
                <c:pt idx="101">
                  <c:v>220.86545172496221</c:v>
                </c:pt>
                <c:pt idx="102">
                  <c:v>299.04932634824331</c:v>
                </c:pt>
                <c:pt idx="103">
                  <c:v>560.41212140683433</c:v>
                </c:pt>
                <c:pt idx="104">
                  <c:v>643.25901874120336</c:v>
                </c:pt>
                <c:pt idx="105">
                  <c:v>639.66161888326815</c:v>
                </c:pt>
                <c:pt idx="106">
                  <c:v>612.3850404435093</c:v>
                </c:pt>
                <c:pt idx="107">
                  <c:v>483.78541645529691</c:v>
                </c:pt>
                <c:pt idx="108">
                  <c:v>371.78133126648254</c:v>
                </c:pt>
                <c:pt idx="109">
                  <c:v>285.89148165543975</c:v>
                </c:pt>
                <c:pt idx="110">
                  <c:v>166.28055407092199</c:v>
                </c:pt>
                <c:pt idx="111">
                  <c:v>127.99926215228433</c:v>
                </c:pt>
                <c:pt idx="112">
                  <c:v>196.95712747745486</c:v>
                </c:pt>
                <c:pt idx="113">
                  <c:v>135.87114139628846</c:v>
                </c:pt>
                <c:pt idx="114">
                  <c:v>48.936465600056579</c:v>
                </c:pt>
                <c:pt idx="115">
                  <c:v>-71.777212310281129</c:v>
                </c:pt>
                <c:pt idx="116">
                  <c:v>-132.22666163020722</c:v>
                </c:pt>
                <c:pt idx="117">
                  <c:v>-151.12678333578893</c:v>
                </c:pt>
                <c:pt idx="118">
                  <c:v>-34.450020538284491</c:v>
                </c:pt>
                <c:pt idx="119">
                  <c:v>87.021687117920436</c:v>
                </c:pt>
                <c:pt idx="120">
                  <c:v>194.51853052133899</c:v>
                </c:pt>
                <c:pt idx="121">
                  <c:v>157.86055143516853</c:v>
                </c:pt>
                <c:pt idx="122">
                  <c:v>95.92671036002902</c:v>
                </c:pt>
                <c:pt idx="123">
                  <c:v>-11.558961491362126</c:v>
                </c:pt>
                <c:pt idx="124">
                  <c:v>-88.627865052569689</c:v>
                </c:pt>
                <c:pt idx="125">
                  <c:v>-88.395652030063417</c:v>
                </c:pt>
                <c:pt idx="126">
                  <c:v>4.2667697143770908</c:v>
                </c:pt>
                <c:pt idx="127">
                  <c:v>21.473591323110497</c:v>
                </c:pt>
                <c:pt idx="128">
                  <c:v>-64.097394348265226</c:v>
                </c:pt>
                <c:pt idx="129">
                  <c:v>-167.3579601813336</c:v>
                </c:pt>
                <c:pt idx="130">
                  <c:v>-190.01089171018231</c:v>
                </c:pt>
                <c:pt idx="131">
                  <c:v>-181.54288128366989</c:v>
                </c:pt>
                <c:pt idx="132">
                  <c:v>-196.52708837490013</c:v>
                </c:pt>
                <c:pt idx="133">
                  <c:v>-74.129304567286624</c:v>
                </c:pt>
                <c:pt idx="134">
                  <c:v>-75.514846358134491</c:v>
                </c:pt>
                <c:pt idx="135">
                  <c:v>-155.26424550577445</c:v>
                </c:pt>
                <c:pt idx="136">
                  <c:v>-194.12429456149187</c:v>
                </c:pt>
                <c:pt idx="137">
                  <c:v>-258.64753837922365</c:v>
                </c:pt>
                <c:pt idx="138">
                  <c:v>-152.21631586997444</c:v>
                </c:pt>
                <c:pt idx="139">
                  <c:v>-114.91224154065799</c:v>
                </c:pt>
                <c:pt idx="140">
                  <c:v>-133.90420522015927</c:v>
                </c:pt>
                <c:pt idx="141">
                  <c:v>-165.82441451015478</c:v>
                </c:pt>
                <c:pt idx="142">
                  <c:v>-96.078008668577013</c:v>
                </c:pt>
                <c:pt idx="143">
                  <c:v>-62.189757301320128</c:v>
                </c:pt>
                <c:pt idx="144">
                  <c:v>-85.003369409498077</c:v>
                </c:pt>
                <c:pt idx="145">
                  <c:v>-2.1861577899953772</c:v>
                </c:pt>
                <c:pt idx="146">
                  <c:v>283.90137933856778</c:v>
                </c:pt>
                <c:pt idx="147">
                  <c:v>619.45799403507954</c:v>
                </c:pt>
                <c:pt idx="148">
                  <c:v>720.16949726280143</c:v>
                </c:pt>
                <c:pt idx="149">
                  <c:v>686.82719464128058</c:v>
                </c:pt>
                <c:pt idx="150">
                  <c:v>633.33796114610448</c:v>
                </c:pt>
                <c:pt idx="151">
                  <c:v>428.0594784739751</c:v>
                </c:pt>
                <c:pt idx="152">
                  <c:v>92.53593783621443</c:v>
                </c:pt>
                <c:pt idx="153">
                  <c:v>-287.60400517730142</c:v>
                </c:pt>
                <c:pt idx="154">
                  <c:v>-795.28686469181707</c:v>
                </c:pt>
                <c:pt idx="155">
                  <c:v>-1097.9687525386444</c:v>
                </c:pt>
                <c:pt idx="156">
                  <c:v>-1263.9071808780841</c:v>
                </c:pt>
                <c:pt idx="157">
                  <c:v>-1386.0646608597162</c:v>
                </c:pt>
                <c:pt idx="158">
                  <c:v>-1428.241082750789</c:v>
                </c:pt>
                <c:pt idx="159">
                  <c:v>-1306.5789767596575</c:v>
                </c:pt>
                <c:pt idx="160">
                  <c:v>-900.68601817458443</c:v>
                </c:pt>
                <c:pt idx="161">
                  <c:v>-570.07039870146082</c:v>
                </c:pt>
                <c:pt idx="162">
                  <c:v>-432.01054302197963</c:v>
                </c:pt>
                <c:pt idx="163">
                  <c:v>-335.81126978385123</c:v>
                </c:pt>
                <c:pt idx="164">
                  <c:v>-205.5020418022757</c:v>
                </c:pt>
                <c:pt idx="165">
                  <c:v>134.70395148569651</c:v>
                </c:pt>
                <c:pt idx="166">
                  <c:v>375.09933058988941</c:v>
                </c:pt>
                <c:pt idx="167">
                  <c:v>442.23000071063984</c:v>
                </c:pt>
                <c:pt idx="168">
                  <c:v>546.18773232647482</c:v>
                </c:pt>
                <c:pt idx="169">
                  <c:v>677.9950385946363</c:v>
                </c:pt>
                <c:pt idx="170">
                  <c:v>614.41484361369203</c:v>
                </c:pt>
                <c:pt idx="171">
                  <c:v>579.75204411149275</c:v>
                </c:pt>
                <c:pt idx="172">
                  <c:v>434.42266765228339</c:v>
                </c:pt>
                <c:pt idx="173">
                  <c:v>333.07391466829188</c:v>
                </c:pt>
                <c:pt idx="174">
                  <c:v>371.92158247375551</c:v>
                </c:pt>
                <c:pt idx="175">
                  <c:v>421.50805337115332</c:v>
                </c:pt>
                <c:pt idx="176">
                  <c:v>485.34817677249782</c:v>
                </c:pt>
                <c:pt idx="177">
                  <c:v>413.71846879709824</c:v>
                </c:pt>
                <c:pt idx="178">
                  <c:v>474.63612644201498</c:v>
                </c:pt>
                <c:pt idx="179">
                  <c:v>518.53369647844318</c:v>
                </c:pt>
                <c:pt idx="180">
                  <c:v>515.96321810242443</c:v>
                </c:pt>
                <c:pt idx="181">
                  <c:v>536.89332914440467</c:v>
                </c:pt>
                <c:pt idx="182">
                  <c:v>376.28148439118905</c:v>
                </c:pt>
                <c:pt idx="183">
                  <c:v>21.247438852261951</c:v>
                </c:pt>
                <c:pt idx="184">
                  <c:v>-202.15614659016637</c:v>
                </c:pt>
                <c:pt idx="185">
                  <c:v>-427.58877238510274</c:v>
                </c:pt>
                <c:pt idx="186">
                  <c:v>-652.98638575081964</c:v>
                </c:pt>
                <c:pt idx="187">
                  <c:v>-854.97588477024487</c:v>
                </c:pt>
                <c:pt idx="188">
                  <c:v>-900.72376809526793</c:v>
                </c:pt>
                <c:pt idx="189">
                  <c:v>-886.26364351646896</c:v>
                </c:pt>
                <c:pt idx="190">
                  <c:v>-1091.4673219280116</c:v>
                </c:pt>
                <c:pt idx="191">
                  <c:v>-1175.3702323660157</c:v>
                </c:pt>
                <c:pt idx="192">
                  <c:v>-1089.2470708046208</c:v>
                </c:pt>
                <c:pt idx="193">
                  <c:v>-886.35528622960464</c:v>
                </c:pt>
                <c:pt idx="194">
                  <c:v>-682.30162810368665</c:v>
                </c:pt>
                <c:pt idx="195">
                  <c:v>-453.83399595149194</c:v>
                </c:pt>
                <c:pt idx="196">
                  <c:v>-295.82342867069838</c:v>
                </c:pt>
                <c:pt idx="197">
                  <c:v>-168.19284946156904</c:v>
                </c:pt>
                <c:pt idx="198">
                  <c:v>-33.46199974121032</c:v>
                </c:pt>
                <c:pt idx="199">
                  <c:v>55.972274708651412</c:v>
                </c:pt>
                <c:pt idx="200">
                  <c:v>230.81046385599734</c:v>
                </c:pt>
                <c:pt idx="201">
                  <c:v>245.609851946047</c:v>
                </c:pt>
                <c:pt idx="202">
                  <c:v>330.23985212233197</c:v>
                </c:pt>
                <c:pt idx="203">
                  <c:v>292.39395551471648</c:v>
                </c:pt>
                <c:pt idx="204">
                  <c:v>285.98555219724631</c:v>
                </c:pt>
                <c:pt idx="205">
                  <c:v>461.15568837778483</c:v>
                </c:pt>
                <c:pt idx="206">
                  <c:v>450.49705833775283</c:v>
                </c:pt>
                <c:pt idx="207">
                  <c:v>461.74604921081141</c:v>
                </c:pt>
                <c:pt idx="208">
                  <c:v>420.60602196577406</c:v>
                </c:pt>
                <c:pt idx="209">
                  <c:v>433.70827870561357</c:v>
                </c:pt>
                <c:pt idx="210">
                  <c:v>425.71227911398705</c:v>
                </c:pt>
                <c:pt idx="211">
                  <c:v>382.22996589664308</c:v>
                </c:pt>
                <c:pt idx="212">
                  <c:v>317.5703199956763</c:v>
                </c:pt>
                <c:pt idx="213">
                  <c:v>349.94502658909141</c:v>
                </c:pt>
                <c:pt idx="214">
                  <c:v>452.37170168362832</c:v>
                </c:pt>
                <c:pt idx="215">
                  <c:v>496.08132277591051</c:v>
                </c:pt>
                <c:pt idx="216">
                  <c:v>445.31819546792246</c:v>
                </c:pt>
                <c:pt idx="217">
                  <c:v>346.94827615187478</c:v>
                </c:pt>
                <c:pt idx="218">
                  <c:v>384.41477424398681</c:v>
                </c:pt>
                <c:pt idx="219">
                  <c:v>796.87819877639424</c:v>
                </c:pt>
                <c:pt idx="220">
                  <c:v>1069.0438651221257</c:v>
                </c:pt>
                <c:pt idx="221">
                  <c:v>1139.1899241022654</c:v>
                </c:pt>
                <c:pt idx="222">
                  <c:v>1010.4079311886233</c:v>
                </c:pt>
                <c:pt idx="223">
                  <c:v>727.20806173349297</c:v>
                </c:pt>
                <c:pt idx="224">
                  <c:v>509.62221536410863</c:v>
                </c:pt>
                <c:pt idx="225">
                  <c:v>235.50272264560638</c:v>
                </c:pt>
                <c:pt idx="226">
                  <c:v>381.16357162340023</c:v>
                </c:pt>
                <c:pt idx="227">
                  <c:v>601.80835496371378</c:v>
                </c:pt>
                <c:pt idx="228">
                  <c:v>685.11603681258384</c:v>
                </c:pt>
                <c:pt idx="229">
                  <c:v>772.77509007372441</c:v>
                </c:pt>
                <c:pt idx="230">
                  <c:v>900.37625673589491</c:v>
                </c:pt>
                <c:pt idx="231">
                  <c:v>926.35547704252235</c:v>
                </c:pt>
                <c:pt idx="232">
                  <c:v>970.90940409851919</c:v>
                </c:pt>
                <c:pt idx="233">
                  <c:v>796.31938477337576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7-4613-92AB-A2D0A17B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460976"/>
        <c:axId val="518477616"/>
      </c:barChart>
      <c:lineChart>
        <c:grouping val="standard"/>
        <c:varyColors val="0"/>
        <c:ser>
          <c:idx val="0"/>
          <c:order val="0"/>
          <c:tx>
            <c:strRef>
              <c:f>Sheet5!$L$5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Sheet5!$B$6:$B$239</c:f>
              <c:numCache>
                <c:formatCode>m/d/yyyy</c:formatCode>
                <c:ptCount val="23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</c:numCache>
            </c:numRef>
          </c:cat>
          <c:val>
            <c:numRef>
              <c:f>Sheet5!$L$6:$L$239</c:f>
              <c:numCache>
                <c:formatCode>_(* #,##0_);_(* \(#,##0\);_(* "-"_);_(@_)</c:formatCode>
                <c:ptCount val="234"/>
                <c:pt idx="0">
                  <c:v>0</c:v>
                </c:pt>
                <c:pt idx="1">
                  <c:v>113.33333333332848</c:v>
                </c:pt>
                <c:pt idx="2">
                  <c:v>-18.46913580247201</c:v>
                </c:pt>
                <c:pt idx="3">
                  <c:v>-27.678829446740565</c:v>
                </c:pt>
                <c:pt idx="4">
                  <c:v>708.87219495671161</c:v>
                </c:pt>
                <c:pt idx="5">
                  <c:v>1521.0007731080696</c:v>
                </c:pt>
                <c:pt idx="6">
                  <c:v>2049.6737825074815</c:v>
                </c:pt>
                <c:pt idx="7">
                  <c:v>2297.5845482476871</c:v>
                </c:pt>
                <c:pt idx="8">
                  <c:v>2447.1838628960104</c:v>
                </c:pt>
                <c:pt idx="9">
                  <c:v>2307.6695202222327</c:v>
                </c:pt>
                <c:pt idx="10">
                  <c:v>1792.3600883124309</c:v>
                </c:pt>
                <c:pt idx="11">
                  <c:v>1635.9477670709311</c:v>
                </c:pt>
                <c:pt idx="12">
                  <c:v>1521.035710342825</c:v>
                </c:pt>
                <c:pt idx="13">
                  <c:v>1526.7151392798842</c:v>
                </c:pt>
                <c:pt idx="14">
                  <c:v>1344.6004179105948</c:v>
                </c:pt>
                <c:pt idx="15">
                  <c:v>1517.188025519863</c:v>
                </c:pt>
                <c:pt idx="16">
                  <c:v>1282.5538381857041</c:v>
                </c:pt>
                <c:pt idx="17">
                  <c:v>951.23142033540353</c:v>
                </c:pt>
                <c:pt idx="18">
                  <c:v>452.45583051540598</c:v>
                </c:pt>
                <c:pt idx="19">
                  <c:v>-137.78469276629039</c:v>
                </c:pt>
                <c:pt idx="20">
                  <c:v>-447.03271456359653</c:v>
                </c:pt>
                <c:pt idx="21">
                  <c:v>-493.1863201236265</c:v>
                </c:pt>
                <c:pt idx="22">
                  <c:v>-494.88252690700756</c:v>
                </c:pt>
                <c:pt idx="23">
                  <c:v>-753.25182782940101</c:v>
                </c:pt>
                <c:pt idx="24">
                  <c:v>-807.55128291518486</c:v>
                </c:pt>
                <c:pt idx="25">
                  <c:v>-898.77234175034391</c:v>
                </c:pt>
                <c:pt idx="26">
                  <c:v>-990.80612841712718</c:v>
                </c:pt>
                <c:pt idx="27">
                  <c:v>-1182.8192129344825</c:v>
                </c:pt>
                <c:pt idx="28">
                  <c:v>-980.12047238535888</c:v>
                </c:pt>
                <c:pt idx="29">
                  <c:v>-727.30480572103988</c:v>
                </c:pt>
                <c:pt idx="30">
                  <c:v>-743.33312958863098</c:v>
                </c:pt>
                <c:pt idx="31">
                  <c:v>-882.71213794109644</c:v>
                </c:pt>
                <c:pt idx="32">
                  <c:v>-909.91566801044974</c:v>
                </c:pt>
                <c:pt idx="33">
                  <c:v>-966.95656927650271</c:v>
                </c:pt>
                <c:pt idx="34">
                  <c:v>-1020.0689914102113</c:v>
                </c:pt>
                <c:pt idx="35">
                  <c:v>-1044.2993931179954</c:v>
                </c:pt>
                <c:pt idx="36">
                  <c:v>-631.22118115163175</c:v>
                </c:pt>
                <c:pt idx="37">
                  <c:v>-668.47848812246229</c:v>
                </c:pt>
                <c:pt idx="38">
                  <c:v>-547.65458975829824</c:v>
                </c:pt>
                <c:pt idx="39">
                  <c:v>-399.67163408470515</c:v>
                </c:pt>
                <c:pt idx="40">
                  <c:v>-485.61505011784902</c:v>
                </c:pt>
                <c:pt idx="41">
                  <c:v>-579.86032051101211</c:v>
                </c:pt>
                <c:pt idx="42">
                  <c:v>-653.67370123912406</c:v>
                </c:pt>
                <c:pt idx="43">
                  <c:v>-774.22178027863265</c:v>
                </c:pt>
                <c:pt idx="44">
                  <c:v>-915.00966430376866</c:v>
                </c:pt>
                <c:pt idx="45">
                  <c:v>-867.22276855492964</c:v>
                </c:pt>
                <c:pt idx="46">
                  <c:v>-718.23658254013571</c:v>
                </c:pt>
                <c:pt idx="47">
                  <c:v>-723.16182871376805</c:v>
                </c:pt>
                <c:pt idx="48">
                  <c:v>-590.17072471330175</c:v>
                </c:pt>
                <c:pt idx="49">
                  <c:v>-545.8784887912625</c:v>
                </c:pt>
                <c:pt idx="50">
                  <c:v>-429.42678086693923</c:v>
                </c:pt>
                <c:pt idx="51">
                  <c:v>-462.73030416941037</c:v>
                </c:pt>
                <c:pt idx="52">
                  <c:v>-467.95172433168045</c:v>
                </c:pt>
                <c:pt idx="53">
                  <c:v>-490.07201001733483</c:v>
                </c:pt>
                <c:pt idx="54">
                  <c:v>-599.9378214879398</c:v>
                </c:pt>
                <c:pt idx="55">
                  <c:v>-647.24675114781712</c:v>
                </c:pt>
                <c:pt idx="56">
                  <c:v>-634.92378421220928</c:v>
                </c:pt>
                <c:pt idx="57">
                  <c:v>-603.7967896789778</c:v>
                </c:pt>
                <c:pt idx="58">
                  <c:v>-496.23906351097685</c:v>
                </c:pt>
                <c:pt idx="59">
                  <c:v>-509.95572466785961</c:v>
                </c:pt>
                <c:pt idx="60">
                  <c:v>-323.67242590009118</c:v>
                </c:pt>
                <c:pt idx="61">
                  <c:v>58.369609126413707</c:v>
                </c:pt>
                <c:pt idx="62">
                  <c:v>416.05452975157823</c:v>
                </c:pt>
                <c:pt idx="63">
                  <c:v>750.39810755167855</c:v>
                </c:pt>
                <c:pt idx="64">
                  <c:v>936.5726376620878</c:v>
                </c:pt>
                <c:pt idx="65">
                  <c:v>947.27121348222136</c:v>
                </c:pt>
                <c:pt idx="66">
                  <c:v>802.64391833441914</c:v>
                </c:pt>
                <c:pt idx="67">
                  <c:v>633.25119721257943</c:v>
                </c:pt>
                <c:pt idx="68">
                  <c:v>599.13434901546862</c:v>
                </c:pt>
                <c:pt idx="69">
                  <c:v>564.98654518034891</c:v>
                </c:pt>
                <c:pt idx="70">
                  <c:v>543.91429722572502</c:v>
                </c:pt>
                <c:pt idx="71">
                  <c:v>495.0620498930366</c:v>
                </c:pt>
                <c:pt idx="72">
                  <c:v>375.98539187041752</c:v>
                </c:pt>
                <c:pt idx="73">
                  <c:v>357.76586160372244</c:v>
                </c:pt>
                <c:pt idx="74">
                  <c:v>175.26597456760646</c:v>
                </c:pt>
                <c:pt idx="75">
                  <c:v>12.299154917622218</c:v>
                </c:pt>
                <c:pt idx="76">
                  <c:v>-58.228847118181875</c:v>
                </c:pt>
                <c:pt idx="77">
                  <c:v>-21.461013854059274</c:v>
                </c:pt>
                <c:pt idx="78">
                  <c:v>-69.463196416138089</c:v>
                </c:pt>
                <c:pt idx="79">
                  <c:v>-204.73202503372158</c:v>
                </c:pt>
                <c:pt idx="80">
                  <c:v>-352.26846067588485</c:v>
                </c:pt>
                <c:pt idx="81">
                  <c:v>-481.52110247488599</c:v>
                </c:pt>
                <c:pt idx="82">
                  <c:v>-544.94496895598422</c:v>
                </c:pt>
                <c:pt idx="83">
                  <c:v>-470.51901866115804</c:v>
                </c:pt>
                <c:pt idx="84">
                  <c:v>-446.19581075890164</c:v>
                </c:pt>
                <c:pt idx="85">
                  <c:v>-471.93868178302364</c:v>
                </c:pt>
                <c:pt idx="86">
                  <c:v>-320.31208725595206</c:v>
                </c:pt>
                <c:pt idx="87">
                  <c:v>-455.10257890619687</c:v>
                </c:pt>
                <c:pt idx="88">
                  <c:v>-699.31623821886024</c:v>
                </c:pt>
                <c:pt idx="89">
                  <c:v>-1058.7438934398378</c:v>
                </c:pt>
                <c:pt idx="90">
                  <c:v>-1107.8200248118083</c:v>
                </c:pt>
                <c:pt idx="91">
                  <c:v>-1190.7235291641991</c:v>
                </c:pt>
                <c:pt idx="92">
                  <c:v>-1234.4931838079792</c:v>
                </c:pt>
                <c:pt idx="93">
                  <c:v>-1261.2189548951137</c:v>
                </c:pt>
                <c:pt idx="94">
                  <c:v>-1186.7755415537977</c:v>
                </c:pt>
                <c:pt idx="95">
                  <c:v>-1164.4207829075895</c:v>
                </c:pt>
                <c:pt idx="96">
                  <c:v>-1105.4258389784227</c:v>
                </c:pt>
                <c:pt idx="97">
                  <c:v>-1057.9417940089916</c:v>
                </c:pt>
                <c:pt idx="98">
                  <c:v>-1032.2804007870436</c:v>
                </c:pt>
                <c:pt idx="99">
                  <c:v>-935.01595542579889</c:v>
                </c:pt>
                <c:pt idx="100">
                  <c:v>-798.74575952226587</c:v>
                </c:pt>
                <c:pt idx="101">
                  <c:v>-673.3790105637745</c:v>
                </c:pt>
                <c:pt idx="102">
                  <c:v>-545.35358154911955</c:v>
                </c:pt>
                <c:pt idx="103">
                  <c:v>-190.58876625605626</c:v>
                </c:pt>
                <c:pt idx="104">
                  <c:v>-0.53203246482007671</c:v>
                </c:pt>
                <c:pt idx="105">
                  <c:v>102.48083749112266</c:v>
                </c:pt>
                <c:pt idx="106">
                  <c:v>177.26843245861528</c:v>
                </c:pt>
                <c:pt idx="107">
                  <c:v>129.29971121295239</c:v>
                </c:pt>
                <c:pt idx="108">
                  <c:v>79.259181235218421</c:v>
                </c:pt>
                <c:pt idx="109">
                  <c:v>41.017911900082254</c:v>
                </c:pt>
                <c:pt idx="110">
                  <c:v>-50.879590005948558</c:v>
                </c:pt>
                <c:pt idx="111">
                  <c:v>-67.827671565872151</c:v>
                </c:pt>
                <c:pt idx="112">
                  <c:v>33.956381672207499</c:v>
                </c:pt>
                <c:pt idx="113">
                  <c:v>-4.4844141762441723</c:v>
                </c:pt>
                <c:pt idx="114">
                  <c:v>-83.263012372466619</c:v>
                </c:pt>
                <c:pt idx="115">
                  <c:v>-215.93955900118453</c:v>
                </c:pt>
                <c:pt idx="116">
                  <c:v>-298.42678525947849</c:v>
                </c:pt>
                <c:pt idx="117">
                  <c:v>-342.51470418769168</c:v>
                </c:pt>
                <c:pt idx="118">
                  <c:v>-231.57961147990136</c:v>
                </c:pt>
                <c:pt idx="119">
                  <c:v>-95.60428930404305</c:v>
                </c:pt>
                <c:pt idx="120">
                  <c:v>44.312309186265338</c:v>
                </c:pt>
                <c:pt idx="121">
                  <c:v>33.964422005956294</c:v>
                </c:pt>
                <c:pt idx="122">
                  <c:v>-11.981634009178379</c:v>
                </c:pt>
                <c:pt idx="123">
                  <c:v>-121.39379944246321</c:v>
                </c:pt>
                <c:pt idx="124">
                  <c:v>-213.23401384576573</c:v>
                </c:pt>
                <c:pt idx="125">
                  <c:v>-227.7344094949367</c:v>
                </c:pt>
                <c:pt idx="126">
                  <c:v>-134.36085946476669</c:v>
                </c:pt>
                <c:pt idx="127">
                  <c:v>-113.57510596884822</c:v>
                </c:pt>
                <c:pt idx="128">
                  <c:v>-209.82899069826817</c:v>
                </c:pt>
                <c:pt idx="129">
                  <c:v>-340.98254989489214</c:v>
                </c:pt>
                <c:pt idx="130">
                  <c:v>-395.30396337543789</c:v>
                </c:pt>
                <c:pt idx="131">
                  <c:v>-417.0930998295371</c:v>
                </c:pt>
                <c:pt idx="132">
                  <c:v>-464.8318216499174</c:v>
                </c:pt>
                <c:pt idx="133">
                  <c:v>-354.78892193685169</c:v>
                </c:pt>
                <c:pt idx="134">
                  <c:v>-368.76027145405533</c:v>
                </c:pt>
                <c:pt idx="135">
                  <c:v>-474.38704485265771</c:v>
                </c:pt>
                <c:pt idx="136">
                  <c:v>-545.6011430019571</c:v>
                </c:pt>
                <c:pt idx="137">
                  <c:v>-653.23230988289288</c:v>
                </c:pt>
                <c:pt idx="138">
                  <c:v>-572.17047335197276</c:v>
                </c:pt>
                <c:pt idx="139">
                  <c:v>-554.01843927943264</c:v>
                </c:pt>
                <c:pt idx="140">
                  <c:v>-595.32777049562719</c:v>
                </c:pt>
                <c:pt idx="141">
                  <c:v>-654.88538220398186</c:v>
                </c:pt>
                <c:pt idx="142">
                  <c:v>-601.15197780716699</c:v>
                </c:pt>
                <c:pt idx="143">
                  <c:v>-577.62868599013018</c:v>
                </c:pt>
                <c:pt idx="144">
                  <c:v>-614.60952633322449</c:v>
                </c:pt>
                <c:pt idx="145">
                  <c:v>-532.15667434538773</c:v>
                </c:pt>
                <c:pt idx="146">
                  <c:v>-198.75224066039664</c:v>
                </c:pt>
                <c:pt idx="147">
                  <c:v>240.04737304196169</c:v>
                </c:pt>
                <c:pt idx="148">
                  <c:v>460.78712581348373</c:v>
                </c:pt>
                <c:pt idx="149">
                  <c:v>541.91602229884302</c:v>
                </c:pt>
                <c:pt idx="150">
                  <c:v>593.98311566135089</c:v>
                </c:pt>
                <c:pt idx="151">
                  <c:v>460.04787940155074</c:v>
                </c:pt>
                <c:pt idx="152">
                  <c:v>139.94699506982579</c:v>
                </c:pt>
                <c:pt idx="153">
                  <c:v>-288.12694880657364</c:v>
                </c:pt>
                <c:pt idx="154">
                  <c:v>-928.35761910305882</c:v>
                </c:pt>
                <c:pt idx="155">
                  <c:v>-1414.0342990396603</c:v>
                </c:pt>
                <c:pt idx="156">
                  <c:v>-1790.6239241921139</c:v>
                </c:pt>
                <c:pt idx="157">
                  <c:v>-2143.7921809836989</c:v>
                </c:pt>
                <c:pt idx="158">
                  <c:v>-2424.0087833332364</c:v>
                </c:pt>
                <c:pt idx="159">
                  <c:v>-2520.1098401353811</c:v>
                </c:pt>
                <c:pt idx="160">
                  <c:v>-2264.3312179127388</c:v>
                </c:pt>
                <c:pt idx="161">
                  <c:v>-2028.7273315565253</c:v>
                </c:pt>
                <c:pt idx="162">
                  <c:v>-1962.6692330473743</c:v>
                </c:pt>
                <c:pt idx="163">
                  <c:v>-1922.4385047732212</c:v>
                </c:pt>
                <c:pt idx="164">
                  <c:v>-1826.379617092025</c:v>
                </c:pt>
                <c:pt idx="165">
                  <c:v>-1463.7229652231035</c:v>
                </c:pt>
                <c:pt idx="166">
                  <c:v>-1160.8110310205957</c:v>
                </c:pt>
                <c:pt idx="167">
                  <c:v>-1019.9753607814055</c:v>
                </c:pt>
                <c:pt idx="168">
                  <c:v>-824.98634044449136</c:v>
                </c:pt>
                <c:pt idx="169">
                  <c:v>-580.1798610772239</c:v>
                </c:pt>
                <c:pt idx="170">
                  <c:v>-541.35758212255314</c:v>
                </c:pt>
                <c:pt idx="171">
                  <c:v>-479.39504093950382</c:v>
                </c:pt>
                <c:pt idx="172">
                  <c:v>-552.32063945666596</c:v>
                </c:pt>
                <c:pt idx="173">
                  <c:v>-598.15707332927559</c:v>
                </c:pt>
                <c:pt idx="174">
                  <c:v>-497.32247511151945</c:v>
                </c:pt>
                <c:pt idx="175">
                  <c:v>-377.48466198559618</c:v>
                </c:pt>
                <c:pt idx="176">
                  <c:v>-232.75317578883551</c:v>
                </c:pt>
                <c:pt idx="177">
                  <c:v>-235.42980563138553</c:v>
                </c:pt>
                <c:pt idx="178">
                  <c:v>-95.406126912799664</c:v>
                </c:pt>
                <c:pt idx="179">
                  <c:v>34.913725870035705</c:v>
                </c:pt>
                <c:pt idx="180">
                  <c:v>118.33711717775441</c:v>
                </c:pt>
                <c:pt idx="181">
                  <c:v>228.74944974380196</c:v>
                </c:pt>
                <c:pt idx="182">
                  <c:v>130.85118572245119</c:v>
                </c:pt>
                <c:pt idx="183">
                  <c:v>-220.6416200077656</c:v>
                </c:pt>
                <c:pt idx="184">
                  <c:v>-477.737896548555</c:v>
                </c:pt>
                <c:pt idx="185">
                  <c:v>-774.43531774100848</c:v>
                </c:pt>
                <c:pt idx="186">
                  <c:v>-1108.6639953985286</c:v>
                </c:pt>
                <c:pt idx="187">
                  <c:v>-1453.1494752129947</c:v>
                </c:pt>
                <c:pt idx="188">
                  <c:v>-1649.0179865538958</c:v>
                </c:pt>
                <c:pt idx="189">
                  <c:v>-1782.2684692278417</c:v>
                </c:pt>
                <c:pt idx="190">
                  <c:v>-2169.3833679607196</c:v>
                </c:pt>
                <c:pt idx="191">
                  <c:v>-2449.181317126393</c:v>
                </c:pt>
                <c:pt idx="192">
                  <c:v>-2544.5993340324349</c:v>
                </c:pt>
                <c:pt idx="193">
                  <c:v>-2489.4334304956865</c:v>
                </c:pt>
                <c:pt idx="194">
                  <c:v>-2399.0967103870498</c:v>
                </c:pt>
                <c:pt idx="195">
                  <c:v>-2246.2680775601038</c:v>
                </c:pt>
                <c:pt idx="196">
                  <c:v>-2137.5614150577603</c:v>
                </c:pt>
                <c:pt idx="197">
                  <c:v>-2037.9629774255591</c:v>
                </c:pt>
                <c:pt idx="198">
                  <c:v>-1908.8091276620689</c:v>
                </c:pt>
                <c:pt idx="199">
                  <c:v>-1810.0461407607654</c:v>
                </c:pt>
                <c:pt idx="200">
                  <c:v>-1596.7395409707533</c:v>
                </c:pt>
                <c:pt idx="201">
                  <c:v>-1541.0051775563625</c:v>
                </c:pt>
                <c:pt idx="202">
                  <c:v>-1401.3352020263555</c:v>
                </c:pt>
                <c:pt idx="203">
                  <c:v>-1390.4487727148517</c:v>
                </c:pt>
                <c:pt idx="204">
                  <c:v>-1349.1929173327808</c:v>
                </c:pt>
                <c:pt idx="205">
                  <c:v>-1097.1634997559449</c:v>
                </c:pt>
                <c:pt idx="206">
                  <c:v>-1032.7392867396848</c:v>
                </c:pt>
                <c:pt idx="207">
                  <c:v>-944.53262099815765</c:v>
                </c:pt>
                <c:pt idx="208">
                  <c:v>-915.57164458223269</c:v>
                </c:pt>
                <c:pt idx="209">
                  <c:v>-830.18467472479097</c:v>
                </c:pt>
                <c:pt idx="210">
                  <c:v>-767.2286277974199</c:v>
                </c:pt>
                <c:pt idx="211">
                  <c:v>-747.00594669865677</c:v>
                </c:pt>
                <c:pt idx="212">
                  <c:v>-758.73720593367761</c:v>
                </c:pt>
                <c:pt idx="213">
                  <c:v>-668.03832824208075</c:v>
                </c:pt>
                <c:pt idx="214">
                  <c:v>-490.21636953360576</c:v>
                </c:pt>
                <c:pt idx="215">
                  <c:v>-363.82652797867195</c:v>
                </c:pt>
                <c:pt idx="216">
                  <c:v>-340.36995604200638</c:v>
                </c:pt>
                <c:pt idx="217">
                  <c:v>-380.91516266607505</c:v>
                </c:pt>
                <c:pt idx="218">
                  <c:v>-279.37953553329862</c:v>
                </c:pt>
                <c:pt idx="219">
                  <c:v>265.89692212850787</c:v>
                </c:pt>
                <c:pt idx="220">
                  <c:v>716.23656599459355</c:v>
                </c:pt>
                <c:pt idx="221">
                  <c:v>976.24761232511082</c:v>
                </c:pt>
                <c:pt idx="222">
                  <c:v>1015.8669412762392</c:v>
                </c:pt>
                <c:pt idx="223">
                  <c:v>853.86841544335766</c:v>
                </c:pt>
                <c:pt idx="224">
                  <c:v>721.21960496799147</c:v>
                </c:pt>
                <c:pt idx="225">
                  <c:v>486.35056602375698</c:v>
                </c:pt>
                <c:pt idx="226">
                  <c:v>695.53867693878419</c:v>
                </c:pt>
                <c:pt idx="227">
                  <c:v>1016.4848527730501</c:v>
                </c:pt>
                <c:pt idx="228">
                  <c:v>1213.9785407573509</c:v>
                </c:pt>
                <c:pt idx="229">
                  <c:v>1430.4334423641121</c:v>
                </c:pt>
                <c:pt idx="230">
                  <c:v>1708.0973184822651</c:v>
                </c:pt>
                <c:pt idx="231">
                  <c:v>1888.4691182959796</c:v>
                </c:pt>
                <c:pt idx="232">
                  <c:v>2094.8412793683965</c:v>
                </c:pt>
                <c:pt idx="233">
                  <c:v>2052.9711575054826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7-4613-92AB-A2D0A17B2E81}"/>
            </c:ext>
          </c:extLst>
        </c:ser>
        <c:ser>
          <c:idx val="1"/>
          <c:order val="1"/>
          <c:tx>
            <c:strRef>
              <c:f>Sheet5!$O$5</c:f>
              <c:strCache>
                <c:ptCount val="1"/>
                <c:pt idx="0">
                  <c:v>Signal_EWM_T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Sheet5!$B$6:$B$239</c:f>
              <c:numCache>
                <c:formatCode>m/d/yyyy</c:formatCode>
                <c:ptCount val="23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</c:numCache>
            </c:numRef>
          </c:cat>
          <c:val>
            <c:numRef>
              <c:f>Sheet5!$O$6:$O$239</c:f>
              <c:numCache>
                <c:formatCode>_(* #,##0.00_);_(* \(#,##0.00\);_(* "-"??_);_(@_)</c:formatCode>
                <c:ptCount val="234"/>
                <c:pt idx="0" formatCode="_(* #,##0_);_(* \(#,##0\);_(* &quot;-&quot;_);_(@_)">
                  <c:v>0</c:v>
                </c:pt>
                <c:pt idx="1">
                  <c:v>16.190476190475497</c:v>
                </c:pt>
                <c:pt idx="2">
                  <c:v>11.239103048625854</c:v>
                </c:pt>
                <c:pt idx="3">
                  <c:v>5.6793984064306526</c:v>
                </c:pt>
                <c:pt idx="4">
                  <c:v>106.13551219932793</c:v>
                </c:pt>
                <c:pt idx="5">
                  <c:v>308.2591209005767</c:v>
                </c:pt>
                <c:pt idx="6">
                  <c:v>557.03264398727742</c:v>
                </c:pt>
                <c:pt idx="7">
                  <c:v>805.6829160244788</c:v>
                </c:pt>
                <c:pt idx="8">
                  <c:v>1040.1830512918405</c:v>
                </c:pt>
                <c:pt idx="9">
                  <c:v>1221.2525468533252</c:v>
                </c:pt>
                <c:pt idx="10">
                  <c:v>1302.8393384903404</c:v>
                </c:pt>
                <c:pt idx="11">
                  <c:v>1350.4262568589963</c:v>
                </c:pt>
                <c:pt idx="12">
                  <c:v>1374.7990359281148</c:v>
                </c:pt>
                <c:pt idx="13">
                  <c:v>1396.5013364069391</c:v>
                </c:pt>
                <c:pt idx="14">
                  <c:v>1389.08691947889</c:v>
                </c:pt>
                <c:pt idx="15">
                  <c:v>1407.3870774847435</c:v>
                </c:pt>
                <c:pt idx="16">
                  <c:v>1389.5537575848807</c:v>
                </c:pt>
                <c:pt idx="17">
                  <c:v>1326.9362808349554</c:v>
                </c:pt>
                <c:pt idx="18">
                  <c:v>1202.010502217877</c:v>
                </c:pt>
                <c:pt idx="19">
                  <c:v>1010.6111886487104</c:v>
                </c:pt>
                <c:pt idx="20">
                  <c:v>802.37634533266669</c:v>
                </c:pt>
                <c:pt idx="21">
                  <c:v>617.29596455319631</c:v>
                </c:pt>
                <c:pt idx="22">
                  <c:v>458.41332291602436</c:v>
                </c:pt>
                <c:pt idx="23">
                  <c:v>285.31830138096365</c:v>
                </c:pt>
                <c:pt idx="24">
                  <c:v>129.19407505294248</c:v>
                </c:pt>
                <c:pt idx="25">
                  <c:v>-17.658270204669861</c:v>
                </c:pt>
                <c:pt idx="26">
                  <c:v>-156.67939280644947</c:v>
                </c:pt>
                <c:pt idx="27">
                  <c:v>-303.27079568188276</c:v>
                </c:pt>
                <c:pt idx="28">
                  <c:v>-399.96360663952225</c:v>
                </c:pt>
                <c:pt idx="29">
                  <c:v>-446.72663507973903</c:v>
                </c:pt>
                <c:pt idx="30">
                  <c:v>-489.09899143815215</c:v>
                </c:pt>
                <c:pt idx="31">
                  <c:v>-545.32944093857282</c:v>
                </c:pt>
                <c:pt idx="32">
                  <c:v>-597.41318766312668</c:v>
                </c:pt>
                <c:pt idx="33">
                  <c:v>-650.20509932218033</c:v>
                </c:pt>
                <c:pt idx="34">
                  <c:v>-703.04279819189912</c:v>
                </c:pt>
                <c:pt idx="35">
                  <c:v>-751.79374032419855</c:v>
                </c:pt>
                <c:pt idx="36">
                  <c:v>-734.5690890138319</c:v>
                </c:pt>
                <c:pt idx="37">
                  <c:v>-725.1275746007791</c:v>
                </c:pt>
                <c:pt idx="38">
                  <c:v>-699.7742910518532</c:v>
                </c:pt>
                <c:pt idx="39">
                  <c:v>-656.90248291368925</c:v>
                </c:pt>
                <c:pt idx="40">
                  <c:v>-632.43284965714065</c:v>
                </c:pt>
                <c:pt idx="41">
                  <c:v>-624.92248835055091</c:v>
                </c:pt>
                <c:pt idx="42">
                  <c:v>-629.02980447748996</c:v>
                </c:pt>
                <c:pt idx="43">
                  <c:v>-649.77151530622473</c:v>
                </c:pt>
                <c:pt idx="44">
                  <c:v>-687.66267944873107</c:v>
                </c:pt>
                <c:pt idx="45">
                  <c:v>-713.31412074961668</c:v>
                </c:pt>
                <c:pt idx="46">
                  <c:v>-714.01732957683373</c:v>
                </c:pt>
                <c:pt idx="47">
                  <c:v>-715.32368659639576</c:v>
                </c:pt>
                <c:pt idx="48">
                  <c:v>-697.44469204166808</c:v>
                </c:pt>
                <c:pt idx="49">
                  <c:v>-675.79237729161014</c:v>
                </c:pt>
                <c:pt idx="50">
                  <c:v>-640.59729208808574</c:v>
                </c:pt>
                <c:pt idx="51">
                  <c:v>-615.18772238541783</c:v>
                </c:pt>
                <c:pt idx="52">
                  <c:v>-594.15400837774109</c:v>
                </c:pt>
                <c:pt idx="53">
                  <c:v>-579.28515146911161</c:v>
                </c:pt>
                <c:pt idx="54">
                  <c:v>-582.23553290037285</c:v>
                </c:pt>
                <c:pt idx="55">
                  <c:v>-591.52284979286492</c:v>
                </c:pt>
                <c:pt idx="56">
                  <c:v>-597.72298328134275</c:v>
                </c:pt>
                <c:pt idx="57">
                  <c:v>-598.59066990957638</c:v>
                </c:pt>
                <c:pt idx="58">
                  <c:v>-583.96901185263357</c:v>
                </c:pt>
                <c:pt idx="59">
                  <c:v>-573.39568511195159</c:v>
                </c:pt>
                <c:pt idx="60">
                  <c:v>-537.72093379597163</c:v>
                </c:pt>
                <c:pt idx="61">
                  <c:v>-452.56514194991661</c:v>
                </c:pt>
                <c:pt idx="62">
                  <c:v>-328.47661742113166</c:v>
                </c:pt>
                <c:pt idx="63">
                  <c:v>-174.35165671073023</c:v>
                </c:pt>
                <c:pt idx="64">
                  <c:v>-15.64818608604196</c:v>
                </c:pt>
                <c:pt idx="65">
                  <c:v>121.91172813799565</c:v>
                </c:pt>
                <c:pt idx="66">
                  <c:v>219.15918388034186</c:v>
                </c:pt>
                <c:pt idx="67">
                  <c:v>278.31518578494723</c:v>
                </c:pt>
                <c:pt idx="68">
                  <c:v>324.14649481787887</c:v>
                </c:pt>
                <c:pt idx="69">
                  <c:v>358.55221629823171</c:v>
                </c:pt>
                <c:pt idx="70">
                  <c:v>385.03251357358789</c:v>
                </c:pt>
                <c:pt idx="71">
                  <c:v>400.75101876208055</c:v>
                </c:pt>
                <c:pt idx="72">
                  <c:v>397.21307206327157</c:v>
                </c:pt>
                <c:pt idx="73">
                  <c:v>391.57775628333599</c:v>
                </c:pt>
                <c:pt idx="74">
                  <c:v>360.67607318108895</c:v>
                </c:pt>
                <c:pt idx="75">
                  <c:v>310.90794200059372</c:v>
                </c:pt>
                <c:pt idx="76">
                  <c:v>258.17411498362577</c:v>
                </c:pt>
                <c:pt idx="77">
                  <c:v>218.22623943538505</c:v>
                </c:pt>
                <c:pt idx="78">
                  <c:v>177.12774859945318</c:v>
                </c:pt>
                <c:pt idx="79">
                  <c:v>122.57635236614252</c:v>
                </c:pt>
                <c:pt idx="80">
                  <c:v>54.74137907442433</c:v>
                </c:pt>
                <c:pt idx="81">
                  <c:v>-21.867546861191428</c:v>
                </c:pt>
                <c:pt idx="82">
                  <c:v>-96.592892874733252</c:v>
                </c:pt>
                <c:pt idx="83">
                  <c:v>-150.01091084422251</c:v>
                </c:pt>
                <c:pt idx="84">
                  <c:v>-192.32303940346242</c:v>
                </c:pt>
                <c:pt idx="85">
                  <c:v>-232.26813117197116</c:v>
                </c:pt>
                <c:pt idx="86">
                  <c:v>-244.84583918396845</c:v>
                </c:pt>
                <c:pt idx="87">
                  <c:v>-274.88251628714397</c:v>
                </c:pt>
                <c:pt idx="88">
                  <c:v>-335.51590513453203</c:v>
                </c:pt>
                <c:pt idx="89">
                  <c:v>-438.8341891781472</c:v>
                </c:pt>
                <c:pt idx="90">
                  <c:v>-534.40359426867019</c:v>
                </c:pt>
                <c:pt idx="91">
                  <c:v>-628.1635849680315</c:v>
                </c:pt>
                <c:pt idx="92">
                  <c:v>-714.7820990880241</c:v>
                </c:pt>
                <c:pt idx="93">
                  <c:v>-792.8445070604655</c:v>
                </c:pt>
                <c:pt idx="94">
                  <c:v>-849.12036913094164</c:v>
                </c:pt>
                <c:pt idx="95">
                  <c:v>-894.16328538474852</c:v>
                </c:pt>
                <c:pt idx="96">
                  <c:v>-924.34365018384494</c:v>
                </c:pt>
                <c:pt idx="97">
                  <c:v>-943.429099301723</c:v>
                </c:pt>
                <c:pt idx="98">
                  <c:v>-956.12214237105457</c:v>
                </c:pt>
                <c:pt idx="99">
                  <c:v>-953.10697280744671</c:v>
                </c:pt>
                <c:pt idx="100">
                  <c:v>-931.05537090956375</c:v>
                </c:pt>
                <c:pt idx="101">
                  <c:v>-894.24446228873671</c:v>
                </c:pt>
                <c:pt idx="102">
                  <c:v>-844.40290789736287</c:v>
                </c:pt>
                <c:pt idx="103">
                  <c:v>-751.00088766289059</c:v>
                </c:pt>
                <c:pt idx="104">
                  <c:v>-643.79105120602344</c:v>
                </c:pt>
                <c:pt idx="105">
                  <c:v>-537.18078139214549</c:v>
                </c:pt>
                <c:pt idx="106">
                  <c:v>-435.11660798489396</c:v>
                </c:pt>
                <c:pt idx="107">
                  <c:v>-354.48570524234452</c:v>
                </c:pt>
                <c:pt idx="108">
                  <c:v>-292.52215003126412</c:v>
                </c:pt>
                <c:pt idx="109">
                  <c:v>-244.87356975535752</c:v>
                </c:pt>
                <c:pt idx="110">
                  <c:v>-217.16014407687055</c:v>
                </c:pt>
                <c:pt idx="111">
                  <c:v>-195.82693371815648</c:v>
                </c:pt>
                <c:pt idx="112">
                  <c:v>-163.00074580524736</c:v>
                </c:pt>
                <c:pt idx="113">
                  <c:v>-140.35555557253264</c:v>
                </c:pt>
                <c:pt idx="114">
                  <c:v>-132.1994779725232</c:v>
                </c:pt>
                <c:pt idx="115">
                  <c:v>-144.16234669090341</c:v>
                </c:pt>
                <c:pt idx="116">
                  <c:v>-166.20012362927127</c:v>
                </c:pt>
                <c:pt idx="117">
                  <c:v>-191.38792085190275</c:v>
                </c:pt>
                <c:pt idx="118">
                  <c:v>-197.12959094161687</c:v>
                </c:pt>
                <c:pt idx="119">
                  <c:v>-182.62597642196349</c:v>
                </c:pt>
                <c:pt idx="120">
                  <c:v>-150.20622133507365</c:v>
                </c:pt>
                <c:pt idx="121">
                  <c:v>-123.89612942921222</c:v>
                </c:pt>
                <c:pt idx="122">
                  <c:v>-107.9083443692074</c:v>
                </c:pt>
                <c:pt idx="123">
                  <c:v>-109.83483795110108</c:v>
                </c:pt>
                <c:pt idx="124">
                  <c:v>-124.60614879319604</c:v>
                </c:pt>
                <c:pt idx="125">
                  <c:v>-139.33875746487328</c:v>
                </c:pt>
                <c:pt idx="126">
                  <c:v>-138.62762917914378</c:v>
                </c:pt>
                <c:pt idx="127">
                  <c:v>-135.04869729195872</c:v>
                </c:pt>
                <c:pt idx="128">
                  <c:v>-145.73159635000295</c:v>
                </c:pt>
                <c:pt idx="129">
                  <c:v>-173.62458971355855</c:v>
                </c:pt>
                <c:pt idx="130">
                  <c:v>-205.29307166525558</c:v>
                </c:pt>
                <c:pt idx="131">
                  <c:v>-235.55021854586721</c:v>
                </c:pt>
                <c:pt idx="132">
                  <c:v>-268.30473327501727</c:v>
                </c:pt>
                <c:pt idx="133">
                  <c:v>-280.65961736956507</c:v>
                </c:pt>
                <c:pt idx="134">
                  <c:v>-293.24542509592084</c:v>
                </c:pt>
                <c:pt idx="135">
                  <c:v>-319.12279934688326</c:v>
                </c:pt>
                <c:pt idx="136">
                  <c:v>-351.47684844046523</c:v>
                </c:pt>
                <c:pt idx="137">
                  <c:v>-394.58477150366923</c:v>
                </c:pt>
                <c:pt idx="138">
                  <c:v>-419.95415748199832</c:v>
                </c:pt>
                <c:pt idx="139">
                  <c:v>-439.10619773877465</c:v>
                </c:pt>
                <c:pt idx="140">
                  <c:v>-461.42356527546792</c:v>
                </c:pt>
                <c:pt idx="141">
                  <c:v>-489.06096769382708</c:v>
                </c:pt>
                <c:pt idx="142">
                  <c:v>-505.07396913858997</c:v>
                </c:pt>
                <c:pt idx="143">
                  <c:v>-515.43892868881005</c:v>
                </c:pt>
                <c:pt idx="144">
                  <c:v>-529.60615692372642</c:v>
                </c:pt>
                <c:pt idx="145">
                  <c:v>-529.97051655539235</c:v>
                </c:pt>
                <c:pt idx="146">
                  <c:v>-482.65361999896442</c:v>
                </c:pt>
                <c:pt idx="147">
                  <c:v>-379.4106209931179</c:v>
                </c:pt>
                <c:pt idx="148">
                  <c:v>-259.3823714493177</c:v>
                </c:pt>
                <c:pt idx="149">
                  <c:v>-144.91117234243762</c:v>
                </c:pt>
                <c:pt idx="150">
                  <c:v>-39.354845484753554</c:v>
                </c:pt>
                <c:pt idx="151">
                  <c:v>31.988400927575626</c:v>
                </c:pt>
                <c:pt idx="152">
                  <c:v>47.411057233611359</c:v>
                </c:pt>
                <c:pt idx="153">
                  <c:v>-0.52294362927220561</c:v>
                </c:pt>
                <c:pt idx="154">
                  <c:v>-133.07075441124172</c:v>
                </c:pt>
                <c:pt idx="155">
                  <c:v>-316.06554650101577</c:v>
                </c:pt>
                <c:pt idx="156">
                  <c:v>-526.71674331402983</c:v>
                </c:pt>
                <c:pt idx="157">
                  <c:v>-757.72752012398257</c:v>
                </c:pt>
                <c:pt idx="158">
                  <c:v>-995.76770058244733</c:v>
                </c:pt>
                <c:pt idx="159">
                  <c:v>-1213.5308633757236</c:v>
                </c:pt>
                <c:pt idx="160">
                  <c:v>-1363.6451997381544</c:v>
                </c:pt>
                <c:pt idx="161">
                  <c:v>-1458.6569328550645</c:v>
                </c:pt>
                <c:pt idx="162">
                  <c:v>-1530.6586900253947</c:v>
                </c:pt>
                <c:pt idx="163">
                  <c:v>-1586.62723498937</c:v>
                </c:pt>
                <c:pt idx="164">
                  <c:v>-1620.8775752897493</c:v>
                </c:pt>
                <c:pt idx="165">
                  <c:v>-1598.4269167088</c:v>
                </c:pt>
                <c:pt idx="166">
                  <c:v>-1535.9103616104851</c:v>
                </c:pt>
                <c:pt idx="167">
                  <c:v>-1462.2053614920453</c:v>
                </c:pt>
                <c:pt idx="168">
                  <c:v>-1371.1740727709662</c:v>
                </c:pt>
                <c:pt idx="169">
                  <c:v>-1258.1748996718602</c:v>
                </c:pt>
                <c:pt idx="170">
                  <c:v>-1155.7724257362452</c:v>
                </c:pt>
                <c:pt idx="171">
                  <c:v>-1059.1470850509966</c:v>
                </c:pt>
                <c:pt idx="172">
                  <c:v>-986.74330710894935</c:v>
                </c:pt>
                <c:pt idx="173">
                  <c:v>-931.23098799756747</c:v>
                </c:pt>
                <c:pt idx="174">
                  <c:v>-869.24405758527496</c:v>
                </c:pt>
                <c:pt idx="175">
                  <c:v>-798.9927153567495</c:v>
                </c:pt>
                <c:pt idx="176">
                  <c:v>-718.10135256133333</c:v>
                </c:pt>
                <c:pt idx="177">
                  <c:v>-649.14827442848377</c:v>
                </c:pt>
                <c:pt idx="178">
                  <c:v>-570.04225335481465</c:v>
                </c:pt>
                <c:pt idx="179">
                  <c:v>-483.61997060840747</c:v>
                </c:pt>
                <c:pt idx="180">
                  <c:v>-397.62610092467008</c:v>
                </c:pt>
                <c:pt idx="181">
                  <c:v>-308.14387940060271</c:v>
                </c:pt>
                <c:pt idx="182">
                  <c:v>-245.43029866873786</c:v>
                </c:pt>
                <c:pt idx="183">
                  <c:v>-241.88905886002755</c:v>
                </c:pt>
                <c:pt idx="184">
                  <c:v>-275.58174995838863</c:v>
                </c:pt>
                <c:pt idx="185">
                  <c:v>-346.84654535590573</c:v>
                </c:pt>
                <c:pt idx="186">
                  <c:v>-455.67760964770901</c:v>
                </c:pt>
                <c:pt idx="187">
                  <c:v>-598.17359044274986</c:v>
                </c:pt>
                <c:pt idx="188">
                  <c:v>-748.29421845862782</c:v>
                </c:pt>
                <c:pt idx="189">
                  <c:v>-896.00482571137275</c:v>
                </c:pt>
                <c:pt idx="190">
                  <c:v>-1077.916046032708</c:v>
                </c:pt>
                <c:pt idx="191">
                  <c:v>-1273.8110847603773</c:v>
                </c:pt>
                <c:pt idx="192">
                  <c:v>-1455.3522632278141</c:v>
                </c:pt>
                <c:pt idx="193">
                  <c:v>-1603.0781442660818</c:v>
                </c:pt>
                <c:pt idx="194">
                  <c:v>-1716.7950822833632</c:v>
                </c:pt>
                <c:pt idx="195">
                  <c:v>-1792.4340816086119</c:v>
                </c:pt>
                <c:pt idx="196">
                  <c:v>-1841.7379863870619</c:v>
                </c:pt>
                <c:pt idx="197">
                  <c:v>-1869.77012796399</c:v>
                </c:pt>
                <c:pt idx="198">
                  <c:v>-1875.3471279208586</c:v>
                </c:pt>
                <c:pt idx="199">
                  <c:v>-1866.0184154694168</c:v>
                </c:pt>
                <c:pt idx="200">
                  <c:v>-1827.5500048267506</c:v>
                </c:pt>
                <c:pt idx="201">
                  <c:v>-1786.6150295024095</c:v>
                </c:pt>
                <c:pt idx="202">
                  <c:v>-1731.5750541486875</c:v>
                </c:pt>
                <c:pt idx="203">
                  <c:v>-1682.8427282295681</c:v>
                </c:pt>
                <c:pt idx="204">
                  <c:v>-1635.1784695300271</c:v>
                </c:pt>
                <c:pt idx="205">
                  <c:v>-1558.3191881337298</c:v>
                </c:pt>
                <c:pt idx="206">
                  <c:v>-1483.2363450774376</c:v>
                </c:pt>
                <c:pt idx="207">
                  <c:v>-1406.2786702089691</c:v>
                </c:pt>
                <c:pt idx="208">
                  <c:v>-1336.1776665480068</c:v>
                </c:pt>
                <c:pt idx="209">
                  <c:v>-1263.8929534304045</c:v>
                </c:pt>
                <c:pt idx="210">
                  <c:v>-1192.940906911407</c:v>
                </c:pt>
                <c:pt idx="211">
                  <c:v>-1129.2359125952999</c:v>
                </c:pt>
                <c:pt idx="212">
                  <c:v>-1076.3075259293539</c:v>
                </c:pt>
                <c:pt idx="213">
                  <c:v>-1017.9833548311722</c:v>
                </c:pt>
                <c:pt idx="214">
                  <c:v>-942.58807121723407</c:v>
                </c:pt>
                <c:pt idx="215">
                  <c:v>-859.90785075458246</c:v>
                </c:pt>
                <c:pt idx="216">
                  <c:v>-785.68815150992884</c:v>
                </c:pt>
                <c:pt idx="217">
                  <c:v>-727.86343881794983</c:v>
                </c:pt>
                <c:pt idx="218">
                  <c:v>-663.79430977728543</c:v>
                </c:pt>
                <c:pt idx="219">
                  <c:v>-530.98127664788638</c:v>
                </c:pt>
                <c:pt idx="220">
                  <c:v>-352.80729912753213</c:v>
                </c:pt>
                <c:pt idx="221">
                  <c:v>-162.94231177715463</c:v>
                </c:pt>
                <c:pt idx="222">
                  <c:v>5.4590100876159227</c:v>
                </c:pt>
                <c:pt idx="223">
                  <c:v>126.66035370986474</c:v>
                </c:pt>
                <c:pt idx="224">
                  <c:v>211.59738960388285</c:v>
                </c:pt>
                <c:pt idx="225">
                  <c:v>250.8478433781506</c:v>
                </c:pt>
                <c:pt idx="226">
                  <c:v>314.37510531538396</c:v>
                </c:pt>
                <c:pt idx="227">
                  <c:v>414.6764978093363</c:v>
                </c:pt>
                <c:pt idx="228">
                  <c:v>528.86250394476701</c:v>
                </c:pt>
                <c:pt idx="229">
                  <c:v>657.65835229038771</c:v>
                </c:pt>
                <c:pt idx="230">
                  <c:v>807.7210617463702</c:v>
                </c:pt>
                <c:pt idx="231">
                  <c:v>962.11364125345722</c:v>
                </c:pt>
                <c:pt idx="232">
                  <c:v>1123.9318752698773</c:v>
                </c:pt>
                <c:pt idx="233">
                  <c:v>1256.6517727321068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7-4613-92AB-A2D0A17B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93008"/>
        <c:axId val="518489680"/>
      </c:lineChart>
      <c:dateAx>
        <c:axId val="518493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489680"/>
        <c:crosses val="autoZero"/>
        <c:auto val="1"/>
        <c:lblOffset val="100"/>
        <c:baseTimeUnit val="days"/>
      </c:dateAx>
      <c:valAx>
        <c:axId val="518489680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493008"/>
        <c:crosses val="autoZero"/>
        <c:crossBetween val="between"/>
      </c:valAx>
      <c:valAx>
        <c:axId val="51847761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460976"/>
        <c:crosses val="max"/>
        <c:crossBetween val="between"/>
      </c:valAx>
      <c:dateAx>
        <c:axId val="518460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8477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898BC8-02B1-4D3B-B6BF-77741526A57B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7EB976-332A-4CC3-9CD3-E7F232D62BD3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E23BA0-95A2-4DAE-B3B1-0EC3B662DECE}">
  <sheetPr/>
  <sheetViews>
    <sheetView zoomScale="1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C0D093-57AD-4CDC-A771-5719DE22D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F866B5-1260-4AB4-97DB-84277C9E06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1</xdr:row>
      <xdr:rowOff>19050</xdr:rowOff>
    </xdr:from>
    <xdr:to>
      <xdr:col>33</xdr:col>
      <xdr:colOff>371475</xdr:colOff>
      <xdr:row>46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047FC4C-D4D5-4E47-A39E-AA93B9123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10</xdr:row>
      <xdr:rowOff>152400</xdr:rowOff>
    </xdr:from>
    <xdr:to>
      <xdr:col>24</xdr:col>
      <xdr:colOff>104775</xdr:colOff>
      <xdr:row>38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5974B4-BE43-4B7E-84DB-CD849371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3</xdr:row>
      <xdr:rowOff>161925</xdr:rowOff>
    </xdr:from>
    <xdr:to>
      <xdr:col>30</xdr:col>
      <xdr:colOff>501442</xdr:colOff>
      <xdr:row>32</xdr:row>
      <xdr:rowOff>171978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3DEC8A-2D19-40EC-8E01-FEB88E9ED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59350" y="790575"/>
          <a:ext cx="9321592" cy="60965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AF480F-D3A0-4F72-AB3D-5A58962593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EABD-C5EE-4518-B5FB-AAC16FFDF12D}">
  <dimension ref="A1:O731"/>
  <sheetViews>
    <sheetView tabSelected="1" topLeftCell="B1" workbookViewId="0">
      <selection activeCell="I7" sqref="I7"/>
    </sheetView>
  </sheetViews>
  <sheetFormatPr defaultRowHeight="16.5"/>
  <cols>
    <col min="1" max="1" width="0" hidden="1" customWidth="1"/>
    <col min="2" max="2" width="11.125" bestFit="1" customWidth="1"/>
    <col min="7" max="7" width="2.875" customWidth="1"/>
    <col min="12" max="15" width="14" hidden="1" customWidth="1"/>
  </cols>
  <sheetData>
    <row r="1" spans="1:15">
      <c r="B1" s="5" t="s">
        <v>2</v>
      </c>
      <c r="C1">
        <v>728</v>
      </c>
    </row>
    <row r="3" spans="1:15">
      <c r="B3" s="4" t="s">
        <v>0</v>
      </c>
      <c r="C3" s="4" t="s">
        <v>1</v>
      </c>
      <c r="D3" s="56" t="s">
        <v>3</v>
      </c>
      <c r="E3" s="56"/>
      <c r="F3" s="56"/>
      <c r="G3" s="7"/>
      <c r="H3" s="5" t="s">
        <v>6</v>
      </c>
      <c r="I3" s="5" t="s">
        <v>7</v>
      </c>
      <c r="J3" s="5" t="s">
        <v>8</v>
      </c>
      <c r="K3" s="5" t="s">
        <v>5</v>
      </c>
      <c r="L3" s="5" t="s">
        <v>9</v>
      </c>
      <c r="M3" s="5" t="s">
        <v>10</v>
      </c>
      <c r="N3" s="5" t="s">
        <v>11</v>
      </c>
      <c r="O3" s="5" t="s">
        <v>12</v>
      </c>
    </row>
    <row r="4" spans="1:15">
      <c r="A4">
        <v>1</v>
      </c>
      <c r="B4" s="1">
        <v>43467</v>
      </c>
      <c r="C4" s="6">
        <v>38750</v>
      </c>
      <c r="D4" s="6">
        <f>AVERAGE(C4:C731)</f>
        <v>60665.247252747249</v>
      </c>
      <c r="E4" s="2">
        <f>C4/$C$1</f>
        <v>53.228021978021978</v>
      </c>
      <c r="F4" s="3">
        <f>SUM(E4:E731)</f>
        <v>60665.247252747315</v>
      </c>
      <c r="G4" s="3">
        <v>60665.247252747315</v>
      </c>
    </row>
    <row r="5" spans="1:15">
      <c r="A5">
        <v>2</v>
      </c>
      <c r="B5" s="1">
        <v>43468</v>
      </c>
      <c r="C5" s="6">
        <v>37600</v>
      </c>
      <c r="D5" s="6"/>
      <c r="E5" s="2">
        <f t="shared" ref="E5:E68" si="0">C5/$C$1</f>
        <v>51.64835164835165</v>
      </c>
      <c r="G5" s="3">
        <v>60665.247252747315</v>
      </c>
    </row>
    <row r="6" spans="1:15">
      <c r="A6">
        <v>3</v>
      </c>
      <c r="B6" s="1">
        <v>43469</v>
      </c>
      <c r="C6" s="6">
        <v>37450</v>
      </c>
      <c r="D6" s="6"/>
      <c r="E6" s="2">
        <f t="shared" si="0"/>
        <v>51.442307692307693</v>
      </c>
      <c r="G6" s="3">
        <v>60665.247252747315</v>
      </c>
    </row>
    <row r="7" spans="1:15">
      <c r="A7">
        <v>4</v>
      </c>
      <c r="B7" s="1">
        <v>43472</v>
      </c>
      <c r="C7" s="6">
        <v>38750</v>
      </c>
      <c r="D7" s="6"/>
      <c r="E7" s="2">
        <f t="shared" si="0"/>
        <v>53.228021978021978</v>
      </c>
      <c r="G7" s="3">
        <v>60665.247252747315</v>
      </c>
    </row>
    <row r="8" spans="1:15">
      <c r="A8">
        <v>5</v>
      </c>
      <c r="B8" s="1">
        <v>43473</v>
      </c>
      <c r="C8" s="6">
        <v>38100</v>
      </c>
      <c r="D8" s="6"/>
      <c r="E8" s="2">
        <f>C8/$C$1</f>
        <v>52.335164835164832</v>
      </c>
      <c r="G8" s="3">
        <v>60665.247252747315</v>
      </c>
    </row>
    <row r="9" spans="1:15">
      <c r="A9">
        <v>6</v>
      </c>
      <c r="B9" s="1">
        <v>43474</v>
      </c>
      <c r="C9" s="6">
        <v>39600</v>
      </c>
      <c r="D9" s="6"/>
      <c r="E9" s="2">
        <f t="shared" si="0"/>
        <v>54.395604395604394</v>
      </c>
      <c r="G9" s="3">
        <v>60665.247252747315</v>
      </c>
    </row>
    <row r="10" spans="1:15">
      <c r="A10">
        <v>7</v>
      </c>
      <c r="B10" s="1">
        <v>43475</v>
      </c>
      <c r="C10" s="6">
        <v>39800</v>
      </c>
      <c r="D10" s="6"/>
      <c r="E10" s="2">
        <f t="shared" si="0"/>
        <v>54.670329670329672</v>
      </c>
      <c r="G10" s="3">
        <v>60665.247252747315</v>
      </c>
    </row>
    <row r="11" spans="1:15">
      <c r="A11">
        <v>8</v>
      </c>
      <c r="B11" s="1">
        <v>43476</v>
      </c>
      <c r="C11" s="6">
        <v>40500</v>
      </c>
      <c r="D11" s="6"/>
      <c r="E11" s="2">
        <f t="shared" si="0"/>
        <v>55.631868131868131</v>
      </c>
      <c r="G11" s="3">
        <v>60665.247252747315</v>
      </c>
    </row>
    <row r="12" spans="1:15">
      <c r="A12">
        <v>9</v>
      </c>
      <c r="B12" s="1">
        <v>43479</v>
      </c>
      <c r="C12" s="6">
        <v>40050</v>
      </c>
      <c r="D12" s="6"/>
      <c r="E12" s="2">
        <f t="shared" si="0"/>
        <v>55.013736263736263</v>
      </c>
      <c r="G12" s="3">
        <v>60665.247252747315</v>
      </c>
    </row>
    <row r="13" spans="1:15">
      <c r="A13">
        <v>10</v>
      </c>
      <c r="B13" s="1">
        <v>43480</v>
      </c>
      <c r="C13" s="6">
        <v>41100</v>
      </c>
      <c r="D13" s="6"/>
      <c r="E13" s="2">
        <f t="shared" si="0"/>
        <v>56.456043956043956</v>
      </c>
      <c r="G13" s="3">
        <v>60665.247252747315</v>
      </c>
    </row>
    <row r="14" spans="1:15">
      <c r="A14">
        <v>11</v>
      </c>
      <c r="B14" s="1">
        <v>43481</v>
      </c>
      <c r="C14" s="6">
        <v>41450</v>
      </c>
      <c r="D14" s="6"/>
      <c r="E14" s="2">
        <f t="shared" si="0"/>
        <v>56.93681318681319</v>
      </c>
      <c r="G14" s="3">
        <v>60665.247252747315</v>
      </c>
    </row>
    <row r="15" spans="1:15">
      <c r="A15">
        <v>12</v>
      </c>
      <c r="B15" s="1">
        <v>43482</v>
      </c>
      <c r="C15" s="6">
        <v>41950</v>
      </c>
      <c r="D15" s="6"/>
      <c r="E15" s="2">
        <f t="shared" si="0"/>
        <v>57.623626373626372</v>
      </c>
      <c r="G15" s="3">
        <v>60665.247252747315</v>
      </c>
    </row>
    <row r="16" spans="1:15">
      <c r="A16">
        <v>13</v>
      </c>
      <c r="B16" s="1">
        <v>43483</v>
      </c>
      <c r="C16" s="6">
        <v>42300</v>
      </c>
      <c r="D16" s="6"/>
      <c r="E16" s="2">
        <f t="shared" si="0"/>
        <v>58.104395604395606</v>
      </c>
      <c r="G16" s="3">
        <v>60665.247252747315</v>
      </c>
    </row>
    <row r="17" spans="1:7">
      <c r="A17">
        <v>14</v>
      </c>
      <c r="B17" s="1">
        <v>43486</v>
      </c>
      <c r="C17" s="6">
        <v>42750</v>
      </c>
      <c r="D17" s="6"/>
      <c r="E17" s="2">
        <f t="shared" si="0"/>
        <v>58.722527472527474</v>
      </c>
      <c r="G17" s="3">
        <v>60665.247252747315</v>
      </c>
    </row>
    <row r="18" spans="1:7">
      <c r="A18">
        <v>15</v>
      </c>
      <c r="B18" s="1">
        <v>43487</v>
      </c>
      <c r="C18" s="6">
        <v>42150</v>
      </c>
      <c r="D18" s="6"/>
      <c r="E18" s="2">
        <f t="shared" si="0"/>
        <v>57.89835164835165</v>
      </c>
      <c r="G18" s="3">
        <v>60665.247252747315</v>
      </c>
    </row>
    <row r="19" spans="1:7">
      <c r="A19">
        <v>16</v>
      </c>
      <c r="B19" s="1">
        <v>43488</v>
      </c>
      <c r="C19" s="6">
        <v>42000</v>
      </c>
      <c r="D19" s="6"/>
      <c r="E19" s="2">
        <f t="shared" si="0"/>
        <v>57.692307692307693</v>
      </c>
      <c r="G19" s="3">
        <v>60665.247252747315</v>
      </c>
    </row>
    <row r="20" spans="1:7">
      <c r="A20">
        <v>17</v>
      </c>
      <c r="B20" s="1">
        <v>43489</v>
      </c>
      <c r="C20" s="6">
        <v>43050</v>
      </c>
      <c r="D20" s="6"/>
      <c r="E20" s="2">
        <f t="shared" si="0"/>
        <v>59.134615384615387</v>
      </c>
      <c r="G20" s="3">
        <v>60665.247252747315</v>
      </c>
    </row>
    <row r="21" spans="1:7">
      <c r="A21">
        <v>18</v>
      </c>
      <c r="B21" s="1">
        <v>43490</v>
      </c>
      <c r="C21" s="6">
        <v>44750</v>
      </c>
      <c r="D21" s="6"/>
      <c r="E21" s="2">
        <f t="shared" si="0"/>
        <v>61.469780219780219</v>
      </c>
      <c r="G21" s="3">
        <v>60665.247252747315</v>
      </c>
    </row>
    <row r="22" spans="1:7">
      <c r="A22">
        <v>19</v>
      </c>
      <c r="B22" s="1">
        <v>43493</v>
      </c>
      <c r="C22" s="6">
        <v>45050</v>
      </c>
      <c r="D22" s="6"/>
      <c r="E22" s="2">
        <f t="shared" si="0"/>
        <v>61.881868131868131</v>
      </c>
      <c r="G22" s="3">
        <v>60665.247252747315</v>
      </c>
    </row>
    <row r="23" spans="1:7">
      <c r="A23">
        <v>20</v>
      </c>
      <c r="B23" s="1">
        <v>43494</v>
      </c>
      <c r="C23" s="6">
        <v>45500</v>
      </c>
      <c r="D23" s="6"/>
      <c r="E23" s="2">
        <f t="shared" si="0"/>
        <v>62.5</v>
      </c>
      <c r="G23" s="3">
        <v>60665.247252747315</v>
      </c>
    </row>
    <row r="24" spans="1:7">
      <c r="A24">
        <v>21</v>
      </c>
      <c r="B24" s="1">
        <v>43495</v>
      </c>
      <c r="C24" s="6">
        <v>46400</v>
      </c>
      <c r="D24" s="6"/>
      <c r="E24" s="2">
        <f t="shared" si="0"/>
        <v>63.736263736263737</v>
      </c>
      <c r="G24" s="3">
        <v>60665.247252747315</v>
      </c>
    </row>
    <row r="25" spans="1:7">
      <c r="A25">
        <v>22</v>
      </c>
      <c r="B25" s="1">
        <v>43496</v>
      </c>
      <c r="C25" s="6">
        <v>46150</v>
      </c>
      <c r="D25" s="6"/>
      <c r="E25" s="2">
        <f t="shared" si="0"/>
        <v>63.392857142857146</v>
      </c>
      <c r="G25" s="3">
        <v>60665.247252747315</v>
      </c>
    </row>
    <row r="26" spans="1:7">
      <c r="A26">
        <v>23</v>
      </c>
      <c r="B26" s="1">
        <v>43497</v>
      </c>
      <c r="C26" s="6">
        <v>46350</v>
      </c>
      <c r="D26" s="6"/>
      <c r="E26" s="2">
        <f t="shared" si="0"/>
        <v>63.667582417582416</v>
      </c>
      <c r="G26" s="3">
        <v>60665.247252747315</v>
      </c>
    </row>
    <row r="27" spans="1:7">
      <c r="A27">
        <v>24</v>
      </c>
      <c r="B27" s="1">
        <v>43503</v>
      </c>
      <c r="C27" s="6">
        <v>46200</v>
      </c>
      <c r="D27" s="6"/>
      <c r="E27" s="2">
        <f t="shared" si="0"/>
        <v>63.46153846153846</v>
      </c>
      <c r="G27" s="3">
        <v>60665.247252747315</v>
      </c>
    </row>
    <row r="28" spans="1:7">
      <c r="A28">
        <v>25</v>
      </c>
      <c r="B28" s="1">
        <v>43504</v>
      </c>
      <c r="C28" s="6">
        <v>44800</v>
      </c>
      <c r="D28" s="6"/>
      <c r="E28" s="2">
        <f t="shared" si="0"/>
        <v>61.53846153846154</v>
      </c>
      <c r="G28" s="3">
        <v>60665.247252747315</v>
      </c>
    </row>
    <row r="29" spans="1:7">
      <c r="A29">
        <v>26</v>
      </c>
      <c r="B29" s="1">
        <v>43507</v>
      </c>
      <c r="C29" s="6">
        <v>45000</v>
      </c>
      <c r="D29" s="6"/>
      <c r="E29" s="2">
        <f t="shared" si="0"/>
        <v>61.81318681318681</v>
      </c>
      <c r="G29" s="3">
        <v>60665.247252747315</v>
      </c>
    </row>
    <row r="30" spans="1:7">
      <c r="A30">
        <v>27</v>
      </c>
      <c r="B30" s="1">
        <v>43508</v>
      </c>
      <c r="C30" s="6">
        <v>46050</v>
      </c>
      <c r="D30" s="6"/>
      <c r="E30" s="2">
        <f t="shared" si="0"/>
        <v>63.255494505494504</v>
      </c>
      <c r="G30" s="3">
        <v>60665.247252747315</v>
      </c>
    </row>
    <row r="31" spans="1:7">
      <c r="A31">
        <v>28</v>
      </c>
      <c r="B31" s="1">
        <v>43509</v>
      </c>
      <c r="C31" s="6">
        <v>46200</v>
      </c>
      <c r="D31" s="6"/>
      <c r="E31" s="2">
        <f t="shared" si="0"/>
        <v>63.46153846153846</v>
      </c>
      <c r="G31" s="3">
        <v>60665.247252747315</v>
      </c>
    </row>
    <row r="32" spans="1:7">
      <c r="A32">
        <v>29</v>
      </c>
      <c r="B32" s="1">
        <v>43510</v>
      </c>
      <c r="C32" s="6">
        <v>47500</v>
      </c>
      <c r="D32" s="6"/>
      <c r="E32" s="2">
        <f t="shared" si="0"/>
        <v>65.247252747252745</v>
      </c>
      <c r="G32" s="3">
        <v>60665.247252747315</v>
      </c>
    </row>
    <row r="33" spans="1:13">
      <c r="A33">
        <v>30</v>
      </c>
      <c r="B33" s="1">
        <v>43511</v>
      </c>
      <c r="C33" s="6">
        <v>46050</v>
      </c>
      <c r="D33" s="6"/>
      <c r="E33" s="2">
        <f t="shared" si="0"/>
        <v>63.255494505494504</v>
      </c>
      <c r="G33" s="3">
        <v>60665.247252747315</v>
      </c>
      <c r="H33" s="2">
        <f>AVERAGE(C4:C33)</f>
        <v>42778.333333333336</v>
      </c>
      <c r="I33" s="2"/>
      <c r="J33" s="2"/>
      <c r="K33" s="2"/>
      <c r="L33" s="2">
        <f t="shared" ref="L33:L96" si="1">H33-$C33</f>
        <v>-3271.6666666666642</v>
      </c>
    </row>
    <row r="34" spans="1:13">
      <c r="A34">
        <v>31</v>
      </c>
      <c r="B34" s="1">
        <v>43514</v>
      </c>
      <c r="C34" s="6">
        <v>46200</v>
      </c>
      <c r="D34" s="6"/>
      <c r="E34" s="2">
        <f t="shared" si="0"/>
        <v>63.46153846153846</v>
      </c>
      <c r="G34" s="3">
        <v>60665.247252747315</v>
      </c>
      <c r="H34" s="2">
        <f>AVERAGE(C5:C34)</f>
        <v>43026.666666666664</v>
      </c>
      <c r="I34" s="2"/>
      <c r="J34" s="2"/>
      <c r="K34" s="2"/>
      <c r="L34" s="2">
        <f t="shared" si="1"/>
        <v>-3173.3333333333358</v>
      </c>
    </row>
    <row r="35" spans="1:13">
      <c r="A35">
        <v>32</v>
      </c>
      <c r="B35" s="1">
        <v>43515</v>
      </c>
      <c r="C35" s="6">
        <v>45950</v>
      </c>
      <c r="D35" s="6"/>
      <c r="E35" s="2">
        <f t="shared" si="0"/>
        <v>63.118131868131869</v>
      </c>
      <c r="G35" s="3">
        <v>60665.247252747315</v>
      </c>
      <c r="H35" s="2">
        <f>AVERAGE(C6:C35)</f>
        <v>43305</v>
      </c>
      <c r="I35" s="2"/>
      <c r="J35" s="2"/>
      <c r="K35" s="2"/>
      <c r="L35" s="2">
        <f t="shared" si="1"/>
        <v>-2645</v>
      </c>
    </row>
    <row r="36" spans="1:13">
      <c r="A36">
        <v>33</v>
      </c>
      <c r="B36" s="1">
        <v>43516</v>
      </c>
      <c r="C36" s="6">
        <v>46900</v>
      </c>
      <c r="D36" s="6"/>
      <c r="E36" s="2">
        <f t="shared" si="0"/>
        <v>64.42307692307692</v>
      </c>
      <c r="G36" s="3">
        <v>60665.247252747315</v>
      </c>
      <c r="H36" s="2">
        <f t="shared" ref="H36:H97" si="2">AVERAGE(C7:C36)</f>
        <v>43620</v>
      </c>
      <c r="I36" s="2"/>
      <c r="J36" s="2"/>
      <c r="K36" s="2"/>
      <c r="L36" s="2">
        <f t="shared" si="1"/>
        <v>-3280</v>
      </c>
    </row>
    <row r="37" spans="1:13">
      <c r="A37">
        <v>34</v>
      </c>
      <c r="B37" s="1">
        <v>43517</v>
      </c>
      <c r="C37" s="6">
        <v>46950</v>
      </c>
      <c r="D37" s="6"/>
      <c r="E37" s="2">
        <f t="shared" si="0"/>
        <v>64.491758241758248</v>
      </c>
      <c r="G37" s="3">
        <v>60665.247252747315</v>
      </c>
      <c r="H37" s="2">
        <f t="shared" si="2"/>
        <v>43893.333333333336</v>
      </c>
      <c r="I37" s="2"/>
      <c r="J37" s="2"/>
      <c r="K37" s="2"/>
      <c r="L37" s="2">
        <f t="shared" si="1"/>
        <v>-3056.6666666666642</v>
      </c>
    </row>
    <row r="38" spans="1:13">
      <c r="A38">
        <v>35</v>
      </c>
      <c r="B38" s="1">
        <v>43518</v>
      </c>
      <c r="C38" s="6">
        <v>47150</v>
      </c>
      <c r="D38" s="6"/>
      <c r="E38" s="2">
        <f t="shared" si="0"/>
        <v>64.766483516483518</v>
      </c>
      <c r="G38" s="3">
        <v>60665.247252747315</v>
      </c>
      <c r="H38" s="2">
        <f t="shared" si="2"/>
        <v>44195</v>
      </c>
      <c r="I38" s="2"/>
      <c r="J38" s="2"/>
      <c r="K38" s="2"/>
      <c r="L38" s="2">
        <f t="shared" si="1"/>
        <v>-2955</v>
      </c>
    </row>
    <row r="39" spans="1:13">
      <c r="A39">
        <v>36</v>
      </c>
      <c r="B39" s="1">
        <v>43521</v>
      </c>
      <c r="C39" s="6">
        <v>47350</v>
      </c>
      <c r="D39" s="6"/>
      <c r="E39" s="2">
        <f t="shared" si="0"/>
        <v>65.041208791208788</v>
      </c>
      <c r="G39" s="3">
        <v>60665.247252747315</v>
      </c>
      <c r="H39" s="2">
        <f t="shared" si="2"/>
        <v>44453.333333333336</v>
      </c>
      <c r="I39" s="2"/>
      <c r="J39" s="2"/>
      <c r="K39" s="2"/>
      <c r="L39" s="2">
        <f t="shared" si="1"/>
        <v>-2896.6666666666642</v>
      </c>
    </row>
    <row r="40" spans="1:13">
      <c r="A40">
        <v>37</v>
      </c>
      <c r="B40" s="1">
        <v>43522</v>
      </c>
      <c r="C40" s="6">
        <v>46750</v>
      </c>
      <c r="D40" s="6"/>
      <c r="E40" s="2">
        <f t="shared" si="0"/>
        <v>64.217032967032964</v>
      </c>
      <c r="G40" s="3">
        <v>60665.247252747315</v>
      </c>
      <c r="H40" s="2">
        <f t="shared" si="2"/>
        <v>44685</v>
      </c>
      <c r="I40" s="2"/>
      <c r="J40" s="2"/>
      <c r="K40" s="2"/>
      <c r="L40" s="2">
        <f t="shared" si="1"/>
        <v>-2065</v>
      </c>
    </row>
    <row r="41" spans="1:13">
      <c r="A41">
        <v>38</v>
      </c>
      <c r="B41" s="1">
        <v>43523</v>
      </c>
      <c r="C41" s="6">
        <v>46750</v>
      </c>
      <c r="D41" s="6"/>
      <c r="E41" s="2">
        <f t="shared" si="0"/>
        <v>64.217032967032964</v>
      </c>
      <c r="G41" s="3">
        <v>60665.247252747315</v>
      </c>
      <c r="H41" s="2">
        <f t="shared" si="2"/>
        <v>44893.333333333336</v>
      </c>
      <c r="I41" s="2"/>
      <c r="J41" s="2"/>
      <c r="K41" s="2"/>
      <c r="L41" s="2">
        <f t="shared" si="1"/>
        <v>-1856.6666666666642</v>
      </c>
    </row>
    <row r="42" spans="1:13">
      <c r="A42">
        <v>39</v>
      </c>
      <c r="B42" s="1">
        <v>43524</v>
      </c>
      <c r="C42" s="6">
        <v>45100</v>
      </c>
      <c r="D42" s="6"/>
      <c r="E42" s="2">
        <f t="shared" si="0"/>
        <v>61.950549450549453</v>
      </c>
      <c r="G42" s="3">
        <v>60665.247252747315</v>
      </c>
      <c r="H42" s="2">
        <f t="shared" si="2"/>
        <v>45061.666666666664</v>
      </c>
      <c r="I42" s="2"/>
      <c r="J42" s="2"/>
      <c r="K42" s="2"/>
      <c r="L42" s="2">
        <f t="shared" si="1"/>
        <v>-38.333333333335759</v>
      </c>
    </row>
    <row r="43" spans="1:13">
      <c r="A43">
        <v>40</v>
      </c>
      <c r="B43" s="1">
        <v>43528</v>
      </c>
      <c r="C43" s="6">
        <v>44850</v>
      </c>
      <c r="D43" s="6"/>
      <c r="E43" s="2">
        <f t="shared" si="0"/>
        <v>61.607142857142854</v>
      </c>
      <c r="G43" s="3">
        <v>60665.247252747315</v>
      </c>
      <c r="H43" s="2">
        <f t="shared" si="2"/>
        <v>45186.666666666664</v>
      </c>
      <c r="I43" s="2">
        <f t="shared" ref="I43:I106" si="3">AVERAGE(C4:C43)</f>
        <v>43682.5</v>
      </c>
      <c r="J43" s="2"/>
      <c r="K43" s="2"/>
      <c r="L43" s="2">
        <f t="shared" si="1"/>
        <v>336.66666666666424</v>
      </c>
      <c r="M43" s="2">
        <f t="shared" ref="M43:O97" si="4">I43-$C43</f>
        <v>-1167.5</v>
      </c>
    </row>
    <row r="44" spans="1:13">
      <c r="A44">
        <v>41</v>
      </c>
      <c r="B44" s="1">
        <v>43529</v>
      </c>
      <c r="C44" s="6">
        <v>44250</v>
      </c>
      <c r="D44" s="6"/>
      <c r="E44" s="2">
        <f t="shared" si="0"/>
        <v>60.782967032967036</v>
      </c>
      <c r="G44" s="3">
        <v>60665.247252747315</v>
      </c>
      <c r="H44" s="2">
        <f t="shared" si="2"/>
        <v>45280</v>
      </c>
      <c r="I44" s="2">
        <f t="shared" si="3"/>
        <v>43820</v>
      </c>
      <c r="J44" s="2"/>
      <c r="K44" s="2"/>
      <c r="L44" s="2">
        <f t="shared" si="1"/>
        <v>1030</v>
      </c>
      <c r="M44" s="2">
        <f t="shared" si="4"/>
        <v>-430</v>
      </c>
    </row>
    <row r="45" spans="1:13">
      <c r="A45">
        <v>42</v>
      </c>
      <c r="B45" s="1">
        <v>43530</v>
      </c>
      <c r="C45" s="6">
        <v>44000</v>
      </c>
      <c r="D45" s="6"/>
      <c r="E45" s="2">
        <f t="shared" si="0"/>
        <v>60.439560439560438</v>
      </c>
      <c r="G45" s="3">
        <v>60665.247252747315</v>
      </c>
      <c r="H45" s="2">
        <f t="shared" si="2"/>
        <v>45348.333333333336</v>
      </c>
      <c r="I45" s="2">
        <f t="shared" si="3"/>
        <v>43980</v>
      </c>
      <c r="J45" s="2"/>
      <c r="K45" s="2"/>
      <c r="L45" s="2">
        <f t="shared" si="1"/>
        <v>1348.3333333333358</v>
      </c>
      <c r="M45" s="2">
        <f t="shared" si="4"/>
        <v>-20</v>
      </c>
    </row>
    <row r="46" spans="1:13">
      <c r="A46">
        <v>43</v>
      </c>
      <c r="B46" s="1">
        <v>43531</v>
      </c>
      <c r="C46" s="6">
        <v>44450</v>
      </c>
      <c r="D46" s="6"/>
      <c r="E46" s="2">
        <f t="shared" si="0"/>
        <v>61.057692307692307</v>
      </c>
      <c r="G46" s="3">
        <v>60665.247252747315</v>
      </c>
      <c r="H46" s="2">
        <f t="shared" si="2"/>
        <v>45420</v>
      </c>
      <c r="I46" s="2">
        <f t="shared" si="3"/>
        <v>44155</v>
      </c>
      <c r="J46" s="2"/>
      <c r="K46" s="2"/>
      <c r="L46" s="2">
        <f t="shared" si="1"/>
        <v>970</v>
      </c>
      <c r="M46" s="2">
        <f t="shared" si="4"/>
        <v>-295</v>
      </c>
    </row>
    <row r="47" spans="1:13">
      <c r="A47">
        <v>44</v>
      </c>
      <c r="B47" s="1">
        <v>43532</v>
      </c>
      <c r="C47" s="6">
        <v>43800</v>
      </c>
      <c r="D47" s="6"/>
      <c r="E47" s="2">
        <f t="shared" si="0"/>
        <v>60.164835164835168</v>
      </c>
      <c r="G47" s="3">
        <v>60665.247252747315</v>
      </c>
      <c r="H47" s="2">
        <f>AVERAGE(C18:C47)</f>
        <v>45455</v>
      </c>
      <c r="I47" s="2">
        <f t="shared" si="3"/>
        <v>44281.25</v>
      </c>
      <c r="J47" s="2"/>
      <c r="K47" s="2"/>
      <c r="L47" s="2">
        <f t="shared" si="1"/>
        <v>1655</v>
      </c>
      <c r="M47" s="2">
        <f t="shared" si="4"/>
        <v>481.25</v>
      </c>
    </row>
    <row r="48" spans="1:13">
      <c r="A48">
        <v>45</v>
      </c>
      <c r="B48" s="1">
        <v>43535</v>
      </c>
      <c r="C48" s="6">
        <v>43650</v>
      </c>
      <c r="D48" s="6"/>
      <c r="E48" s="2">
        <f t="shared" si="0"/>
        <v>59.958791208791212</v>
      </c>
      <c r="G48" s="3">
        <v>60665.247252747315</v>
      </c>
      <c r="H48" s="2">
        <f t="shared" si="2"/>
        <v>45505</v>
      </c>
      <c r="I48" s="2">
        <f t="shared" si="3"/>
        <v>44420</v>
      </c>
      <c r="J48" s="2"/>
      <c r="K48" s="2"/>
      <c r="L48" s="2">
        <f t="shared" si="1"/>
        <v>1855</v>
      </c>
      <c r="M48" s="2">
        <f t="shared" si="4"/>
        <v>770</v>
      </c>
    </row>
    <row r="49" spans="1:15">
      <c r="A49">
        <v>46</v>
      </c>
      <c r="B49" s="1">
        <v>43536</v>
      </c>
      <c r="C49" s="6">
        <v>44650</v>
      </c>
      <c r="D49" s="6"/>
      <c r="E49" s="2">
        <f t="shared" si="0"/>
        <v>61.332417582417584</v>
      </c>
      <c r="G49" s="3">
        <v>60665.247252747315</v>
      </c>
      <c r="H49" s="2">
        <f t="shared" si="2"/>
        <v>45593.333333333336</v>
      </c>
      <c r="I49" s="2">
        <f t="shared" si="3"/>
        <v>44546.25</v>
      </c>
      <c r="J49" s="2"/>
      <c r="K49" s="2"/>
      <c r="L49" s="2">
        <f t="shared" si="1"/>
        <v>943.33333333333576</v>
      </c>
      <c r="M49" s="2">
        <f t="shared" si="4"/>
        <v>-103.75</v>
      </c>
    </row>
    <row r="50" spans="1:15">
      <c r="A50">
        <v>47</v>
      </c>
      <c r="B50" s="1">
        <v>43537</v>
      </c>
      <c r="C50" s="6">
        <v>43850</v>
      </c>
      <c r="D50" s="6"/>
      <c r="E50" s="2">
        <f t="shared" si="0"/>
        <v>60.233516483516482</v>
      </c>
      <c r="G50" s="3">
        <v>60665.247252747315</v>
      </c>
      <c r="H50" s="2">
        <f t="shared" si="2"/>
        <v>45620</v>
      </c>
      <c r="I50" s="2">
        <f t="shared" si="3"/>
        <v>44647.5</v>
      </c>
      <c r="J50" s="2"/>
      <c r="K50" s="2"/>
      <c r="L50" s="2">
        <f t="shared" si="1"/>
        <v>1770</v>
      </c>
      <c r="M50" s="2">
        <f t="shared" si="4"/>
        <v>797.5</v>
      </c>
    </row>
    <row r="51" spans="1:15">
      <c r="A51">
        <v>48</v>
      </c>
      <c r="B51" s="1">
        <v>43538</v>
      </c>
      <c r="C51" s="6">
        <v>43850</v>
      </c>
      <c r="D51" s="6"/>
      <c r="E51" s="2">
        <f t="shared" si="0"/>
        <v>60.233516483516482</v>
      </c>
      <c r="G51" s="3">
        <v>60665.247252747315</v>
      </c>
      <c r="H51" s="2">
        <f t="shared" si="2"/>
        <v>45590</v>
      </c>
      <c r="I51" s="2">
        <f t="shared" si="3"/>
        <v>44731.25</v>
      </c>
      <c r="J51" s="2"/>
      <c r="K51" s="2"/>
      <c r="L51" s="2">
        <f t="shared" si="1"/>
        <v>1740</v>
      </c>
      <c r="M51" s="2">
        <f t="shared" si="4"/>
        <v>881.25</v>
      </c>
    </row>
    <row r="52" spans="1:15">
      <c r="A52">
        <v>49</v>
      </c>
      <c r="B52" s="1">
        <v>43539</v>
      </c>
      <c r="C52" s="6">
        <v>44200</v>
      </c>
      <c r="D52" s="6"/>
      <c r="E52" s="2">
        <f t="shared" si="0"/>
        <v>60.714285714285715</v>
      </c>
      <c r="G52" s="3">
        <v>60665.247252747315</v>
      </c>
      <c r="H52" s="2">
        <f t="shared" si="2"/>
        <v>45561.666666666664</v>
      </c>
      <c r="I52" s="2">
        <f t="shared" si="3"/>
        <v>44835</v>
      </c>
      <c r="J52" s="2"/>
      <c r="K52" s="2"/>
      <c r="L52" s="2">
        <f t="shared" si="1"/>
        <v>1361.6666666666642</v>
      </c>
      <c r="M52" s="2">
        <f t="shared" si="4"/>
        <v>635</v>
      </c>
    </row>
    <row r="53" spans="1:15">
      <c r="A53">
        <v>50</v>
      </c>
      <c r="B53" s="1">
        <v>43542</v>
      </c>
      <c r="C53" s="6">
        <v>43700</v>
      </c>
      <c r="D53" s="6"/>
      <c r="E53" s="2">
        <f t="shared" si="0"/>
        <v>60.027472527472526</v>
      </c>
      <c r="G53" s="3">
        <v>60665.247252747315</v>
      </c>
      <c r="H53" s="2">
        <f t="shared" si="2"/>
        <v>45501.666666666664</v>
      </c>
      <c r="I53" s="2">
        <f t="shared" si="3"/>
        <v>44900</v>
      </c>
      <c r="J53" s="2">
        <f t="shared" ref="J53:J116" si="5">AVERAGE(C4:C53)</f>
        <v>43754</v>
      </c>
      <c r="K53" s="2"/>
      <c r="L53" s="2">
        <f t="shared" si="1"/>
        <v>1801.6666666666642</v>
      </c>
      <c r="M53" s="2">
        <f t="shared" si="4"/>
        <v>1200</v>
      </c>
      <c r="N53" s="2">
        <f t="shared" si="4"/>
        <v>54</v>
      </c>
    </row>
    <row r="54" spans="1:15">
      <c r="A54">
        <v>51</v>
      </c>
      <c r="B54" s="1">
        <v>43543</v>
      </c>
      <c r="C54" s="6">
        <v>43900</v>
      </c>
      <c r="D54" s="6"/>
      <c r="E54" s="2">
        <f t="shared" si="0"/>
        <v>60.302197802197803</v>
      </c>
      <c r="G54" s="3">
        <v>60665.247252747315</v>
      </c>
      <c r="H54" s="2">
        <f t="shared" si="2"/>
        <v>45418.333333333336</v>
      </c>
      <c r="I54" s="2">
        <f t="shared" si="3"/>
        <v>44961.25</v>
      </c>
      <c r="J54" s="2">
        <f t="shared" si="5"/>
        <v>43857</v>
      </c>
      <c r="K54" s="2"/>
      <c r="L54" s="2">
        <f t="shared" si="1"/>
        <v>1518.3333333333358</v>
      </c>
      <c r="M54" s="2">
        <f t="shared" si="4"/>
        <v>1061.25</v>
      </c>
      <c r="N54" s="2">
        <f t="shared" si="4"/>
        <v>-43</v>
      </c>
    </row>
    <row r="55" spans="1:15">
      <c r="A55">
        <v>52</v>
      </c>
      <c r="B55" s="1">
        <v>43544</v>
      </c>
      <c r="C55" s="6">
        <v>44050</v>
      </c>
      <c r="D55" s="6"/>
      <c r="E55" s="2">
        <f t="shared" si="0"/>
        <v>60.508241758241759</v>
      </c>
      <c r="G55" s="3">
        <v>60665.247252747315</v>
      </c>
      <c r="H55" s="2">
        <f t="shared" si="2"/>
        <v>45348.333333333336</v>
      </c>
      <c r="I55" s="2">
        <f t="shared" si="3"/>
        <v>45013.75</v>
      </c>
      <c r="J55" s="2">
        <f t="shared" si="5"/>
        <v>43986</v>
      </c>
      <c r="K55" s="2"/>
      <c r="L55" s="2">
        <f t="shared" si="1"/>
        <v>1298.3333333333358</v>
      </c>
      <c r="M55" s="2">
        <f t="shared" si="4"/>
        <v>963.75</v>
      </c>
      <c r="N55" s="2">
        <f t="shared" si="4"/>
        <v>-64</v>
      </c>
    </row>
    <row r="56" spans="1:15">
      <c r="A56">
        <v>53</v>
      </c>
      <c r="B56" s="1">
        <v>43545</v>
      </c>
      <c r="C56" s="6">
        <v>45850</v>
      </c>
      <c r="D56" s="6"/>
      <c r="E56" s="2">
        <f t="shared" si="0"/>
        <v>62.980769230769234</v>
      </c>
      <c r="G56" s="3">
        <v>60665.247252747315</v>
      </c>
      <c r="H56" s="2">
        <f t="shared" si="2"/>
        <v>45331.666666666664</v>
      </c>
      <c r="I56" s="2">
        <f t="shared" si="3"/>
        <v>45102.5</v>
      </c>
      <c r="J56" s="2">
        <f t="shared" si="5"/>
        <v>44154</v>
      </c>
      <c r="K56" s="2"/>
      <c r="L56" s="2">
        <f t="shared" si="1"/>
        <v>-518.33333333333576</v>
      </c>
      <c r="M56" s="2">
        <f t="shared" si="4"/>
        <v>-747.5</v>
      </c>
      <c r="N56" s="2">
        <f t="shared" si="4"/>
        <v>-1696</v>
      </c>
    </row>
    <row r="57" spans="1:15">
      <c r="A57">
        <v>54</v>
      </c>
      <c r="B57" s="1">
        <v>43546</v>
      </c>
      <c r="C57" s="6">
        <v>46550</v>
      </c>
      <c r="D57" s="6"/>
      <c r="E57" s="2">
        <f t="shared" si="0"/>
        <v>63.942307692307693</v>
      </c>
      <c r="G57" s="3">
        <v>60665.247252747315</v>
      </c>
      <c r="H57" s="2">
        <f t="shared" si="2"/>
        <v>45343.333333333336</v>
      </c>
      <c r="I57" s="2">
        <f t="shared" si="3"/>
        <v>45197.5</v>
      </c>
      <c r="J57" s="2">
        <f t="shared" si="5"/>
        <v>44310</v>
      </c>
      <c r="K57" s="2"/>
      <c r="L57" s="2">
        <f t="shared" si="1"/>
        <v>-1206.6666666666642</v>
      </c>
      <c r="M57" s="2">
        <f t="shared" si="4"/>
        <v>-1352.5</v>
      </c>
      <c r="N57" s="2">
        <f t="shared" si="4"/>
        <v>-2240</v>
      </c>
    </row>
    <row r="58" spans="1:15">
      <c r="A58">
        <v>55</v>
      </c>
      <c r="B58" s="1">
        <v>43549</v>
      </c>
      <c r="C58" s="6">
        <v>45500</v>
      </c>
      <c r="D58" s="6"/>
      <c r="E58" s="2">
        <f t="shared" si="0"/>
        <v>62.5</v>
      </c>
      <c r="G58" s="3">
        <v>60665.247252747315</v>
      </c>
      <c r="H58" s="2">
        <f t="shared" si="2"/>
        <v>45366.666666666664</v>
      </c>
      <c r="I58" s="2">
        <f t="shared" si="3"/>
        <v>45281.25</v>
      </c>
      <c r="J58" s="2">
        <f t="shared" si="5"/>
        <v>44458</v>
      </c>
      <c r="K58" s="2"/>
      <c r="L58" s="2">
        <f t="shared" si="1"/>
        <v>-133.33333333333576</v>
      </c>
      <c r="M58" s="2">
        <f t="shared" si="4"/>
        <v>-218.75</v>
      </c>
      <c r="N58" s="2">
        <f t="shared" si="4"/>
        <v>-1042</v>
      </c>
    </row>
    <row r="59" spans="1:15">
      <c r="A59">
        <v>56</v>
      </c>
      <c r="B59" s="1">
        <v>43550</v>
      </c>
      <c r="C59" s="6">
        <v>45250</v>
      </c>
      <c r="D59" s="6"/>
      <c r="E59" s="2">
        <f t="shared" si="0"/>
        <v>62.156593406593409</v>
      </c>
      <c r="G59" s="3">
        <v>60665.247252747315</v>
      </c>
      <c r="H59" s="2">
        <f t="shared" si="2"/>
        <v>45375</v>
      </c>
      <c r="I59" s="2">
        <f t="shared" si="3"/>
        <v>45362.5</v>
      </c>
      <c r="J59" s="2">
        <f t="shared" si="5"/>
        <v>44571</v>
      </c>
      <c r="K59" s="2"/>
      <c r="L59" s="2">
        <f t="shared" si="1"/>
        <v>125</v>
      </c>
      <c r="M59" s="2">
        <f t="shared" si="4"/>
        <v>112.5</v>
      </c>
      <c r="N59" s="2">
        <f t="shared" si="4"/>
        <v>-679</v>
      </c>
    </row>
    <row r="60" spans="1:15">
      <c r="A60">
        <v>57</v>
      </c>
      <c r="B60" s="1">
        <v>43551</v>
      </c>
      <c r="C60" s="6">
        <v>45350</v>
      </c>
      <c r="D60" s="6"/>
      <c r="E60" s="2">
        <f t="shared" si="0"/>
        <v>62.293956043956044</v>
      </c>
      <c r="G60" s="3">
        <v>60665.247252747315</v>
      </c>
      <c r="H60" s="2">
        <f t="shared" si="2"/>
        <v>45351.666666666664</v>
      </c>
      <c r="I60" s="2">
        <f t="shared" si="3"/>
        <v>45420</v>
      </c>
      <c r="J60" s="2">
        <f t="shared" si="5"/>
        <v>44682</v>
      </c>
      <c r="K60" s="2"/>
      <c r="L60" s="2">
        <f t="shared" si="1"/>
        <v>1.6666666666642413</v>
      </c>
      <c r="M60" s="2">
        <f t="shared" si="4"/>
        <v>70</v>
      </c>
      <c r="N60" s="2">
        <f t="shared" si="4"/>
        <v>-668</v>
      </c>
    </row>
    <row r="61" spans="1:15">
      <c r="A61">
        <v>58</v>
      </c>
      <c r="B61" s="1">
        <v>43552</v>
      </c>
      <c r="C61" s="6">
        <v>44850</v>
      </c>
      <c r="D61" s="6"/>
      <c r="E61" s="2">
        <f t="shared" si="0"/>
        <v>61.607142857142854</v>
      </c>
      <c r="G61" s="3">
        <v>60665.247252747315</v>
      </c>
      <c r="H61" s="2">
        <f t="shared" si="2"/>
        <v>45306.666666666664</v>
      </c>
      <c r="I61" s="2">
        <f t="shared" si="3"/>
        <v>45422.5</v>
      </c>
      <c r="J61" s="2">
        <f t="shared" si="5"/>
        <v>44769</v>
      </c>
      <c r="K61" s="2"/>
      <c r="L61" s="2">
        <f t="shared" si="1"/>
        <v>456.66666666666424</v>
      </c>
      <c r="M61" s="2">
        <f t="shared" si="4"/>
        <v>572.5</v>
      </c>
      <c r="N61" s="2">
        <f t="shared" si="4"/>
        <v>-81</v>
      </c>
    </row>
    <row r="62" spans="1:15">
      <c r="A62">
        <v>59</v>
      </c>
      <c r="B62" s="1">
        <v>43553</v>
      </c>
      <c r="C62" s="6">
        <v>44650</v>
      </c>
      <c r="D62" s="6"/>
      <c r="E62" s="2">
        <f t="shared" si="0"/>
        <v>61.332417582417584</v>
      </c>
      <c r="G62" s="3">
        <v>60665.247252747315</v>
      </c>
      <c r="H62" s="2">
        <f t="shared" si="2"/>
        <v>45211.666666666664</v>
      </c>
      <c r="I62" s="2">
        <f t="shared" si="3"/>
        <v>45412.5</v>
      </c>
      <c r="J62" s="2">
        <f t="shared" si="5"/>
        <v>44861</v>
      </c>
      <c r="K62" s="2"/>
      <c r="L62" s="2">
        <f t="shared" si="1"/>
        <v>561.66666666666424</v>
      </c>
      <c r="M62" s="2">
        <f t="shared" si="4"/>
        <v>762.5</v>
      </c>
      <c r="N62" s="2">
        <f t="shared" si="4"/>
        <v>211</v>
      </c>
    </row>
    <row r="63" spans="1:15">
      <c r="A63">
        <v>60</v>
      </c>
      <c r="B63" s="1">
        <v>43556</v>
      </c>
      <c r="C63" s="6">
        <v>45050</v>
      </c>
      <c r="D63" s="6"/>
      <c r="E63" s="2">
        <f t="shared" si="0"/>
        <v>61.881868131868131</v>
      </c>
      <c r="G63" s="3">
        <v>60665.247252747315</v>
      </c>
      <c r="H63" s="2">
        <f t="shared" si="2"/>
        <v>45178.333333333336</v>
      </c>
      <c r="I63" s="2">
        <f t="shared" si="3"/>
        <v>45401.25</v>
      </c>
      <c r="J63" s="2">
        <f t="shared" si="5"/>
        <v>44940</v>
      </c>
      <c r="K63" s="2">
        <f t="shared" ref="K63:K126" si="6">AVERAGE(C4:C63)</f>
        <v>43978.333333333336</v>
      </c>
      <c r="L63" s="2">
        <f t="shared" si="1"/>
        <v>128.33333333333576</v>
      </c>
      <c r="M63" s="2">
        <f t="shared" si="4"/>
        <v>351.25</v>
      </c>
      <c r="N63" s="2">
        <f t="shared" si="4"/>
        <v>-110</v>
      </c>
      <c r="O63" s="2">
        <f t="shared" si="4"/>
        <v>-1071.6666666666642</v>
      </c>
    </row>
    <row r="64" spans="1:15">
      <c r="A64">
        <v>61</v>
      </c>
      <c r="B64" s="1">
        <v>43557</v>
      </c>
      <c r="C64" s="6">
        <v>45750</v>
      </c>
      <c r="D64" s="6"/>
      <c r="E64" s="2">
        <f t="shared" si="0"/>
        <v>62.843406593406591</v>
      </c>
      <c r="G64" s="3">
        <v>60665.247252747315</v>
      </c>
      <c r="H64" s="2">
        <f t="shared" si="2"/>
        <v>45163.333333333336</v>
      </c>
      <c r="I64" s="2">
        <f t="shared" si="3"/>
        <v>45385</v>
      </c>
      <c r="J64" s="2">
        <f t="shared" si="5"/>
        <v>45026</v>
      </c>
      <c r="K64" s="2">
        <f t="shared" si="6"/>
        <v>44095</v>
      </c>
      <c r="L64" s="2">
        <f t="shared" si="1"/>
        <v>-586.66666666666424</v>
      </c>
      <c r="M64" s="2">
        <f t="shared" si="4"/>
        <v>-365</v>
      </c>
      <c r="N64" s="2">
        <f t="shared" si="4"/>
        <v>-724</v>
      </c>
      <c r="O64" s="2">
        <f t="shared" si="4"/>
        <v>-1655</v>
      </c>
    </row>
    <row r="65" spans="1:15">
      <c r="A65">
        <v>62</v>
      </c>
      <c r="B65" s="1">
        <v>43558</v>
      </c>
      <c r="C65" s="6">
        <v>46600</v>
      </c>
      <c r="D65" s="6"/>
      <c r="E65" s="2">
        <f t="shared" si="0"/>
        <v>64.010989010989007</v>
      </c>
      <c r="G65" s="3">
        <v>60665.247252747315</v>
      </c>
      <c r="H65" s="2">
        <f t="shared" si="2"/>
        <v>45185</v>
      </c>
      <c r="I65" s="2">
        <f t="shared" si="3"/>
        <v>45396.25</v>
      </c>
      <c r="J65" s="2">
        <f t="shared" si="5"/>
        <v>45119</v>
      </c>
      <c r="K65" s="2">
        <f t="shared" si="6"/>
        <v>44245</v>
      </c>
      <c r="L65" s="2">
        <f t="shared" si="1"/>
        <v>-1415</v>
      </c>
      <c r="M65" s="2">
        <f t="shared" si="4"/>
        <v>-1203.75</v>
      </c>
      <c r="N65" s="2">
        <f t="shared" si="4"/>
        <v>-1481</v>
      </c>
      <c r="O65" s="2">
        <f t="shared" si="4"/>
        <v>-2355</v>
      </c>
    </row>
    <row r="66" spans="1:15">
      <c r="A66">
        <v>63</v>
      </c>
      <c r="B66" s="1">
        <v>43559</v>
      </c>
      <c r="C66" s="6">
        <v>46950</v>
      </c>
      <c r="D66" s="6"/>
      <c r="E66" s="2">
        <f t="shared" si="0"/>
        <v>64.491758241758248</v>
      </c>
      <c r="G66" s="3">
        <v>60665.247252747315</v>
      </c>
      <c r="H66" s="2">
        <f t="shared" si="2"/>
        <v>45186.666666666664</v>
      </c>
      <c r="I66" s="2">
        <f t="shared" si="3"/>
        <v>45411.25</v>
      </c>
      <c r="J66" s="2">
        <f t="shared" si="5"/>
        <v>45212</v>
      </c>
      <c r="K66" s="2">
        <f t="shared" si="6"/>
        <v>44403.333333333336</v>
      </c>
      <c r="L66" s="2">
        <f t="shared" si="1"/>
        <v>-1763.3333333333358</v>
      </c>
      <c r="M66" s="2">
        <f t="shared" si="4"/>
        <v>-1538.75</v>
      </c>
      <c r="N66" s="2">
        <f t="shared" si="4"/>
        <v>-1738</v>
      </c>
      <c r="O66" s="2">
        <f t="shared" si="4"/>
        <v>-2546.6666666666642</v>
      </c>
    </row>
    <row r="67" spans="1:15">
      <c r="A67">
        <v>64</v>
      </c>
      <c r="B67" s="1">
        <v>43560</v>
      </c>
      <c r="C67" s="6">
        <v>46850</v>
      </c>
      <c r="D67" s="6"/>
      <c r="E67" s="2">
        <f t="shared" si="0"/>
        <v>64.354395604395606</v>
      </c>
      <c r="G67" s="3">
        <v>60665.247252747315</v>
      </c>
      <c r="H67" s="2">
        <f t="shared" si="2"/>
        <v>45183.333333333336</v>
      </c>
      <c r="I67" s="2">
        <f t="shared" si="3"/>
        <v>45427.5</v>
      </c>
      <c r="J67" s="2">
        <f t="shared" si="5"/>
        <v>45294</v>
      </c>
      <c r="K67" s="2">
        <f t="shared" si="6"/>
        <v>44538.333333333336</v>
      </c>
      <c r="L67" s="2">
        <f t="shared" si="1"/>
        <v>-1666.6666666666642</v>
      </c>
      <c r="M67" s="2">
        <f t="shared" si="4"/>
        <v>-1422.5</v>
      </c>
      <c r="N67" s="2">
        <f t="shared" si="4"/>
        <v>-1556</v>
      </c>
      <c r="O67" s="2">
        <f t="shared" si="4"/>
        <v>-2311.6666666666642</v>
      </c>
    </row>
    <row r="68" spans="1:15">
      <c r="A68">
        <v>65</v>
      </c>
      <c r="B68" s="1">
        <v>43563</v>
      </c>
      <c r="C68" s="6">
        <v>46650</v>
      </c>
      <c r="D68" s="6"/>
      <c r="E68" s="2">
        <f t="shared" si="0"/>
        <v>64.079670329670336</v>
      </c>
      <c r="G68" s="3">
        <v>60665.247252747315</v>
      </c>
      <c r="H68" s="2">
        <f t="shared" si="2"/>
        <v>45166.666666666664</v>
      </c>
      <c r="I68" s="2">
        <f t="shared" si="3"/>
        <v>45473.75</v>
      </c>
      <c r="J68" s="2">
        <f t="shared" si="5"/>
        <v>45384</v>
      </c>
      <c r="K68" s="2">
        <f t="shared" si="6"/>
        <v>44680.833333333336</v>
      </c>
      <c r="L68" s="2">
        <f t="shared" si="1"/>
        <v>-1483.3333333333358</v>
      </c>
      <c r="M68" s="2">
        <f t="shared" si="4"/>
        <v>-1176.25</v>
      </c>
      <c r="N68" s="2">
        <f t="shared" si="4"/>
        <v>-1266</v>
      </c>
      <c r="O68" s="2">
        <f t="shared" si="4"/>
        <v>-1969.1666666666642</v>
      </c>
    </row>
    <row r="69" spans="1:15">
      <c r="A69">
        <v>66</v>
      </c>
      <c r="B69" s="1">
        <v>43564</v>
      </c>
      <c r="C69" s="6">
        <v>46650</v>
      </c>
      <c r="D69" s="6"/>
      <c r="E69" s="2">
        <f t="shared" ref="E69:E132" si="7">C69/$C$1</f>
        <v>64.079670329670336</v>
      </c>
      <c r="G69" s="3">
        <v>60665.247252747315</v>
      </c>
      <c r="H69" s="2">
        <f t="shared" si="2"/>
        <v>45143.333333333336</v>
      </c>
      <c r="I69" s="2">
        <f t="shared" si="3"/>
        <v>45515</v>
      </c>
      <c r="J69" s="2">
        <f t="shared" si="5"/>
        <v>45477</v>
      </c>
      <c r="K69" s="2">
        <f t="shared" si="6"/>
        <v>44798.333333333336</v>
      </c>
      <c r="L69" s="2">
        <f t="shared" si="1"/>
        <v>-1506.6666666666642</v>
      </c>
      <c r="M69" s="2">
        <f t="shared" si="4"/>
        <v>-1135</v>
      </c>
      <c r="N69" s="2">
        <f t="shared" si="4"/>
        <v>-1173</v>
      </c>
      <c r="O69" s="2">
        <f t="shared" si="4"/>
        <v>-1851.6666666666642</v>
      </c>
    </row>
    <row r="70" spans="1:15">
      <c r="A70">
        <v>67</v>
      </c>
      <c r="B70" s="1">
        <v>43565</v>
      </c>
      <c r="C70" s="6">
        <v>46700</v>
      </c>
      <c r="D70" s="6"/>
      <c r="E70" s="2">
        <f t="shared" si="7"/>
        <v>64.14835164835165</v>
      </c>
      <c r="G70" s="3">
        <v>60665.247252747315</v>
      </c>
      <c r="H70" s="2">
        <f t="shared" si="2"/>
        <v>45141.666666666664</v>
      </c>
      <c r="I70" s="2">
        <f t="shared" si="3"/>
        <v>45531.25</v>
      </c>
      <c r="J70" s="2">
        <f t="shared" si="5"/>
        <v>45550</v>
      </c>
      <c r="K70" s="2">
        <f t="shared" si="6"/>
        <v>44913.333333333336</v>
      </c>
      <c r="L70" s="2">
        <f t="shared" si="1"/>
        <v>-1558.3333333333358</v>
      </c>
      <c r="M70" s="2">
        <f t="shared" si="4"/>
        <v>-1168.75</v>
      </c>
      <c r="N70" s="2">
        <f t="shared" si="4"/>
        <v>-1150</v>
      </c>
      <c r="O70" s="2">
        <f t="shared" si="4"/>
        <v>-1786.6666666666642</v>
      </c>
    </row>
    <row r="71" spans="1:15">
      <c r="A71">
        <v>68</v>
      </c>
      <c r="B71" s="1">
        <v>43566</v>
      </c>
      <c r="C71" s="6">
        <v>46250</v>
      </c>
      <c r="D71" s="6"/>
      <c r="E71" s="2">
        <f t="shared" si="7"/>
        <v>63.530219780219781</v>
      </c>
      <c r="G71" s="3">
        <v>60665.247252747315</v>
      </c>
      <c r="H71" s="2">
        <f t="shared" si="2"/>
        <v>45125</v>
      </c>
      <c r="I71" s="2">
        <f t="shared" si="3"/>
        <v>45532.5</v>
      </c>
      <c r="J71" s="2">
        <f t="shared" si="5"/>
        <v>45580</v>
      </c>
      <c r="K71" s="2">
        <f t="shared" si="6"/>
        <v>45009.166666666664</v>
      </c>
      <c r="L71" s="2">
        <f t="shared" si="1"/>
        <v>-1125</v>
      </c>
      <c r="M71" s="2">
        <f t="shared" si="4"/>
        <v>-717.5</v>
      </c>
      <c r="N71" s="2">
        <f t="shared" si="4"/>
        <v>-670</v>
      </c>
      <c r="O71" s="2">
        <f t="shared" si="4"/>
        <v>-1240.8333333333358</v>
      </c>
    </row>
    <row r="72" spans="1:15">
      <c r="A72">
        <v>69</v>
      </c>
      <c r="B72" s="1">
        <v>43567</v>
      </c>
      <c r="C72" s="6">
        <v>46850</v>
      </c>
      <c r="D72" s="6"/>
      <c r="E72" s="2">
        <f t="shared" si="7"/>
        <v>64.354395604395606</v>
      </c>
      <c r="G72" s="3">
        <v>60665.247252747315</v>
      </c>
      <c r="H72" s="2">
        <f t="shared" si="2"/>
        <v>45183.333333333336</v>
      </c>
      <c r="I72" s="2">
        <f t="shared" si="3"/>
        <v>45516.25</v>
      </c>
      <c r="J72" s="2">
        <f t="shared" si="5"/>
        <v>45616</v>
      </c>
      <c r="K72" s="2">
        <f t="shared" si="6"/>
        <v>45122.5</v>
      </c>
      <c r="L72" s="2">
        <f t="shared" si="1"/>
        <v>-1666.6666666666642</v>
      </c>
      <c r="M72" s="2">
        <f t="shared" si="4"/>
        <v>-1333.75</v>
      </c>
      <c r="N72" s="2">
        <f t="shared" si="4"/>
        <v>-1234</v>
      </c>
      <c r="O72" s="2">
        <f t="shared" si="4"/>
        <v>-1727.5</v>
      </c>
    </row>
    <row r="73" spans="1:15">
      <c r="A73">
        <v>70</v>
      </c>
      <c r="B73" s="1">
        <v>43570</v>
      </c>
      <c r="C73" s="6">
        <v>47050</v>
      </c>
      <c r="D73" s="6"/>
      <c r="E73" s="2">
        <f t="shared" si="7"/>
        <v>64.629120879120876</v>
      </c>
      <c r="G73" s="3">
        <v>60665.247252747315</v>
      </c>
      <c r="H73" s="2">
        <f t="shared" si="2"/>
        <v>45256.666666666664</v>
      </c>
      <c r="I73" s="2">
        <f t="shared" si="3"/>
        <v>45541.25</v>
      </c>
      <c r="J73" s="2">
        <f t="shared" si="5"/>
        <v>45647</v>
      </c>
      <c r="K73" s="2">
        <f t="shared" si="6"/>
        <v>45221.666666666664</v>
      </c>
      <c r="L73" s="2">
        <f t="shared" si="1"/>
        <v>-1793.3333333333358</v>
      </c>
      <c r="M73" s="2">
        <f t="shared" si="4"/>
        <v>-1508.75</v>
      </c>
      <c r="N73" s="2">
        <f t="shared" si="4"/>
        <v>-1403</v>
      </c>
      <c r="O73" s="2">
        <f t="shared" si="4"/>
        <v>-1828.3333333333358</v>
      </c>
    </row>
    <row r="74" spans="1:15">
      <c r="A74">
        <v>71</v>
      </c>
      <c r="B74" s="1">
        <v>43571</v>
      </c>
      <c r="C74" s="6">
        <v>47250</v>
      </c>
      <c r="D74" s="6"/>
      <c r="E74" s="2">
        <f t="shared" si="7"/>
        <v>64.90384615384616</v>
      </c>
      <c r="G74" s="3">
        <v>60665.247252747315</v>
      </c>
      <c r="H74" s="2">
        <f t="shared" si="2"/>
        <v>45356.666666666664</v>
      </c>
      <c r="I74" s="2">
        <f t="shared" si="3"/>
        <v>45567.5</v>
      </c>
      <c r="J74" s="2">
        <f t="shared" si="5"/>
        <v>45664</v>
      </c>
      <c r="K74" s="2">
        <f t="shared" si="6"/>
        <v>45318.333333333336</v>
      </c>
      <c r="L74" s="2">
        <f t="shared" si="1"/>
        <v>-1893.3333333333358</v>
      </c>
      <c r="M74" s="2">
        <f t="shared" si="4"/>
        <v>-1682.5</v>
      </c>
      <c r="N74" s="2">
        <f t="shared" si="4"/>
        <v>-1586</v>
      </c>
      <c r="O74" s="2">
        <f t="shared" si="4"/>
        <v>-1931.6666666666642</v>
      </c>
    </row>
    <row r="75" spans="1:15">
      <c r="A75">
        <v>72</v>
      </c>
      <c r="B75" s="1">
        <v>43572</v>
      </c>
      <c r="C75" s="6">
        <v>47050</v>
      </c>
      <c r="D75" s="6"/>
      <c r="E75" s="2">
        <f t="shared" si="7"/>
        <v>64.629120879120876</v>
      </c>
      <c r="G75" s="3">
        <v>60665.247252747315</v>
      </c>
      <c r="H75" s="2">
        <f t="shared" si="2"/>
        <v>45458.333333333336</v>
      </c>
      <c r="I75" s="2">
        <f t="shared" si="3"/>
        <v>45595</v>
      </c>
      <c r="J75" s="2">
        <f t="shared" si="5"/>
        <v>45682</v>
      </c>
      <c r="K75" s="2">
        <f t="shared" si="6"/>
        <v>45403.333333333336</v>
      </c>
      <c r="L75" s="2">
        <f t="shared" si="1"/>
        <v>-1591.6666666666642</v>
      </c>
      <c r="M75" s="2">
        <f t="shared" si="4"/>
        <v>-1455</v>
      </c>
      <c r="N75" s="2">
        <f t="shared" si="4"/>
        <v>-1368</v>
      </c>
      <c r="O75" s="2">
        <f t="shared" si="4"/>
        <v>-1646.6666666666642</v>
      </c>
    </row>
    <row r="76" spans="1:15">
      <c r="A76">
        <v>73</v>
      </c>
      <c r="B76" s="1">
        <v>43573</v>
      </c>
      <c r="C76" s="6">
        <v>45600</v>
      </c>
      <c r="D76" s="6"/>
      <c r="E76" s="2">
        <f t="shared" si="7"/>
        <v>62.637362637362635</v>
      </c>
      <c r="G76" s="3">
        <v>60665.247252747315</v>
      </c>
      <c r="H76" s="2">
        <f t="shared" si="2"/>
        <v>45496.666666666664</v>
      </c>
      <c r="I76" s="2">
        <f t="shared" si="3"/>
        <v>45562.5</v>
      </c>
      <c r="J76" s="2">
        <f t="shared" si="5"/>
        <v>45667</v>
      </c>
      <c r="K76" s="2">
        <f t="shared" si="6"/>
        <v>45458.333333333336</v>
      </c>
      <c r="L76" s="2">
        <f t="shared" si="1"/>
        <v>-103.33333333333576</v>
      </c>
      <c r="M76" s="2">
        <f t="shared" si="4"/>
        <v>-37.5</v>
      </c>
      <c r="N76" s="2">
        <f t="shared" si="4"/>
        <v>67</v>
      </c>
      <c r="O76" s="2">
        <f t="shared" si="4"/>
        <v>-141.66666666666424</v>
      </c>
    </row>
    <row r="77" spans="1:15">
      <c r="A77">
        <v>74</v>
      </c>
      <c r="B77" s="1">
        <v>43574</v>
      </c>
      <c r="C77" s="6">
        <v>45300</v>
      </c>
      <c r="D77" s="6"/>
      <c r="E77" s="2">
        <f t="shared" si="7"/>
        <v>62.225274725274723</v>
      </c>
      <c r="G77" s="3">
        <v>60665.247252747315</v>
      </c>
      <c r="H77" s="2">
        <f t="shared" si="2"/>
        <v>45546.666666666664</v>
      </c>
      <c r="I77" s="2">
        <f t="shared" si="3"/>
        <v>45521.25</v>
      </c>
      <c r="J77" s="2">
        <f t="shared" si="5"/>
        <v>45649</v>
      </c>
      <c r="K77" s="2">
        <f t="shared" si="6"/>
        <v>45500.833333333336</v>
      </c>
      <c r="L77" s="2">
        <f t="shared" si="1"/>
        <v>246.66666666666424</v>
      </c>
      <c r="M77" s="2">
        <f t="shared" si="4"/>
        <v>221.25</v>
      </c>
      <c r="N77" s="2">
        <f t="shared" si="4"/>
        <v>349</v>
      </c>
      <c r="O77" s="2">
        <f t="shared" si="4"/>
        <v>200.83333333333576</v>
      </c>
    </row>
    <row r="78" spans="1:15">
      <c r="A78">
        <v>75</v>
      </c>
      <c r="B78" s="1">
        <v>43577</v>
      </c>
      <c r="C78" s="6">
        <v>45350</v>
      </c>
      <c r="D78" s="6"/>
      <c r="E78" s="2">
        <f t="shared" si="7"/>
        <v>62.293956043956044</v>
      </c>
      <c r="G78" s="3">
        <v>60665.247252747315</v>
      </c>
      <c r="H78" s="2">
        <f t="shared" si="2"/>
        <v>45603.333333333336</v>
      </c>
      <c r="I78" s="2">
        <f t="shared" si="3"/>
        <v>45476.25</v>
      </c>
      <c r="J78" s="2">
        <f t="shared" si="5"/>
        <v>45660</v>
      </c>
      <c r="K78" s="2">
        <f t="shared" si="6"/>
        <v>45554.166666666664</v>
      </c>
      <c r="L78" s="2">
        <f t="shared" si="1"/>
        <v>253.33333333333576</v>
      </c>
      <c r="M78" s="2">
        <f t="shared" si="4"/>
        <v>126.25</v>
      </c>
      <c r="N78" s="2">
        <f t="shared" si="4"/>
        <v>310</v>
      </c>
      <c r="O78" s="2">
        <f t="shared" si="4"/>
        <v>204.16666666666424</v>
      </c>
    </row>
    <row r="79" spans="1:15">
      <c r="A79">
        <v>76</v>
      </c>
      <c r="B79" s="1">
        <v>43578</v>
      </c>
      <c r="C79" s="6">
        <v>45200</v>
      </c>
      <c r="D79" s="6"/>
      <c r="E79" s="2">
        <f t="shared" si="7"/>
        <v>62.087912087912088</v>
      </c>
      <c r="G79" s="3">
        <v>60665.247252747315</v>
      </c>
      <c r="H79" s="2">
        <f t="shared" si="2"/>
        <v>45621.666666666664</v>
      </c>
      <c r="I79" s="2">
        <f t="shared" si="3"/>
        <v>45422.5</v>
      </c>
      <c r="J79" s="2">
        <f t="shared" si="5"/>
        <v>45664</v>
      </c>
      <c r="K79" s="2">
        <f t="shared" si="6"/>
        <v>45607.5</v>
      </c>
      <c r="L79" s="2">
        <f t="shared" si="1"/>
        <v>421.66666666666424</v>
      </c>
      <c r="M79" s="2">
        <f t="shared" si="4"/>
        <v>222.5</v>
      </c>
      <c r="N79" s="2">
        <f t="shared" si="4"/>
        <v>464</v>
      </c>
      <c r="O79" s="2">
        <f t="shared" si="4"/>
        <v>407.5</v>
      </c>
    </row>
    <row r="80" spans="1:15">
      <c r="A80">
        <v>77</v>
      </c>
      <c r="B80" s="1">
        <v>43579</v>
      </c>
      <c r="C80" s="6">
        <v>44750</v>
      </c>
      <c r="D80" s="6"/>
      <c r="E80" s="2">
        <f t="shared" si="7"/>
        <v>61.469780219780219</v>
      </c>
      <c r="G80" s="3">
        <v>60665.247252747315</v>
      </c>
      <c r="H80" s="2">
        <f t="shared" si="2"/>
        <v>45651.666666666664</v>
      </c>
      <c r="I80" s="2">
        <f t="shared" si="3"/>
        <v>45372.5</v>
      </c>
      <c r="J80" s="2">
        <f t="shared" si="5"/>
        <v>45638</v>
      </c>
      <c r="K80" s="2">
        <f t="shared" si="6"/>
        <v>45635.833333333336</v>
      </c>
      <c r="L80" s="2">
        <f t="shared" si="1"/>
        <v>901.66666666666424</v>
      </c>
      <c r="M80" s="2">
        <f t="shared" si="4"/>
        <v>622.5</v>
      </c>
      <c r="N80" s="2">
        <f t="shared" si="4"/>
        <v>888</v>
      </c>
      <c r="O80" s="2">
        <f t="shared" si="4"/>
        <v>885.83333333333576</v>
      </c>
    </row>
    <row r="81" spans="1:15">
      <c r="A81">
        <v>78</v>
      </c>
      <c r="B81" s="1">
        <v>43580</v>
      </c>
      <c r="C81" s="6">
        <v>44650</v>
      </c>
      <c r="D81" s="6"/>
      <c r="E81" s="2">
        <f t="shared" si="7"/>
        <v>61.332417582417584</v>
      </c>
      <c r="G81" s="3">
        <v>60665.247252747315</v>
      </c>
      <c r="H81" s="2">
        <f t="shared" si="2"/>
        <v>45678.333333333336</v>
      </c>
      <c r="I81" s="2">
        <f t="shared" si="3"/>
        <v>45320</v>
      </c>
      <c r="J81" s="2">
        <f t="shared" si="5"/>
        <v>45607</v>
      </c>
      <c r="K81" s="2">
        <f t="shared" si="6"/>
        <v>45634.166666666664</v>
      </c>
      <c r="L81" s="2">
        <f t="shared" si="1"/>
        <v>1028.3333333333358</v>
      </c>
      <c r="M81" s="2">
        <f t="shared" si="4"/>
        <v>670</v>
      </c>
      <c r="N81" s="2">
        <f t="shared" si="4"/>
        <v>957</v>
      </c>
      <c r="O81" s="2">
        <f t="shared" si="4"/>
        <v>984.16666666666424</v>
      </c>
    </row>
    <row r="82" spans="1:15">
      <c r="A82">
        <v>79</v>
      </c>
      <c r="B82" s="1">
        <v>43581</v>
      </c>
      <c r="C82" s="6">
        <v>44850</v>
      </c>
      <c r="D82" s="6"/>
      <c r="E82" s="2">
        <f t="shared" si="7"/>
        <v>61.607142857142854</v>
      </c>
      <c r="G82" s="3">
        <v>60665.247252747315</v>
      </c>
      <c r="H82" s="2">
        <f t="shared" si="2"/>
        <v>45700</v>
      </c>
      <c r="I82" s="2">
        <f t="shared" si="3"/>
        <v>45313.75</v>
      </c>
      <c r="J82" s="2">
        <f t="shared" si="5"/>
        <v>45554</v>
      </c>
      <c r="K82" s="2">
        <f t="shared" si="6"/>
        <v>45630.833333333336</v>
      </c>
      <c r="L82" s="2">
        <f t="shared" si="1"/>
        <v>850</v>
      </c>
      <c r="M82" s="2">
        <f t="shared" si="4"/>
        <v>463.75</v>
      </c>
      <c r="N82" s="2">
        <f t="shared" si="4"/>
        <v>704</v>
      </c>
      <c r="O82" s="2">
        <f t="shared" si="4"/>
        <v>780.83333333333576</v>
      </c>
    </row>
    <row r="83" spans="1:15">
      <c r="A83">
        <v>80</v>
      </c>
      <c r="B83" s="1">
        <v>43584</v>
      </c>
      <c r="C83" s="6">
        <v>46150</v>
      </c>
      <c r="D83" s="6"/>
      <c r="E83" s="2">
        <f t="shared" si="7"/>
        <v>63.392857142857146</v>
      </c>
      <c r="G83" s="3">
        <v>60665.247252747315</v>
      </c>
      <c r="H83" s="2">
        <f t="shared" si="2"/>
        <v>45781.666666666664</v>
      </c>
      <c r="I83" s="2">
        <f t="shared" si="3"/>
        <v>45346.25</v>
      </c>
      <c r="J83" s="2">
        <f t="shared" si="5"/>
        <v>45556</v>
      </c>
      <c r="K83" s="2">
        <f t="shared" si="6"/>
        <v>45641.666666666664</v>
      </c>
      <c r="L83" s="2">
        <f t="shared" si="1"/>
        <v>-368.33333333333576</v>
      </c>
      <c r="M83" s="2">
        <f t="shared" si="4"/>
        <v>-803.75</v>
      </c>
      <c r="N83" s="2">
        <f t="shared" si="4"/>
        <v>-594</v>
      </c>
      <c r="O83" s="2">
        <f t="shared" si="4"/>
        <v>-508.33333333333576</v>
      </c>
    </row>
    <row r="84" spans="1:15">
      <c r="A84">
        <v>81</v>
      </c>
      <c r="B84" s="1">
        <v>43585</v>
      </c>
      <c r="C84" s="6">
        <v>45850</v>
      </c>
      <c r="D84" s="6"/>
      <c r="E84" s="2">
        <f t="shared" si="7"/>
        <v>62.980769230769234</v>
      </c>
      <c r="G84" s="3">
        <v>60665.247252747315</v>
      </c>
      <c r="H84" s="2">
        <f t="shared" si="2"/>
        <v>45846.666666666664</v>
      </c>
      <c r="I84" s="2">
        <f t="shared" si="3"/>
        <v>45386.25</v>
      </c>
      <c r="J84" s="2">
        <f t="shared" si="5"/>
        <v>45549</v>
      </c>
      <c r="K84" s="2">
        <f t="shared" si="6"/>
        <v>45632.5</v>
      </c>
      <c r="L84" s="2">
        <f t="shared" si="1"/>
        <v>-3.3333333333357587</v>
      </c>
      <c r="M84" s="2">
        <f t="shared" si="4"/>
        <v>-463.75</v>
      </c>
      <c r="N84" s="2">
        <f t="shared" si="4"/>
        <v>-301</v>
      </c>
      <c r="O84" s="2">
        <f t="shared" si="4"/>
        <v>-217.5</v>
      </c>
    </row>
    <row r="85" spans="1:15">
      <c r="A85">
        <v>82</v>
      </c>
      <c r="B85" s="1">
        <v>43587</v>
      </c>
      <c r="C85" s="6">
        <v>45900</v>
      </c>
      <c r="D85" s="6"/>
      <c r="E85" s="2">
        <f t="shared" si="7"/>
        <v>63.049450549450547</v>
      </c>
      <c r="G85" s="3">
        <v>60665.247252747315</v>
      </c>
      <c r="H85" s="2">
        <f t="shared" si="2"/>
        <v>45908.333333333336</v>
      </c>
      <c r="I85" s="2">
        <f t="shared" si="3"/>
        <v>45433.75</v>
      </c>
      <c r="J85" s="2">
        <f t="shared" si="5"/>
        <v>45548</v>
      </c>
      <c r="K85" s="2">
        <f t="shared" si="6"/>
        <v>45628.333333333336</v>
      </c>
      <c r="L85" s="2">
        <f t="shared" si="1"/>
        <v>8.3333333333357587</v>
      </c>
      <c r="M85" s="2">
        <f t="shared" si="4"/>
        <v>-466.25</v>
      </c>
      <c r="N85" s="2">
        <f t="shared" si="4"/>
        <v>-352</v>
      </c>
      <c r="O85" s="2">
        <f t="shared" si="4"/>
        <v>-271.66666666666424</v>
      </c>
    </row>
    <row r="86" spans="1:15">
      <c r="A86">
        <v>83</v>
      </c>
      <c r="B86" s="1">
        <v>43588</v>
      </c>
      <c r="C86" s="6">
        <v>45300</v>
      </c>
      <c r="D86" s="6"/>
      <c r="E86" s="2">
        <f t="shared" si="7"/>
        <v>62.225274725274723</v>
      </c>
      <c r="G86" s="3">
        <v>60665.247252747315</v>
      </c>
      <c r="H86" s="2">
        <f t="shared" si="2"/>
        <v>45890</v>
      </c>
      <c r="I86" s="2">
        <f t="shared" si="3"/>
        <v>45455</v>
      </c>
      <c r="J86" s="2">
        <f t="shared" si="5"/>
        <v>45516</v>
      </c>
      <c r="K86" s="2">
        <f t="shared" si="6"/>
        <v>45610.833333333336</v>
      </c>
      <c r="L86" s="2">
        <f t="shared" si="1"/>
        <v>590</v>
      </c>
      <c r="M86" s="2">
        <f t="shared" si="4"/>
        <v>155</v>
      </c>
      <c r="N86" s="2">
        <f t="shared" si="4"/>
        <v>216</v>
      </c>
      <c r="O86" s="2">
        <f t="shared" si="4"/>
        <v>310.83333333333576</v>
      </c>
    </row>
    <row r="87" spans="1:15">
      <c r="A87">
        <v>84</v>
      </c>
      <c r="B87" s="1">
        <v>43592</v>
      </c>
      <c r="C87" s="6">
        <v>44850</v>
      </c>
      <c r="D87" s="6"/>
      <c r="E87" s="2">
        <f t="shared" si="7"/>
        <v>61.607142857142854</v>
      </c>
      <c r="G87" s="3">
        <v>60665.247252747315</v>
      </c>
      <c r="H87" s="2">
        <f t="shared" si="2"/>
        <v>45833.333333333336</v>
      </c>
      <c r="I87" s="2">
        <f t="shared" si="3"/>
        <v>45481.25</v>
      </c>
      <c r="J87" s="2">
        <f t="shared" si="5"/>
        <v>45474</v>
      </c>
      <c r="K87" s="2">
        <f t="shared" si="6"/>
        <v>45588.333333333336</v>
      </c>
      <c r="L87" s="2">
        <f t="shared" si="1"/>
        <v>983.33333333333576</v>
      </c>
      <c r="M87" s="2">
        <f t="shared" si="4"/>
        <v>631.25</v>
      </c>
      <c r="N87" s="2">
        <f t="shared" si="4"/>
        <v>624</v>
      </c>
      <c r="O87" s="2">
        <f t="shared" si="4"/>
        <v>738.33333333333576</v>
      </c>
    </row>
    <row r="88" spans="1:15">
      <c r="A88">
        <v>85</v>
      </c>
      <c r="B88" s="1">
        <v>43593</v>
      </c>
      <c r="C88" s="6">
        <v>44250</v>
      </c>
      <c r="D88" s="6"/>
      <c r="E88" s="2">
        <f t="shared" si="7"/>
        <v>60.782967032967036</v>
      </c>
      <c r="G88" s="3">
        <v>60665.247252747315</v>
      </c>
      <c r="H88" s="2">
        <f t="shared" si="2"/>
        <v>45791.666666666664</v>
      </c>
      <c r="I88" s="2">
        <f t="shared" si="3"/>
        <v>45496.25</v>
      </c>
      <c r="J88" s="2">
        <f t="shared" si="5"/>
        <v>45416</v>
      </c>
      <c r="K88" s="2">
        <f t="shared" si="6"/>
        <v>45579.166666666664</v>
      </c>
      <c r="L88" s="2">
        <f t="shared" si="1"/>
        <v>1541.6666666666642</v>
      </c>
      <c r="M88" s="2">
        <f t="shared" si="4"/>
        <v>1246.25</v>
      </c>
      <c r="N88" s="2">
        <f t="shared" si="4"/>
        <v>1166</v>
      </c>
      <c r="O88" s="2">
        <f t="shared" si="4"/>
        <v>1329.1666666666642</v>
      </c>
    </row>
    <row r="89" spans="1:15">
      <c r="A89">
        <v>86</v>
      </c>
      <c r="B89" s="1">
        <v>43594</v>
      </c>
      <c r="C89" s="6">
        <v>42450</v>
      </c>
      <c r="D89" s="6"/>
      <c r="E89" s="2">
        <f t="shared" si="7"/>
        <v>58.310439560439562</v>
      </c>
      <c r="G89" s="3">
        <v>60665.247252747315</v>
      </c>
      <c r="H89" s="2">
        <f t="shared" si="2"/>
        <v>45698.333333333336</v>
      </c>
      <c r="I89" s="2">
        <f t="shared" si="3"/>
        <v>45441.25</v>
      </c>
      <c r="J89" s="2">
        <f t="shared" si="5"/>
        <v>45318</v>
      </c>
      <c r="K89" s="2">
        <f t="shared" si="6"/>
        <v>45536.666666666664</v>
      </c>
      <c r="L89" s="2">
        <f t="shared" si="1"/>
        <v>3248.3333333333358</v>
      </c>
      <c r="M89" s="2">
        <f t="shared" si="4"/>
        <v>2991.25</v>
      </c>
      <c r="N89" s="2">
        <f t="shared" si="4"/>
        <v>2868</v>
      </c>
      <c r="O89" s="2">
        <f t="shared" si="4"/>
        <v>3086.6666666666642</v>
      </c>
    </row>
    <row r="90" spans="1:15">
      <c r="A90">
        <v>87</v>
      </c>
      <c r="B90" s="1">
        <v>43595</v>
      </c>
      <c r="C90" s="6">
        <v>42900</v>
      </c>
      <c r="D90" s="6"/>
      <c r="E90" s="2">
        <f t="shared" si="7"/>
        <v>58.928571428571431</v>
      </c>
      <c r="G90" s="3">
        <v>60665.247252747315</v>
      </c>
      <c r="H90" s="2">
        <f t="shared" si="2"/>
        <v>45616.666666666664</v>
      </c>
      <c r="I90" s="2">
        <f t="shared" si="3"/>
        <v>45417.5</v>
      </c>
      <c r="J90" s="2">
        <f t="shared" si="5"/>
        <v>45241</v>
      </c>
      <c r="K90" s="2">
        <f t="shared" si="6"/>
        <v>45484.166666666664</v>
      </c>
      <c r="L90" s="2">
        <f t="shared" si="1"/>
        <v>2716.6666666666642</v>
      </c>
      <c r="M90" s="2">
        <f t="shared" si="4"/>
        <v>2517.5</v>
      </c>
      <c r="N90" s="2">
        <f t="shared" si="4"/>
        <v>2341</v>
      </c>
      <c r="O90" s="2">
        <f t="shared" si="4"/>
        <v>2584.1666666666642</v>
      </c>
    </row>
    <row r="91" spans="1:15">
      <c r="A91">
        <v>88</v>
      </c>
      <c r="B91" s="1">
        <v>43598</v>
      </c>
      <c r="C91" s="6">
        <v>42650</v>
      </c>
      <c r="D91" s="6"/>
      <c r="E91" s="2">
        <f t="shared" si="7"/>
        <v>58.585164835164832</v>
      </c>
      <c r="G91" s="3">
        <v>60665.247252747315</v>
      </c>
      <c r="H91" s="2">
        <f t="shared" si="2"/>
        <v>45543.333333333336</v>
      </c>
      <c r="I91" s="2">
        <f t="shared" si="3"/>
        <v>45387.5</v>
      </c>
      <c r="J91" s="2">
        <f t="shared" si="5"/>
        <v>45159</v>
      </c>
      <c r="K91" s="2">
        <f t="shared" si="6"/>
        <v>45425</v>
      </c>
      <c r="L91" s="2">
        <f t="shared" si="1"/>
        <v>2893.3333333333358</v>
      </c>
      <c r="M91" s="2">
        <f t="shared" si="4"/>
        <v>2737.5</v>
      </c>
      <c r="N91" s="2">
        <f t="shared" si="4"/>
        <v>2509</v>
      </c>
      <c r="O91" s="2">
        <f t="shared" si="4"/>
        <v>2775</v>
      </c>
    </row>
    <row r="92" spans="1:15">
      <c r="A92">
        <v>89</v>
      </c>
      <c r="B92" s="1">
        <v>43599</v>
      </c>
      <c r="C92" s="6">
        <v>42650</v>
      </c>
      <c r="D92" s="6"/>
      <c r="E92" s="2">
        <f t="shared" si="7"/>
        <v>58.585164835164832</v>
      </c>
      <c r="G92" s="3">
        <v>60665.247252747315</v>
      </c>
      <c r="H92" s="2">
        <f t="shared" si="2"/>
        <v>45476.666666666664</v>
      </c>
      <c r="I92" s="2">
        <f t="shared" si="3"/>
        <v>45348.75</v>
      </c>
      <c r="J92" s="2">
        <f t="shared" si="5"/>
        <v>45110</v>
      </c>
      <c r="K92" s="2">
        <f t="shared" si="6"/>
        <v>45344.166666666664</v>
      </c>
      <c r="L92" s="2">
        <f t="shared" si="1"/>
        <v>2826.6666666666642</v>
      </c>
      <c r="M92" s="2">
        <f t="shared" si="4"/>
        <v>2698.75</v>
      </c>
      <c r="N92" s="2">
        <f t="shared" si="4"/>
        <v>2460</v>
      </c>
      <c r="O92" s="2">
        <f t="shared" si="4"/>
        <v>2694.1666666666642</v>
      </c>
    </row>
    <row r="93" spans="1:15">
      <c r="A93">
        <v>90</v>
      </c>
      <c r="B93" s="1">
        <v>43600</v>
      </c>
      <c r="C93" s="6">
        <v>42550</v>
      </c>
      <c r="D93" s="6"/>
      <c r="E93" s="2">
        <f t="shared" si="7"/>
        <v>58.447802197802197</v>
      </c>
      <c r="G93" s="3">
        <v>60665.247252747315</v>
      </c>
      <c r="H93" s="2">
        <f t="shared" si="2"/>
        <v>45393.333333333336</v>
      </c>
      <c r="I93" s="2">
        <f t="shared" si="3"/>
        <v>45320</v>
      </c>
      <c r="J93" s="2">
        <f t="shared" si="5"/>
        <v>45064</v>
      </c>
      <c r="K93" s="2">
        <f t="shared" si="6"/>
        <v>45285.833333333336</v>
      </c>
      <c r="L93" s="2">
        <f t="shared" si="1"/>
        <v>2843.3333333333358</v>
      </c>
      <c r="M93" s="2">
        <f t="shared" si="4"/>
        <v>2770</v>
      </c>
      <c r="N93" s="2">
        <f t="shared" si="4"/>
        <v>2514</v>
      </c>
      <c r="O93" s="2">
        <f t="shared" si="4"/>
        <v>2735.8333333333358</v>
      </c>
    </row>
    <row r="94" spans="1:15">
      <c r="A94">
        <v>91</v>
      </c>
      <c r="B94" s="1">
        <v>43601</v>
      </c>
      <c r="C94" s="6">
        <v>41550</v>
      </c>
      <c r="D94" s="6"/>
      <c r="E94" s="2">
        <f t="shared" si="7"/>
        <v>57.074175824175825</v>
      </c>
      <c r="G94" s="3">
        <v>60665.247252747315</v>
      </c>
      <c r="H94" s="2">
        <f t="shared" si="2"/>
        <v>45253.333333333336</v>
      </c>
      <c r="I94" s="2">
        <f t="shared" si="3"/>
        <v>45261.25</v>
      </c>
      <c r="J94" s="2">
        <f t="shared" si="5"/>
        <v>45010</v>
      </c>
      <c r="K94" s="2">
        <f t="shared" si="6"/>
        <v>45208.333333333336</v>
      </c>
      <c r="L94" s="2">
        <f t="shared" si="1"/>
        <v>3703.3333333333358</v>
      </c>
      <c r="M94" s="2">
        <f t="shared" si="4"/>
        <v>3711.25</v>
      </c>
      <c r="N94" s="2">
        <f t="shared" si="4"/>
        <v>3460</v>
      </c>
      <c r="O94" s="2">
        <f t="shared" si="4"/>
        <v>3658.3333333333358</v>
      </c>
    </row>
    <row r="95" spans="1:15">
      <c r="A95">
        <v>92</v>
      </c>
      <c r="B95" s="1">
        <v>43602</v>
      </c>
      <c r="C95" s="6">
        <v>41200</v>
      </c>
      <c r="D95" s="6"/>
      <c r="E95" s="2">
        <f t="shared" si="7"/>
        <v>56.593406593406591</v>
      </c>
      <c r="G95" s="3">
        <v>60665.247252747315</v>
      </c>
      <c r="H95" s="2">
        <f t="shared" si="2"/>
        <v>45073.333333333336</v>
      </c>
      <c r="I95" s="2">
        <f t="shared" si="3"/>
        <v>45190</v>
      </c>
      <c r="J95" s="2">
        <f t="shared" si="5"/>
        <v>44954</v>
      </c>
      <c r="K95" s="2">
        <f t="shared" si="6"/>
        <v>45129.166666666664</v>
      </c>
      <c r="L95" s="2">
        <f t="shared" si="1"/>
        <v>3873.3333333333358</v>
      </c>
      <c r="M95" s="2">
        <f t="shared" si="4"/>
        <v>3990</v>
      </c>
      <c r="N95" s="2">
        <f t="shared" si="4"/>
        <v>3754</v>
      </c>
      <c r="O95" s="2">
        <f t="shared" si="4"/>
        <v>3929.1666666666642</v>
      </c>
    </row>
    <row r="96" spans="1:15">
      <c r="A96">
        <v>93</v>
      </c>
      <c r="B96" s="1">
        <v>43605</v>
      </c>
      <c r="C96" s="6">
        <v>42000</v>
      </c>
      <c r="D96" s="6"/>
      <c r="E96" s="2">
        <f t="shared" si="7"/>
        <v>57.692307692307693</v>
      </c>
      <c r="G96" s="3">
        <v>60665.247252747315</v>
      </c>
      <c r="H96" s="2">
        <f t="shared" si="2"/>
        <v>44908.333333333336</v>
      </c>
      <c r="I96" s="2">
        <f t="shared" si="3"/>
        <v>45093.75</v>
      </c>
      <c r="J96" s="2">
        <f t="shared" si="5"/>
        <v>44905</v>
      </c>
      <c r="K96" s="2">
        <f t="shared" si="6"/>
        <v>45047.5</v>
      </c>
      <c r="L96" s="2">
        <f t="shared" si="1"/>
        <v>2908.3333333333358</v>
      </c>
      <c r="M96" s="2">
        <f t="shared" si="4"/>
        <v>3093.75</v>
      </c>
      <c r="N96" s="2">
        <f t="shared" si="4"/>
        <v>2905</v>
      </c>
      <c r="O96" s="2">
        <f t="shared" si="4"/>
        <v>3047.5</v>
      </c>
    </row>
    <row r="97" spans="1:15">
      <c r="A97">
        <v>94</v>
      </c>
      <c r="B97" s="1">
        <v>43606</v>
      </c>
      <c r="C97" s="6">
        <v>43150</v>
      </c>
      <c r="D97" s="6"/>
      <c r="E97" s="2">
        <f t="shared" si="7"/>
        <v>59.271978021978022</v>
      </c>
      <c r="G97" s="3">
        <v>60665.247252747315</v>
      </c>
      <c r="H97" s="2">
        <f t="shared" si="2"/>
        <v>44785</v>
      </c>
      <c r="I97" s="2">
        <f t="shared" si="3"/>
        <v>45008.75</v>
      </c>
      <c r="J97" s="2">
        <f t="shared" si="5"/>
        <v>44892</v>
      </c>
      <c r="K97" s="2">
        <f t="shared" si="6"/>
        <v>44984.166666666664</v>
      </c>
      <c r="L97" s="2">
        <f t="shared" ref="L97:L160" si="8">H97-$C97</f>
        <v>1635</v>
      </c>
      <c r="M97" s="2">
        <f t="shared" si="4"/>
        <v>1858.75</v>
      </c>
      <c r="N97" s="2">
        <f t="shared" si="4"/>
        <v>1742</v>
      </c>
      <c r="O97" s="2">
        <f t="shared" si="4"/>
        <v>1834.1666666666642</v>
      </c>
    </row>
    <row r="98" spans="1:15">
      <c r="A98">
        <v>95</v>
      </c>
      <c r="B98" s="1">
        <v>43607</v>
      </c>
      <c r="C98" s="6">
        <v>43500</v>
      </c>
      <c r="D98" s="6"/>
      <c r="E98" s="2">
        <f t="shared" si="7"/>
        <v>59.752747252747255</v>
      </c>
      <c r="G98" s="3">
        <v>60665.247252747315</v>
      </c>
      <c r="H98" s="2">
        <f t="shared" ref="H98:H161" si="9">AVERAGE(C69:C98)</f>
        <v>44680</v>
      </c>
      <c r="I98" s="2">
        <f t="shared" si="3"/>
        <v>44958.75</v>
      </c>
      <c r="J98" s="2">
        <f t="shared" si="5"/>
        <v>44889</v>
      </c>
      <c r="K98" s="2">
        <f t="shared" si="6"/>
        <v>44923.333333333336</v>
      </c>
      <c r="L98" s="2">
        <f t="shared" si="8"/>
        <v>1180</v>
      </c>
      <c r="M98" s="2">
        <f t="shared" ref="M98:O161" si="10">I98-$C98</f>
        <v>1458.75</v>
      </c>
      <c r="N98" s="2">
        <f t="shared" si="10"/>
        <v>1389</v>
      </c>
      <c r="O98" s="2">
        <f t="shared" si="10"/>
        <v>1423.3333333333358</v>
      </c>
    </row>
    <row r="99" spans="1:15">
      <c r="A99">
        <v>96</v>
      </c>
      <c r="B99" s="1">
        <v>43608</v>
      </c>
      <c r="C99" s="6">
        <v>43850</v>
      </c>
      <c r="D99" s="6"/>
      <c r="E99" s="2">
        <f t="shared" si="7"/>
        <v>60.233516483516482</v>
      </c>
      <c r="G99" s="3">
        <v>60665.247252747315</v>
      </c>
      <c r="H99" s="2">
        <f t="shared" si="9"/>
        <v>44586.666666666664</v>
      </c>
      <c r="I99" s="2">
        <f t="shared" si="3"/>
        <v>44923.75</v>
      </c>
      <c r="J99" s="2">
        <f t="shared" si="5"/>
        <v>44873</v>
      </c>
      <c r="K99" s="2">
        <f t="shared" si="6"/>
        <v>44865</v>
      </c>
      <c r="L99" s="2">
        <f t="shared" si="8"/>
        <v>736.66666666666424</v>
      </c>
      <c r="M99" s="2">
        <f t="shared" si="10"/>
        <v>1073.75</v>
      </c>
      <c r="N99" s="2">
        <f t="shared" si="10"/>
        <v>1023</v>
      </c>
      <c r="O99" s="2">
        <f t="shared" si="10"/>
        <v>1015</v>
      </c>
    </row>
    <row r="100" spans="1:15">
      <c r="A100">
        <v>97</v>
      </c>
      <c r="B100" s="1">
        <v>43609</v>
      </c>
      <c r="C100" s="6">
        <v>42700</v>
      </c>
      <c r="D100" s="6"/>
      <c r="E100" s="2">
        <f t="shared" si="7"/>
        <v>58.653846153846153</v>
      </c>
      <c r="G100" s="3">
        <v>60665.247252747315</v>
      </c>
      <c r="H100" s="2">
        <f t="shared" si="9"/>
        <v>44453.333333333336</v>
      </c>
      <c r="I100" s="2">
        <f t="shared" si="3"/>
        <v>44857.5</v>
      </c>
      <c r="J100" s="2">
        <f t="shared" si="5"/>
        <v>44850</v>
      </c>
      <c r="K100" s="2">
        <f t="shared" si="6"/>
        <v>44797.5</v>
      </c>
      <c r="L100" s="2">
        <f t="shared" si="8"/>
        <v>1753.3333333333358</v>
      </c>
      <c r="M100" s="2">
        <f t="shared" si="10"/>
        <v>2157.5</v>
      </c>
      <c r="N100" s="2">
        <f t="shared" si="10"/>
        <v>2150</v>
      </c>
      <c r="O100" s="2">
        <f t="shared" si="10"/>
        <v>2097.5</v>
      </c>
    </row>
    <row r="101" spans="1:15">
      <c r="A101">
        <v>98</v>
      </c>
      <c r="B101" s="1">
        <v>43612</v>
      </c>
      <c r="C101" s="6">
        <v>42650</v>
      </c>
      <c r="D101" s="6"/>
      <c r="E101" s="2">
        <f t="shared" si="7"/>
        <v>58.585164835164832</v>
      </c>
      <c r="G101" s="3">
        <v>60665.247252747315</v>
      </c>
      <c r="H101" s="2">
        <f t="shared" si="9"/>
        <v>44333.333333333336</v>
      </c>
      <c r="I101" s="2">
        <f t="shared" si="3"/>
        <v>44802.5</v>
      </c>
      <c r="J101" s="2">
        <f t="shared" si="5"/>
        <v>44826</v>
      </c>
      <c r="K101" s="2">
        <f t="shared" si="6"/>
        <v>44729.166666666664</v>
      </c>
      <c r="L101" s="2">
        <f t="shared" si="8"/>
        <v>1683.3333333333358</v>
      </c>
      <c r="M101" s="2">
        <f t="shared" si="10"/>
        <v>2152.5</v>
      </c>
      <c r="N101" s="2">
        <f t="shared" si="10"/>
        <v>2176</v>
      </c>
      <c r="O101" s="2">
        <f t="shared" si="10"/>
        <v>2079.1666666666642</v>
      </c>
    </row>
    <row r="102" spans="1:15">
      <c r="A102">
        <v>99</v>
      </c>
      <c r="B102" s="1">
        <v>43613</v>
      </c>
      <c r="C102" s="6">
        <v>42550</v>
      </c>
      <c r="D102" s="6"/>
      <c r="E102" s="2">
        <f t="shared" si="7"/>
        <v>58.447802197802197</v>
      </c>
      <c r="G102" s="3">
        <v>60665.247252747315</v>
      </c>
      <c r="H102" s="2">
        <f t="shared" si="9"/>
        <v>44190</v>
      </c>
      <c r="I102" s="2">
        <f t="shared" si="3"/>
        <v>44750</v>
      </c>
      <c r="J102" s="2">
        <f t="shared" si="5"/>
        <v>44793</v>
      </c>
      <c r="K102" s="2">
        <f t="shared" si="6"/>
        <v>44686.666666666664</v>
      </c>
      <c r="L102" s="2">
        <f t="shared" si="8"/>
        <v>1640</v>
      </c>
      <c r="M102" s="2">
        <f t="shared" si="10"/>
        <v>2200</v>
      </c>
      <c r="N102" s="2">
        <f t="shared" si="10"/>
        <v>2243</v>
      </c>
      <c r="O102" s="2">
        <f t="shared" si="10"/>
        <v>2136.6666666666642</v>
      </c>
    </row>
    <row r="103" spans="1:15">
      <c r="A103">
        <v>100</v>
      </c>
      <c r="B103" s="1">
        <v>43614</v>
      </c>
      <c r="C103" s="6">
        <v>41800</v>
      </c>
      <c r="D103" s="6"/>
      <c r="E103" s="2">
        <f t="shared" si="7"/>
        <v>57.417582417582416</v>
      </c>
      <c r="G103" s="3">
        <v>60665.247252747315</v>
      </c>
      <c r="H103" s="2">
        <f t="shared" si="9"/>
        <v>44015</v>
      </c>
      <c r="I103" s="2">
        <f t="shared" si="3"/>
        <v>44668.75</v>
      </c>
      <c r="J103" s="2">
        <f t="shared" si="5"/>
        <v>44755</v>
      </c>
      <c r="K103" s="2">
        <f t="shared" si="6"/>
        <v>44635.833333333336</v>
      </c>
      <c r="L103" s="2">
        <f t="shared" si="8"/>
        <v>2215</v>
      </c>
      <c r="M103" s="2">
        <f t="shared" si="10"/>
        <v>2868.75</v>
      </c>
      <c r="N103" s="2">
        <f t="shared" si="10"/>
        <v>2955</v>
      </c>
      <c r="O103" s="2">
        <f t="shared" si="10"/>
        <v>2835.8333333333358</v>
      </c>
    </row>
    <row r="104" spans="1:15">
      <c r="A104">
        <v>101</v>
      </c>
      <c r="B104" s="1">
        <v>43615</v>
      </c>
      <c r="C104" s="6">
        <v>42550</v>
      </c>
      <c r="D104" s="6"/>
      <c r="E104" s="2">
        <f t="shared" si="7"/>
        <v>58.447802197802197</v>
      </c>
      <c r="G104" s="3">
        <v>60665.247252747315</v>
      </c>
      <c r="H104" s="2">
        <f t="shared" si="9"/>
        <v>43858.333333333336</v>
      </c>
      <c r="I104" s="2">
        <f t="shared" si="3"/>
        <v>44588.75</v>
      </c>
      <c r="J104" s="2">
        <f t="shared" si="5"/>
        <v>44728</v>
      </c>
      <c r="K104" s="2">
        <f t="shared" si="6"/>
        <v>44607.5</v>
      </c>
      <c r="L104" s="2">
        <f t="shared" si="8"/>
        <v>1308.3333333333358</v>
      </c>
      <c r="M104" s="2">
        <f t="shared" si="10"/>
        <v>2038.75</v>
      </c>
      <c r="N104" s="2">
        <f t="shared" si="10"/>
        <v>2178</v>
      </c>
      <c r="O104" s="2">
        <f t="shared" si="10"/>
        <v>2057.5</v>
      </c>
    </row>
    <row r="105" spans="1:15">
      <c r="A105">
        <v>102</v>
      </c>
      <c r="B105" s="1">
        <v>43616</v>
      </c>
      <c r="C105" s="6">
        <v>42500</v>
      </c>
      <c r="D105" s="6"/>
      <c r="E105" s="2">
        <f t="shared" si="7"/>
        <v>58.379120879120876</v>
      </c>
      <c r="G105" s="3">
        <v>60665.247252747315</v>
      </c>
      <c r="H105" s="2">
        <f t="shared" si="9"/>
        <v>43706.666666666664</v>
      </c>
      <c r="I105" s="2">
        <f t="shared" si="3"/>
        <v>44486.25</v>
      </c>
      <c r="J105" s="2">
        <f t="shared" si="5"/>
        <v>44697</v>
      </c>
      <c r="K105" s="2">
        <f t="shared" si="6"/>
        <v>44582.5</v>
      </c>
      <c r="L105" s="2">
        <f t="shared" si="8"/>
        <v>1206.6666666666642</v>
      </c>
      <c r="M105" s="2">
        <f t="shared" si="10"/>
        <v>1986.25</v>
      </c>
      <c r="N105" s="2">
        <f t="shared" si="10"/>
        <v>2197</v>
      </c>
      <c r="O105" s="2">
        <f t="shared" si="10"/>
        <v>2082.5</v>
      </c>
    </row>
    <row r="106" spans="1:15">
      <c r="A106">
        <v>103</v>
      </c>
      <c r="B106" s="1">
        <v>43619</v>
      </c>
      <c r="C106" s="6">
        <v>43800</v>
      </c>
      <c r="D106" s="6"/>
      <c r="E106" s="2">
        <f t="shared" si="7"/>
        <v>60.164835164835168</v>
      </c>
      <c r="G106" s="3">
        <v>60665.247252747315</v>
      </c>
      <c r="H106" s="2">
        <f t="shared" si="9"/>
        <v>43646.666666666664</v>
      </c>
      <c r="I106" s="2">
        <f t="shared" si="3"/>
        <v>44407.5</v>
      </c>
      <c r="J106" s="2">
        <f t="shared" si="5"/>
        <v>44656</v>
      </c>
      <c r="K106" s="2">
        <f t="shared" si="6"/>
        <v>44571.666666666664</v>
      </c>
      <c r="L106" s="2">
        <f t="shared" si="8"/>
        <v>-153.33333333333576</v>
      </c>
      <c r="M106" s="2">
        <f t="shared" si="10"/>
        <v>607.5</v>
      </c>
      <c r="N106" s="2">
        <f t="shared" si="10"/>
        <v>856</v>
      </c>
      <c r="O106" s="2">
        <f t="shared" si="10"/>
        <v>771.66666666666424</v>
      </c>
    </row>
    <row r="107" spans="1:15">
      <c r="A107">
        <v>104</v>
      </c>
      <c r="B107" s="1">
        <v>43620</v>
      </c>
      <c r="C107" s="6">
        <v>43450</v>
      </c>
      <c r="D107" s="6"/>
      <c r="E107" s="2">
        <f t="shared" si="7"/>
        <v>59.684065934065934</v>
      </c>
      <c r="G107" s="3">
        <v>60665.247252747315</v>
      </c>
      <c r="H107" s="2">
        <f t="shared" si="9"/>
        <v>43585</v>
      </c>
      <c r="I107" s="2">
        <f t="shared" ref="I107:I170" si="11">AVERAGE(C68:C107)</f>
        <v>44322.5</v>
      </c>
      <c r="J107" s="2">
        <f t="shared" si="5"/>
        <v>44594</v>
      </c>
      <c r="K107" s="2">
        <f t="shared" si="6"/>
        <v>44565.833333333336</v>
      </c>
      <c r="L107" s="2">
        <f t="shared" si="8"/>
        <v>135</v>
      </c>
      <c r="M107" s="2">
        <f t="shared" si="10"/>
        <v>872.5</v>
      </c>
      <c r="N107" s="2">
        <f t="shared" si="10"/>
        <v>1144</v>
      </c>
      <c r="O107" s="2">
        <f t="shared" si="10"/>
        <v>1115.8333333333358</v>
      </c>
    </row>
    <row r="108" spans="1:15">
      <c r="A108">
        <v>105</v>
      </c>
      <c r="B108" s="1">
        <v>43621</v>
      </c>
      <c r="C108" s="6">
        <v>43900</v>
      </c>
      <c r="D108" s="6"/>
      <c r="E108" s="2">
        <f t="shared" si="7"/>
        <v>60.302197802197803</v>
      </c>
      <c r="G108" s="3">
        <v>60665.247252747315</v>
      </c>
      <c r="H108" s="2">
        <f t="shared" si="9"/>
        <v>43536.666666666664</v>
      </c>
      <c r="I108" s="2">
        <f t="shared" si="11"/>
        <v>44253.75</v>
      </c>
      <c r="J108" s="2">
        <f t="shared" si="5"/>
        <v>44562</v>
      </c>
      <c r="K108" s="2">
        <f t="shared" si="6"/>
        <v>44570</v>
      </c>
      <c r="L108" s="2">
        <f t="shared" si="8"/>
        <v>-363.33333333333576</v>
      </c>
      <c r="M108" s="2">
        <f t="shared" si="10"/>
        <v>353.75</v>
      </c>
      <c r="N108" s="2">
        <f t="shared" si="10"/>
        <v>662</v>
      </c>
      <c r="O108" s="2">
        <f t="shared" si="10"/>
        <v>670</v>
      </c>
    </row>
    <row r="109" spans="1:15">
      <c r="A109">
        <v>106</v>
      </c>
      <c r="B109" s="1">
        <v>43623</v>
      </c>
      <c r="C109" s="6">
        <v>44200</v>
      </c>
      <c r="D109" s="6"/>
      <c r="E109" s="2">
        <f t="shared" si="7"/>
        <v>60.714285714285715</v>
      </c>
      <c r="G109" s="3">
        <v>60665.247252747315</v>
      </c>
      <c r="H109" s="2">
        <f t="shared" si="9"/>
        <v>43503.333333333336</v>
      </c>
      <c r="I109" s="2">
        <f t="shared" si="11"/>
        <v>44192.5</v>
      </c>
      <c r="J109" s="2">
        <f t="shared" si="5"/>
        <v>44541</v>
      </c>
      <c r="K109" s="2">
        <f t="shared" si="6"/>
        <v>44562.5</v>
      </c>
      <c r="L109" s="2">
        <f t="shared" si="8"/>
        <v>-696.66666666666424</v>
      </c>
      <c r="M109" s="2">
        <f t="shared" si="10"/>
        <v>-7.5</v>
      </c>
      <c r="N109" s="2">
        <f t="shared" si="10"/>
        <v>341</v>
      </c>
      <c r="O109" s="2">
        <f t="shared" si="10"/>
        <v>362.5</v>
      </c>
    </row>
    <row r="110" spans="1:15">
      <c r="A110">
        <v>107</v>
      </c>
      <c r="B110" s="1">
        <v>43626</v>
      </c>
      <c r="C110" s="6">
        <v>44800</v>
      </c>
      <c r="D110" s="6"/>
      <c r="E110" s="2">
        <f t="shared" si="7"/>
        <v>61.53846153846154</v>
      </c>
      <c r="G110" s="3">
        <v>60665.247252747315</v>
      </c>
      <c r="H110" s="2">
        <f t="shared" si="9"/>
        <v>43505</v>
      </c>
      <c r="I110" s="2">
        <f t="shared" si="11"/>
        <v>44145</v>
      </c>
      <c r="J110" s="2">
        <f t="shared" si="5"/>
        <v>44530</v>
      </c>
      <c r="K110" s="2">
        <f t="shared" si="6"/>
        <v>44578.333333333336</v>
      </c>
      <c r="L110" s="2">
        <f t="shared" si="8"/>
        <v>-1295</v>
      </c>
      <c r="M110" s="2">
        <f t="shared" si="10"/>
        <v>-655</v>
      </c>
      <c r="N110" s="2">
        <f t="shared" si="10"/>
        <v>-270</v>
      </c>
      <c r="O110" s="2">
        <f t="shared" si="10"/>
        <v>-221.66666666666424</v>
      </c>
    </row>
    <row r="111" spans="1:15">
      <c r="A111">
        <v>108</v>
      </c>
      <c r="B111" s="1">
        <v>43627</v>
      </c>
      <c r="C111" s="6">
        <v>44850</v>
      </c>
      <c r="D111" s="6"/>
      <c r="E111" s="2">
        <f t="shared" si="7"/>
        <v>61.607142857142854</v>
      </c>
      <c r="G111" s="3">
        <v>60665.247252747315</v>
      </c>
      <c r="H111" s="2">
        <f t="shared" si="9"/>
        <v>43511.666666666664</v>
      </c>
      <c r="I111" s="2">
        <f t="shared" si="11"/>
        <v>44110</v>
      </c>
      <c r="J111" s="2">
        <f t="shared" si="5"/>
        <v>44530</v>
      </c>
      <c r="K111" s="2">
        <f t="shared" si="6"/>
        <v>44595</v>
      </c>
      <c r="L111" s="2">
        <f t="shared" si="8"/>
        <v>-1338.3333333333358</v>
      </c>
      <c r="M111" s="2">
        <f t="shared" si="10"/>
        <v>-740</v>
      </c>
      <c r="N111" s="2">
        <f t="shared" si="10"/>
        <v>-320</v>
      </c>
      <c r="O111" s="2">
        <f t="shared" si="10"/>
        <v>-255</v>
      </c>
    </row>
    <row r="112" spans="1:15">
      <c r="A112">
        <v>109</v>
      </c>
      <c r="B112" s="1">
        <v>43628</v>
      </c>
      <c r="C112" s="6">
        <v>44600</v>
      </c>
      <c r="D112" s="6"/>
      <c r="E112" s="2">
        <f t="shared" si="7"/>
        <v>61.263736263736263</v>
      </c>
      <c r="G112" s="3">
        <v>60665.247252747315</v>
      </c>
      <c r="H112" s="2">
        <f t="shared" si="9"/>
        <v>43503.333333333336</v>
      </c>
      <c r="I112" s="2">
        <f t="shared" si="11"/>
        <v>44053.75</v>
      </c>
      <c r="J112" s="2">
        <f t="shared" si="5"/>
        <v>44529</v>
      </c>
      <c r="K112" s="2">
        <f t="shared" si="6"/>
        <v>44601.666666666664</v>
      </c>
      <c r="L112" s="2">
        <f t="shared" si="8"/>
        <v>-1096.6666666666642</v>
      </c>
      <c r="M112" s="2">
        <f t="shared" si="10"/>
        <v>-546.25</v>
      </c>
      <c r="N112" s="2">
        <f t="shared" si="10"/>
        <v>-71</v>
      </c>
      <c r="O112" s="2">
        <f t="shared" si="10"/>
        <v>1.6666666666642413</v>
      </c>
    </row>
    <row r="113" spans="1:15">
      <c r="A113">
        <v>110</v>
      </c>
      <c r="B113" s="1">
        <v>43629</v>
      </c>
      <c r="C113" s="6">
        <v>43750</v>
      </c>
      <c r="D113" s="6"/>
      <c r="E113" s="2">
        <f t="shared" si="7"/>
        <v>60.096153846153847</v>
      </c>
      <c r="G113" s="3">
        <v>60665.247252747315</v>
      </c>
      <c r="H113" s="2">
        <f t="shared" si="9"/>
        <v>43423.333333333336</v>
      </c>
      <c r="I113" s="2">
        <f t="shared" si="11"/>
        <v>43971.25</v>
      </c>
      <c r="J113" s="2">
        <f t="shared" si="5"/>
        <v>44503</v>
      </c>
      <c r="K113" s="2">
        <f t="shared" si="6"/>
        <v>44602.5</v>
      </c>
      <c r="L113" s="2">
        <f t="shared" si="8"/>
        <v>-326.66666666666424</v>
      </c>
      <c r="M113" s="2">
        <f t="shared" si="10"/>
        <v>221.25</v>
      </c>
      <c r="N113" s="2">
        <f t="shared" si="10"/>
        <v>753</v>
      </c>
      <c r="O113" s="2">
        <f t="shared" si="10"/>
        <v>852.5</v>
      </c>
    </row>
    <row r="114" spans="1:15">
      <c r="A114">
        <v>111</v>
      </c>
      <c r="B114" s="1">
        <v>43630</v>
      </c>
      <c r="C114" s="6">
        <v>44000</v>
      </c>
      <c r="D114" s="6"/>
      <c r="E114" s="2">
        <f t="shared" si="7"/>
        <v>60.439560439560438</v>
      </c>
      <c r="G114" s="3">
        <v>60665.247252747315</v>
      </c>
      <c r="H114" s="2">
        <f t="shared" si="9"/>
        <v>43361.666666666664</v>
      </c>
      <c r="I114" s="2">
        <f t="shared" si="11"/>
        <v>43890</v>
      </c>
      <c r="J114" s="2">
        <f t="shared" si="5"/>
        <v>44468</v>
      </c>
      <c r="K114" s="2">
        <f t="shared" si="6"/>
        <v>44604.166666666664</v>
      </c>
      <c r="L114" s="2">
        <f t="shared" si="8"/>
        <v>-638.33333333333576</v>
      </c>
      <c r="M114" s="2">
        <f t="shared" si="10"/>
        <v>-110</v>
      </c>
      <c r="N114" s="2">
        <f t="shared" si="10"/>
        <v>468</v>
      </c>
      <c r="O114" s="2">
        <f t="shared" si="10"/>
        <v>604.16666666666424</v>
      </c>
    </row>
    <row r="115" spans="1:15">
      <c r="A115">
        <v>112</v>
      </c>
      <c r="B115" s="1">
        <v>43633</v>
      </c>
      <c r="C115" s="6">
        <v>43900</v>
      </c>
      <c r="D115" s="6"/>
      <c r="E115" s="2">
        <f t="shared" si="7"/>
        <v>60.302197802197803</v>
      </c>
      <c r="G115" s="3">
        <v>60665.247252747315</v>
      </c>
      <c r="H115" s="2">
        <f t="shared" si="9"/>
        <v>43295</v>
      </c>
      <c r="I115" s="2">
        <f t="shared" si="11"/>
        <v>43811.25</v>
      </c>
      <c r="J115" s="2">
        <f t="shared" si="5"/>
        <v>44414</v>
      </c>
      <c r="K115" s="2">
        <f t="shared" si="6"/>
        <v>44601.666666666664</v>
      </c>
      <c r="L115" s="2">
        <f t="shared" si="8"/>
        <v>-605</v>
      </c>
      <c r="M115" s="2">
        <f t="shared" si="10"/>
        <v>-88.75</v>
      </c>
      <c r="N115" s="2">
        <f t="shared" si="10"/>
        <v>514</v>
      </c>
      <c r="O115" s="2">
        <f t="shared" si="10"/>
        <v>701.66666666666424</v>
      </c>
    </row>
    <row r="116" spans="1:15">
      <c r="A116">
        <v>113</v>
      </c>
      <c r="B116" s="1">
        <v>43634</v>
      </c>
      <c r="C116" s="6">
        <v>44350</v>
      </c>
      <c r="D116" s="6"/>
      <c r="E116" s="2">
        <f t="shared" si="7"/>
        <v>60.920329670329672</v>
      </c>
      <c r="G116" s="3">
        <v>60665.247252747315</v>
      </c>
      <c r="H116" s="2">
        <f t="shared" si="9"/>
        <v>43263.333333333336</v>
      </c>
      <c r="I116" s="2">
        <f t="shared" si="11"/>
        <v>43780</v>
      </c>
      <c r="J116" s="2">
        <f t="shared" si="5"/>
        <v>44362</v>
      </c>
      <c r="K116" s="2">
        <f t="shared" si="6"/>
        <v>44576.666666666664</v>
      </c>
      <c r="L116" s="2">
        <f t="shared" si="8"/>
        <v>-1086.6666666666642</v>
      </c>
      <c r="M116" s="2">
        <f t="shared" si="10"/>
        <v>-570</v>
      </c>
      <c r="N116" s="2">
        <f t="shared" si="10"/>
        <v>12</v>
      </c>
      <c r="O116" s="2">
        <f t="shared" si="10"/>
        <v>226.66666666666424</v>
      </c>
    </row>
    <row r="117" spans="1:15">
      <c r="A117">
        <v>114</v>
      </c>
      <c r="B117" s="1">
        <v>43635</v>
      </c>
      <c r="C117" s="6">
        <v>45350</v>
      </c>
      <c r="D117" s="6"/>
      <c r="E117" s="2">
        <f t="shared" si="7"/>
        <v>62.293956043956044</v>
      </c>
      <c r="G117" s="3">
        <v>60665.247252747315</v>
      </c>
      <c r="H117" s="2">
        <f t="shared" si="9"/>
        <v>43280</v>
      </c>
      <c r="I117" s="2">
        <f t="shared" si="11"/>
        <v>43781.25</v>
      </c>
      <c r="J117" s="2">
        <f t="shared" ref="J117:J180" si="12">AVERAGE(C68:C117)</f>
        <v>44332</v>
      </c>
      <c r="K117" s="2">
        <f t="shared" si="6"/>
        <v>44556.666666666664</v>
      </c>
      <c r="L117" s="2">
        <f t="shared" si="8"/>
        <v>-2070</v>
      </c>
      <c r="M117" s="2">
        <f t="shared" si="10"/>
        <v>-1568.75</v>
      </c>
      <c r="N117" s="2">
        <f t="shared" si="10"/>
        <v>-1018</v>
      </c>
      <c r="O117" s="2">
        <f t="shared" si="10"/>
        <v>-793.33333333333576</v>
      </c>
    </row>
    <row r="118" spans="1:15">
      <c r="A118">
        <v>115</v>
      </c>
      <c r="B118" s="1">
        <v>43636</v>
      </c>
      <c r="C118" s="6">
        <v>45500</v>
      </c>
      <c r="D118" s="6"/>
      <c r="E118" s="2">
        <f t="shared" si="7"/>
        <v>62.5</v>
      </c>
      <c r="G118" s="3">
        <v>60665.247252747315</v>
      </c>
      <c r="H118" s="2">
        <f t="shared" si="9"/>
        <v>43321.666666666664</v>
      </c>
      <c r="I118" s="2">
        <f t="shared" si="11"/>
        <v>43785</v>
      </c>
      <c r="J118" s="2">
        <f t="shared" si="12"/>
        <v>44309</v>
      </c>
      <c r="K118" s="2">
        <f t="shared" si="6"/>
        <v>44556.666666666664</v>
      </c>
      <c r="L118" s="2">
        <f t="shared" si="8"/>
        <v>-2178.3333333333358</v>
      </c>
      <c r="M118" s="2">
        <f t="shared" si="10"/>
        <v>-1715</v>
      </c>
      <c r="N118" s="2">
        <f t="shared" si="10"/>
        <v>-1191</v>
      </c>
      <c r="O118" s="2">
        <f t="shared" si="10"/>
        <v>-943.33333333333576</v>
      </c>
    </row>
    <row r="119" spans="1:15">
      <c r="A119">
        <v>116</v>
      </c>
      <c r="B119" s="1">
        <v>43637</v>
      </c>
      <c r="C119" s="6">
        <v>45700</v>
      </c>
      <c r="D119" s="6"/>
      <c r="E119" s="2">
        <f t="shared" si="7"/>
        <v>62.774725274725277</v>
      </c>
      <c r="G119" s="3">
        <v>60665.247252747315</v>
      </c>
      <c r="H119" s="2">
        <f t="shared" si="9"/>
        <v>43430</v>
      </c>
      <c r="I119" s="2">
        <f t="shared" si="11"/>
        <v>43797.5</v>
      </c>
      <c r="J119" s="2">
        <f t="shared" si="12"/>
        <v>44290</v>
      </c>
      <c r="K119" s="2">
        <f t="shared" si="6"/>
        <v>44564.166666666664</v>
      </c>
      <c r="L119" s="2">
        <f t="shared" si="8"/>
        <v>-2270</v>
      </c>
      <c r="M119" s="2">
        <f t="shared" si="10"/>
        <v>-1902.5</v>
      </c>
      <c r="N119" s="2">
        <f t="shared" si="10"/>
        <v>-1410</v>
      </c>
      <c r="O119" s="2">
        <f t="shared" si="10"/>
        <v>-1135.8333333333358</v>
      </c>
    </row>
    <row r="120" spans="1:15">
      <c r="A120">
        <v>117</v>
      </c>
      <c r="B120" s="1">
        <v>43640</v>
      </c>
      <c r="C120" s="6">
        <v>45500</v>
      </c>
      <c r="D120" s="6"/>
      <c r="E120" s="2">
        <f t="shared" si="7"/>
        <v>62.5</v>
      </c>
      <c r="G120" s="3">
        <v>60665.247252747315</v>
      </c>
      <c r="H120" s="2">
        <f t="shared" si="9"/>
        <v>43516.666666666664</v>
      </c>
      <c r="I120" s="2">
        <f t="shared" si="11"/>
        <v>43816.25</v>
      </c>
      <c r="J120" s="2">
        <f t="shared" si="12"/>
        <v>44266</v>
      </c>
      <c r="K120" s="2">
        <f t="shared" si="6"/>
        <v>44566.666666666664</v>
      </c>
      <c r="L120" s="2">
        <f t="shared" si="8"/>
        <v>-1983.3333333333358</v>
      </c>
      <c r="M120" s="2">
        <f t="shared" si="10"/>
        <v>-1683.75</v>
      </c>
      <c r="N120" s="2">
        <f t="shared" si="10"/>
        <v>-1234</v>
      </c>
      <c r="O120" s="2">
        <f t="shared" si="10"/>
        <v>-933.33333333333576</v>
      </c>
    </row>
    <row r="121" spans="1:15">
      <c r="A121">
        <v>118</v>
      </c>
      <c r="B121" s="1">
        <v>43641</v>
      </c>
      <c r="C121" s="6">
        <v>45600</v>
      </c>
      <c r="D121" s="6"/>
      <c r="E121" s="2">
        <f t="shared" si="7"/>
        <v>62.637362637362635</v>
      </c>
      <c r="G121" s="3">
        <v>60665.247252747315</v>
      </c>
      <c r="H121" s="2">
        <f t="shared" si="9"/>
        <v>43615</v>
      </c>
      <c r="I121" s="2">
        <f t="shared" si="11"/>
        <v>43840</v>
      </c>
      <c r="J121" s="2">
        <f t="shared" si="12"/>
        <v>44253</v>
      </c>
      <c r="K121" s="2">
        <f t="shared" si="6"/>
        <v>44579.166666666664</v>
      </c>
      <c r="L121" s="2">
        <f t="shared" si="8"/>
        <v>-1985</v>
      </c>
      <c r="M121" s="2">
        <f t="shared" si="10"/>
        <v>-1760</v>
      </c>
      <c r="N121" s="2">
        <f t="shared" si="10"/>
        <v>-1347</v>
      </c>
      <c r="O121" s="2">
        <f t="shared" si="10"/>
        <v>-1020.8333333333358</v>
      </c>
    </row>
    <row r="122" spans="1:15">
      <c r="A122">
        <v>119</v>
      </c>
      <c r="B122" s="1">
        <v>43642</v>
      </c>
      <c r="C122" s="6">
        <v>45700</v>
      </c>
      <c r="D122" s="6"/>
      <c r="E122" s="2">
        <f t="shared" si="7"/>
        <v>62.774725274725277</v>
      </c>
      <c r="G122" s="3">
        <v>60665.247252747315</v>
      </c>
      <c r="H122" s="2">
        <f t="shared" si="9"/>
        <v>43716.666666666664</v>
      </c>
      <c r="I122" s="2">
        <f t="shared" si="11"/>
        <v>43861.25</v>
      </c>
      <c r="J122" s="2">
        <f t="shared" si="12"/>
        <v>44230</v>
      </c>
      <c r="K122" s="2">
        <f t="shared" si="6"/>
        <v>44596.666666666664</v>
      </c>
      <c r="L122" s="2">
        <f t="shared" si="8"/>
        <v>-1983.3333333333358</v>
      </c>
      <c r="M122" s="2">
        <f t="shared" si="10"/>
        <v>-1838.75</v>
      </c>
      <c r="N122" s="2">
        <f t="shared" si="10"/>
        <v>-1470</v>
      </c>
      <c r="O122" s="2">
        <f t="shared" si="10"/>
        <v>-1103.3333333333358</v>
      </c>
    </row>
    <row r="123" spans="1:15">
      <c r="A123">
        <v>120</v>
      </c>
      <c r="B123" s="1">
        <v>43643</v>
      </c>
      <c r="C123" s="6">
        <v>46500</v>
      </c>
      <c r="D123" s="6"/>
      <c r="E123" s="2">
        <f t="shared" si="7"/>
        <v>63.873626373626372</v>
      </c>
      <c r="G123" s="3">
        <v>60665.247252747315</v>
      </c>
      <c r="H123" s="2">
        <f t="shared" si="9"/>
        <v>43848.333333333336</v>
      </c>
      <c r="I123" s="2">
        <f t="shared" si="11"/>
        <v>43870</v>
      </c>
      <c r="J123" s="2">
        <f t="shared" si="12"/>
        <v>44219</v>
      </c>
      <c r="K123" s="2">
        <f t="shared" si="6"/>
        <v>44620.833333333336</v>
      </c>
      <c r="L123" s="2">
        <f t="shared" si="8"/>
        <v>-2651.6666666666642</v>
      </c>
      <c r="M123" s="2">
        <f t="shared" si="10"/>
        <v>-2630</v>
      </c>
      <c r="N123" s="2">
        <f t="shared" si="10"/>
        <v>-2281</v>
      </c>
      <c r="O123" s="2">
        <f t="shared" si="10"/>
        <v>-1879.1666666666642</v>
      </c>
    </row>
    <row r="124" spans="1:15">
      <c r="A124">
        <v>121</v>
      </c>
      <c r="B124" s="1">
        <v>43644</v>
      </c>
      <c r="C124" s="6">
        <v>47000</v>
      </c>
      <c r="D124" s="6"/>
      <c r="E124" s="2">
        <f t="shared" si="7"/>
        <v>64.560439560439562</v>
      </c>
      <c r="G124" s="3">
        <v>60665.247252747315</v>
      </c>
      <c r="H124" s="2">
        <f t="shared" si="9"/>
        <v>44030</v>
      </c>
      <c r="I124" s="2">
        <f t="shared" si="11"/>
        <v>43898.75</v>
      </c>
      <c r="J124" s="2">
        <f t="shared" si="12"/>
        <v>44214</v>
      </c>
      <c r="K124" s="2">
        <f t="shared" si="6"/>
        <v>44641.666666666664</v>
      </c>
      <c r="L124" s="2">
        <f t="shared" si="8"/>
        <v>-2970</v>
      </c>
      <c r="M124" s="2">
        <f t="shared" si="10"/>
        <v>-3101.25</v>
      </c>
      <c r="N124" s="2">
        <f t="shared" si="10"/>
        <v>-2786</v>
      </c>
      <c r="O124" s="2">
        <f t="shared" si="10"/>
        <v>-2358.3333333333358</v>
      </c>
    </row>
    <row r="125" spans="1:15">
      <c r="A125">
        <v>122</v>
      </c>
      <c r="B125" s="1">
        <v>43647</v>
      </c>
      <c r="C125" s="6">
        <v>46600</v>
      </c>
      <c r="D125" s="6"/>
      <c r="E125" s="2">
        <f t="shared" si="7"/>
        <v>64.010989010989007</v>
      </c>
      <c r="G125" s="3">
        <v>60665.247252747315</v>
      </c>
      <c r="H125" s="2">
        <f t="shared" si="9"/>
        <v>44210</v>
      </c>
      <c r="I125" s="2">
        <f t="shared" si="11"/>
        <v>43916.25</v>
      </c>
      <c r="J125" s="2">
        <f t="shared" si="12"/>
        <v>44205</v>
      </c>
      <c r="K125" s="2">
        <f t="shared" si="6"/>
        <v>44641.666666666664</v>
      </c>
      <c r="L125" s="2">
        <f t="shared" si="8"/>
        <v>-2390</v>
      </c>
      <c r="M125" s="2">
        <f t="shared" si="10"/>
        <v>-2683.75</v>
      </c>
      <c r="N125" s="2">
        <f t="shared" si="10"/>
        <v>-2395</v>
      </c>
      <c r="O125" s="2">
        <f t="shared" si="10"/>
        <v>-1958.3333333333358</v>
      </c>
    </row>
    <row r="126" spans="1:15">
      <c r="A126">
        <v>123</v>
      </c>
      <c r="B126" s="1">
        <v>43648</v>
      </c>
      <c r="C126" s="6">
        <v>46250</v>
      </c>
      <c r="D126" s="6"/>
      <c r="E126" s="2">
        <f t="shared" si="7"/>
        <v>63.530219780219781</v>
      </c>
      <c r="G126" s="3">
        <v>60665.247252747315</v>
      </c>
      <c r="H126" s="2">
        <f t="shared" si="9"/>
        <v>44351.666666666664</v>
      </c>
      <c r="I126" s="2">
        <f t="shared" si="11"/>
        <v>43940</v>
      </c>
      <c r="J126" s="2">
        <f t="shared" si="12"/>
        <v>44218</v>
      </c>
      <c r="K126" s="2">
        <f t="shared" si="6"/>
        <v>44630</v>
      </c>
      <c r="L126" s="2">
        <f t="shared" si="8"/>
        <v>-1898.3333333333358</v>
      </c>
      <c r="M126" s="2">
        <f t="shared" si="10"/>
        <v>-2310</v>
      </c>
      <c r="N126" s="2">
        <f t="shared" si="10"/>
        <v>-2032</v>
      </c>
      <c r="O126" s="2">
        <f t="shared" si="10"/>
        <v>-1620</v>
      </c>
    </row>
    <row r="127" spans="1:15">
      <c r="A127">
        <v>124</v>
      </c>
      <c r="B127" s="1">
        <v>43649</v>
      </c>
      <c r="C127" s="6">
        <v>45400</v>
      </c>
      <c r="D127" s="6"/>
      <c r="E127" s="2">
        <f t="shared" si="7"/>
        <v>62.362637362637365</v>
      </c>
      <c r="G127" s="3">
        <v>60665.247252747315</v>
      </c>
      <c r="H127" s="2">
        <f t="shared" si="9"/>
        <v>44426.666666666664</v>
      </c>
      <c r="I127" s="2">
        <f t="shared" si="11"/>
        <v>43953.75</v>
      </c>
      <c r="J127" s="2">
        <f t="shared" si="12"/>
        <v>44220</v>
      </c>
      <c r="K127" s="2">
        <f t="shared" ref="K127:K190" si="13">AVERAGE(C68:C127)</f>
        <v>44605.833333333336</v>
      </c>
      <c r="L127" s="2">
        <f t="shared" si="8"/>
        <v>-973.33333333333576</v>
      </c>
      <c r="M127" s="2">
        <f t="shared" si="10"/>
        <v>-1446.25</v>
      </c>
      <c r="N127" s="2">
        <f t="shared" si="10"/>
        <v>-1180</v>
      </c>
      <c r="O127" s="2">
        <f t="shared" si="10"/>
        <v>-794.16666666666424</v>
      </c>
    </row>
    <row r="128" spans="1:15">
      <c r="A128">
        <v>125</v>
      </c>
      <c r="B128" s="1">
        <v>43650</v>
      </c>
      <c r="C128" s="6">
        <v>46000</v>
      </c>
      <c r="D128" s="6"/>
      <c r="E128" s="2">
        <f t="shared" si="7"/>
        <v>63.18681318681319</v>
      </c>
      <c r="G128" s="3">
        <v>60665.247252747315</v>
      </c>
      <c r="H128" s="2">
        <f t="shared" si="9"/>
        <v>44510</v>
      </c>
      <c r="I128" s="2">
        <f t="shared" si="11"/>
        <v>43997.5</v>
      </c>
      <c r="J128" s="2">
        <f t="shared" si="12"/>
        <v>44233</v>
      </c>
      <c r="K128" s="2">
        <f t="shared" si="13"/>
        <v>44595</v>
      </c>
      <c r="L128" s="2">
        <f t="shared" si="8"/>
        <v>-1490</v>
      </c>
      <c r="M128" s="2">
        <f t="shared" si="10"/>
        <v>-2002.5</v>
      </c>
      <c r="N128" s="2">
        <f t="shared" si="10"/>
        <v>-1767</v>
      </c>
      <c r="O128" s="2">
        <f t="shared" si="10"/>
        <v>-1405</v>
      </c>
    </row>
    <row r="129" spans="1:15">
      <c r="A129">
        <v>126</v>
      </c>
      <c r="B129" s="1">
        <v>43651</v>
      </c>
      <c r="C129" s="6">
        <v>45650</v>
      </c>
      <c r="D129" s="6"/>
      <c r="E129" s="2">
        <f t="shared" si="7"/>
        <v>62.706043956043956</v>
      </c>
      <c r="G129" s="3">
        <v>60665.247252747315</v>
      </c>
      <c r="H129" s="2">
        <f t="shared" si="9"/>
        <v>44570</v>
      </c>
      <c r="I129" s="2">
        <f t="shared" si="11"/>
        <v>44077.5</v>
      </c>
      <c r="J129" s="2">
        <f t="shared" si="12"/>
        <v>44242</v>
      </c>
      <c r="K129" s="2">
        <f t="shared" si="13"/>
        <v>44578.333333333336</v>
      </c>
      <c r="L129" s="2">
        <f t="shared" si="8"/>
        <v>-1080</v>
      </c>
      <c r="M129" s="2">
        <f t="shared" si="10"/>
        <v>-1572.5</v>
      </c>
      <c r="N129" s="2">
        <f t="shared" si="10"/>
        <v>-1408</v>
      </c>
      <c r="O129" s="2">
        <f t="shared" si="10"/>
        <v>-1071.6666666666642</v>
      </c>
    </row>
    <row r="130" spans="1:15">
      <c r="A130">
        <v>127</v>
      </c>
      <c r="B130" s="1">
        <v>43654</v>
      </c>
      <c r="C130" s="6">
        <v>44400</v>
      </c>
      <c r="D130" s="6"/>
      <c r="E130" s="2">
        <f t="shared" si="7"/>
        <v>60.989010989010985</v>
      </c>
      <c r="G130" s="3">
        <v>60665.247252747315</v>
      </c>
      <c r="H130" s="2">
        <f t="shared" si="9"/>
        <v>44626.666666666664</v>
      </c>
      <c r="I130" s="2">
        <f t="shared" si="11"/>
        <v>44115</v>
      </c>
      <c r="J130" s="2">
        <f t="shared" si="12"/>
        <v>44235</v>
      </c>
      <c r="K130" s="2">
        <f t="shared" si="13"/>
        <v>44540</v>
      </c>
      <c r="L130" s="2">
        <f t="shared" si="8"/>
        <v>226.66666666666424</v>
      </c>
      <c r="M130" s="2">
        <f t="shared" si="10"/>
        <v>-285</v>
      </c>
      <c r="N130" s="2">
        <f t="shared" si="10"/>
        <v>-165</v>
      </c>
      <c r="O130" s="2">
        <f t="shared" si="10"/>
        <v>140</v>
      </c>
    </row>
    <row r="131" spans="1:15">
      <c r="A131">
        <v>128</v>
      </c>
      <c r="B131" s="1">
        <v>43655</v>
      </c>
      <c r="C131" s="6">
        <v>45100</v>
      </c>
      <c r="D131" s="6"/>
      <c r="E131" s="2">
        <f t="shared" si="7"/>
        <v>61.950549450549453</v>
      </c>
      <c r="G131" s="3">
        <v>60665.247252747315</v>
      </c>
      <c r="H131" s="2">
        <f t="shared" si="9"/>
        <v>44708.333333333336</v>
      </c>
      <c r="I131" s="2">
        <f t="shared" si="11"/>
        <v>44176.25</v>
      </c>
      <c r="J131" s="2">
        <f t="shared" si="12"/>
        <v>44244</v>
      </c>
      <c r="K131" s="2">
        <f t="shared" si="13"/>
        <v>44520.833333333336</v>
      </c>
      <c r="L131" s="2">
        <f t="shared" si="8"/>
        <v>-391.66666666666424</v>
      </c>
      <c r="M131" s="2">
        <f t="shared" si="10"/>
        <v>-923.75</v>
      </c>
      <c r="N131" s="2">
        <f t="shared" si="10"/>
        <v>-856</v>
      </c>
      <c r="O131" s="2">
        <f t="shared" si="10"/>
        <v>-579.16666666666424</v>
      </c>
    </row>
    <row r="132" spans="1:15">
      <c r="A132">
        <v>129</v>
      </c>
      <c r="B132" s="1">
        <v>43656</v>
      </c>
      <c r="C132" s="6">
        <v>45550</v>
      </c>
      <c r="D132" s="6"/>
      <c r="E132" s="2">
        <f t="shared" si="7"/>
        <v>62.568681318681321</v>
      </c>
      <c r="G132" s="3">
        <v>60665.247252747315</v>
      </c>
      <c r="H132" s="2">
        <f t="shared" si="9"/>
        <v>44808.333333333336</v>
      </c>
      <c r="I132" s="2">
        <f t="shared" si="11"/>
        <v>44248.75</v>
      </c>
      <c r="J132" s="2">
        <f t="shared" si="12"/>
        <v>44258</v>
      </c>
      <c r="K132" s="2">
        <f t="shared" si="13"/>
        <v>44499.166666666664</v>
      </c>
      <c r="L132" s="2">
        <f t="shared" si="8"/>
        <v>-741.66666666666424</v>
      </c>
      <c r="M132" s="2">
        <f t="shared" si="10"/>
        <v>-1301.25</v>
      </c>
      <c r="N132" s="2">
        <f t="shared" si="10"/>
        <v>-1292</v>
      </c>
      <c r="O132" s="2">
        <f t="shared" si="10"/>
        <v>-1050.8333333333358</v>
      </c>
    </row>
    <row r="133" spans="1:15">
      <c r="A133">
        <v>130</v>
      </c>
      <c r="B133" s="1">
        <v>43657</v>
      </c>
      <c r="C133" s="6">
        <v>46200</v>
      </c>
      <c r="D133" s="6"/>
      <c r="E133" s="2">
        <f t="shared" ref="E133:E196" si="14">C133/$C$1</f>
        <v>63.46153846153846</v>
      </c>
      <c r="G133" s="3">
        <v>60665.247252747315</v>
      </c>
      <c r="H133" s="2">
        <f t="shared" si="9"/>
        <v>44955</v>
      </c>
      <c r="I133" s="2">
        <f t="shared" si="11"/>
        <v>44340</v>
      </c>
      <c r="J133" s="2">
        <f t="shared" si="12"/>
        <v>44259</v>
      </c>
      <c r="K133" s="2">
        <f t="shared" si="13"/>
        <v>44485</v>
      </c>
      <c r="L133" s="2">
        <f t="shared" si="8"/>
        <v>-1245</v>
      </c>
      <c r="M133" s="2">
        <f t="shared" si="10"/>
        <v>-1860</v>
      </c>
      <c r="N133" s="2">
        <f t="shared" si="10"/>
        <v>-1941</v>
      </c>
      <c r="O133" s="2">
        <f t="shared" si="10"/>
        <v>-1715</v>
      </c>
    </row>
    <row r="134" spans="1:15">
      <c r="A134">
        <v>131</v>
      </c>
      <c r="B134" s="1">
        <v>43658</v>
      </c>
      <c r="C134" s="6">
        <v>46300</v>
      </c>
      <c r="D134" s="6"/>
      <c r="E134" s="2">
        <f t="shared" si="14"/>
        <v>63.598901098901102</v>
      </c>
      <c r="G134" s="3">
        <v>60665.247252747315</v>
      </c>
      <c r="H134" s="2">
        <f t="shared" si="9"/>
        <v>45080</v>
      </c>
      <c r="I134" s="2">
        <f t="shared" si="11"/>
        <v>44458.75</v>
      </c>
      <c r="J134" s="2">
        <f t="shared" si="12"/>
        <v>44268</v>
      </c>
      <c r="K134" s="2">
        <f t="shared" si="13"/>
        <v>44469.166666666664</v>
      </c>
      <c r="L134" s="2">
        <f t="shared" si="8"/>
        <v>-1220</v>
      </c>
      <c r="M134" s="2">
        <f t="shared" si="10"/>
        <v>-1841.25</v>
      </c>
      <c r="N134" s="2">
        <f t="shared" si="10"/>
        <v>-2032</v>
      </c>
      <c r="O134" s="2">
        <f t="shared" si="10"/>
        <v>-1830.8333333333358</v>
      </c>
    </row>
    <row r="135" spans="1:15">
      <c r="A135">
        <v>132</v>
      </c>
      <c r="B135" s="1">
        <v>43661</v>
      </c>
      <c r="C135" s="6">
        <v>46450</v>
      </c>
      <c r="D135" s="6"/>
      <c r="E135" s="2">
        <f t="shared" si="14"/>
        <v>63.804945054945058</v>
      </c>
      <c r="G135" s="3">
        <v>60665.247252747315</v>
      </c>
      <c r="H135" s="2">
        <f t="shared" si="9"/>
        <v>45211.666666666664</v>
      </c>
      <c r="I135" s="2">
        <f t="shared" si="11"/>
        <v>44590</v>
      </c>
      <c r="J135" s="2">
        <f t="shared" si="12"/>
        <v>44279</v>
      </c>
      <c r="K135" s="2">
        <f t="shared" si="13"/>
        <v>44459.166666666664</v>
      </c>
      <c r="L135" s="2">
        <f t="shared" si="8"/>
        <v>-1238.3333333333358</v>
      </c>
      <c r="M135" s="2">
        <f t="shared" si="10"/>
        <v>-1860</v>
      </c>
      <c r="N135" s="2">
        <f t="shared" si="10"/>
        <v>-2171</v>
      </c>
      <c r="O135" s="2">
        <f t="shared" si="10"/>
        <v>-1990.8333333333358</v>
      </c>
    </row>
    <row r="136" spans="1:15">
      <c r="A136">
        <v>133</v>
      </c>
      <c r="B136" s="1">
        <v>43662</v>
      </c>
      <c r="C136" s="6">
        <v>46850</v>
      </c>
      <c r="D136" s="6"/>
      <c r="E136" s="2">
        <f t="shared" si="14"/>
        <v>64.354395604395606</v>
      </c>
      <c r="G136" s="3">
        <v>60665.247252747315</v>
      </c>
      <c r="H136" s="2">
        <f t="shared" si="9"/>
        <v>45313.333333333336</v>
      </c>
      <c r="I136" s="2">
        <f t="shared" si="11"/>
        <v>44711.25</v>
      </c>
      <c r="J136" s="2">
        <f t="shared" si="12"/>
        <v>44310</v>
      </c>
      <c r="K136" s="2">
        <f t="shared" si="13"/>
        <v>44480</v>
      </c>
      <c r="L136" s="2">
        <f t="shared" si="8"/>
        <v>-1536.6666666666642</v>
      </c>
      <c r="M136" s="2">
        <f t="shared" si="10"/>
        <v>-2138.75</v>
      </c>
      <c r="N136" s="2">
        <f t="shared" si="10"/>
        <v>-2540</v>
      </c>
      <c r="O136" s="2">
        <f t="shared" si="10"/>
        <v>-2370</v>
      </c>
    </row>
    <row r="137" spans="1:15">
      <c r="A137">
        <v>134</v>
      </c>
      <c r="B137" s="1">
        <v>43663</v>
      </c>
      <c r="C137" s="6">
        <v>46050</v>
      </c>
      <c r="D137" s="6"/>
      <c r="E137" s="2">
        <f t="shared" si="14"/>
        <v>63.255494505494504</v>
      </c>
      <c r="G137" s="3">
        <v>60665.247252747315</v>
      </c>
      <c r="H137" s="2">
        <f t="shared" si="9"/>
        <v>45400</v>
      </c>
      <c r="I137" s="2">
        <f t="shared" si="11"/>
        <v>44783.75</v>
      </c>
      <c r="J137" s="2">
        <f t="shared" si="12"/>
        <v>44334</v>
      </c>
      <c r="K137" s="2">
        <f t="shared" si="13"/>
        <v>44492.5</v>
      </c>
      <c r="L137" s="2">
        <f t="shared" si="8"/>
        <v>-650</v>
      </c>
      <c r="M137" s="2">
        <f t="shared" si="10"/>
        <v>-1266.25</v>
      </c>
      <c r="N137" s="2">
        <f t="shared" si="10"/>
        <v>-1716</v>
      </c>
      <c r="O137" s="2">
        <f t="shared" si="10"/>
        <v>-1557.5</v>
      </c>
    </row>
    <row r="138" spans="1:15">
      <c r="A138">
        <v>135</v>
      </c>
      <c r="B138" s="1">
        <v>43664</v>
      </c>
      <c r="C138" s="6">
        <v>46100</v>
      </c>
      <c r="D138" s="6"/>
      <c r="E138" s="2">
        <f t="shared" si="14"/>
        <v>63.324175824175825</v>
      </c>
      <c r="G138" s="3">
        <v>60665.247252747315</v>
      </c>
      <c r="H138" s="2">
        <f t="shared" si="9"/>
        <v>45473.333333333336</v>
      </c>
      <c r="I138" s="2">
        <f t="shared" si="11"/>
        <v>44848.75</v>
      </c>
      <c r="J138" s="2">
        <f t="shared" si="12"/>
        <v>44371</v>
      </c>
      <c r="K138" s="2">
        <f t="shared" si="13"/>
        <v>44505</v>
      </c>
      <c r="L138" s="2">
        <f t="shared" si="8"/>
        <v>-626.66666666666424</v>
      </c>
      <c r="M138" s="2">
        <f t="shared" si="10"/>
        <v>-1251.25</v>
      </c>
      <c r="N138" s="2">
        <f t="shared" si="10"/>
        <v>-1729</v>
      </c>
      <c r="O138" s="2">
        <f t="shared" si="10"/>
        <v>-1595</v>
      </c>
    </row>
    <row r="139" spans="1:15">
      <c r="A139">
        <v>136</v>
      </c>
      <c r="B139" s="1">
        <v>43665</v>
      </c>
      <c r="C139" s="6">
        <v>46800</v>
      </c>
      <c r="D139" s="6"/>
      <c r="E139" s="2">
        <f t="shared" si="14"/>
        <v>64.285714285714292</v>
      </c>
      <c r="G139" s="3">
        <v>60665.247252747315</v>
      </c>
      <c r="H139" s="2">
        <f t="shared" si="9"/>
        <v>45560</v>
      </c>
      <c r="I139" s="2">
        <f t="shared" si="11"/>
        <v>44922.5</v>
      </c>
      <c r="J139" s="2">
        <f t="shared" si="12"/>
        <v>44458</v>
      </c>
      <c r="K139" s="2">
        <f t="shared" si="13"/>
        <v>44531.666666666664</v>
      </c>
      <c r="L139" s="2">
        <f t="shared" si="8"/>
        <v>-1240</v>
      </c>
      <c r="M139" s="2">
        <f t="shared" si="10"/>
        <v>-1877.5</v>
      </c>
      <c r="N139" s="2">
        <f t="shared" si="10"/>
        <v>-2342</v>
      </c>
      <c r="O139" s="2">
        <f t="shared" si="10"/>
        <v>-2268.3333333333358</v>
      </c>
    </row>
    <row r="140" spans="1:15">
      <c r="A140">
        <v>137</v>
      </c>
      <c r="B140" s="1">
        <v>43668</v>
      </c>
      <c r="C140" s="6">
        <v>47200</v>
      </c>
      <c r="D140" s="6"/>
      <c r="E140" s="2">
        <f t="shared" si="14"/>
        <v>64.835164835164832</v>
      </c>
      <c r="G140" s="3">
        <v>60665.247252747315</v>
      </c>
      <c r="H140" s="2">
        <f t="shared" si="9"/>
        <v>45640</v>
      </c>
      <c r="I140" s="2">
        <f t="shared" si="11"/>
        <v>45035</v>
      </c>
      <c r="J140" s="2">
        <f t="shared" si="12"/>
        <v>44544</v>
      </c>
      <c r="K140" s="2">
        <f t="shared" si="13"/>
        <v>44572.5</v>
      </c>
      <c r="L140" s="2">
        <f t="shared" si="8"/>
        <v>-1560</v>
      </c>
      <c r="M140" s="2">
        <f t="shared" si="10"/>
        <v>-2165</v>
      </c>
      <c r="N140" s="2">
        <f t="shared" si="10"/>
        <v>-2656</v>
      </c>
      <c r="O140" s="2">
        <f t="shared" si="10"/>
        <v>-2627.5</v>
      </c>
    </row>
    <row r="141" spans="1:15">
      <c r="A141">
        <v>138</v>
      </c>
      <c r="B141" s="1">
        <v>43669</v>
      </c>
      <c r="C141" s="6">
        <v>47300</v>
      </c>
      <c r="D141" s="6"/>
      <c r="E141" s="2">
        <f t="shared" si="14"/>
        <v>64.972527472527474</v>
      </c>
      <c r="G141" s="3">
        <v>60665.247252747315</v>
      </c>
      <c r="H141" s="2">
        <f t="shared" si="9"/>
        <v>45721.666666666664</v>
      </c>
      <c r="I141" s="2">
        <f t="shared" si="11"/>
        <v>45151.25</v>
      </c>
      <c r="J141" s="2">
        <f t="shared" si="12"/>
        <v>44637</v>
      </c>
      <c r="K141" s="2">
        <f t="shared" si="13"/>
        <v>44616.666666666664</v>
      </c>
      <c r="L141" s="2">
        <f t="shared" si="8"/>
        <v>-1578.3333333333358</v>
      </c>
      <c r="M141" s="2">
        <f t="shared" si="10"/>
        <v>-2148.75</v>
      </c>
      <c r="N141" s="2">
        <f t="shared" si="10"/>
        <v>-2663</v>
      </c>
      <c r="O141" s="2">
        <f t="shared" si="10"/>
        <v>-2683.3333333333358</v>
      </c>
    </row>
    <row r="142" spans="1:15">
      <c r="A142">
        <v>139</v>
      </c>
      <c r="B142" s="1">
        <v>43670</v>
      </c>
      <c r="C142" s="6">
        <v>46400</v>
      </c>
      <c r="D142" s="6"/>
      <c r="E142" s="2">
        <f t="shared" si="14"/>
        <v>63.736263736263737</v>
      </c>
      <c r="G142" s="3">
        <v>60665.247252747315</v>
      </c>
      <c r="H142" s="2">
        <f t="shared" si="9"/>
        <v>45781.666666666664</v>
      </c>
      <c r="I142" s="2">
        <f t="shared" si="11"/>
        <v>45247.5</v>
      </c>
      <c r="J142" s="2">
        <f t="shared" si="12"/>
        <v>44712</v>
      </c>
      <c r="K142" s="2">
        <f t="shared" si="13"/>
        <v>44642.5</v>
      </c>
      <c r="L142" s="2">
        <f t="shared" si="8"/>
        <v>-618.33333333333576</v>
      </c>
      <c r="M142" s="2">
        <f t="shared" si="10"/>
        <v>-1152.5</v>
      </c>
      <c r="N142" s="2">
        <f t="shared" si="10"/>
        <v>-1688</v>
      </c>
      <c r="O142" s="2">
        <f t="shared" si="10"/>
        <v>-1757.5</v>
      </c>
    </row>
    <row r="143" spans="1:15">
      <c r="A143">
        <v>140</v>
      </c>
      <c r="B143" s="1">
        <v>43671</v>
      </c>
      <c r="C143" s="6">
        <v>47200</v>
      </c>
      <c r="D143" s="6"/>
      <c r="E143" s="2">
        <f t="shared" si="14"/>
        <v>64.835164835164832</v>
      </c>
      <c r="G143" s="3">
        <v>60665.247252747315</v>
      </c>
      <c r="H143" s="2">
        <f t="shared" si="9"/>
        <v>45896.666666666664</v>
      </c>
      <c r="I143" s="2">
        <f t="shared" si="11"/>
        <v>45382.5</v>
      </c>
      <c r="J143" s="2">
        <f t="shared" si="12"/>
        <v>44805</v>
      </c>
      <c r="K143" s="2">
        <f t="shared" si="13"/>
        <v>44660</v>
      </c>
      <c r="L143" s="2">
        <f t="shared" si="8"/>
        <v>-1303.3333333333358</v>
      </c>
      <c r="M143" s="2">
        <f t="shared" si="10"/>
        <v>-1817.5</v>
      </c>
      <c r="N143" s="2">
        <f t="shared" si="10"/>
        <v>-2395</v>
      </c>
      <c r="O143" s="2">
        <f t="shared" si="10"/>
        <v>-2540</v>
      </c>
    </row>
    <row r="144" spans="1:15">
      <c r="A144">
        <v>141</v>
      </c>
      <c r="B144" s="1">
        <v>43672</v>
      </c>
      <c r="C144" s="6">
        <v>47150</v>
      </c>
      <c r="D144" s="6"/>
      <c r="E144" s="2">
        <f t="shared" si="14"/>
        <v>64.766483516483518</v>
      </c>
      <c r="G144" s="3">
        <v>60665.247252747315</v>
      </c>
      <c r="H144" s="2">
        <f t="shared" si="9"/>
        <v>46001.666666666664</v>
      </c>
      <c r="I144" s="2">
        <f t="shared" si="11"/>
        <v>45497.5</v>
      </c>
      <c r="J144" s="2">
        <f t="shared" si="12"/>
        <v>44917</v>
      </c>
      <c r="K144" s="2">
        <f t="shared" si="13"/>
        <v>44681.666666666664</v>
      </c>
      <c r="L144" s="2">
        <f t="shared" si="8"/>
        <v>-1148.3333333333358</v>
      </c>
      <c r="M144" s="2">
        <f t="shared" si="10"/>
        <v>-1652.5</v>
      </c>
      <c r="N144" s="2">
        <f t="shared" si="10"/>
        <v>-2233</v>
      </c>
      <c r="O144" s="2">
        <f t="shared" si="10"/>
        <v>-2468.3333333333358</v>
      </c>
    </row>
    <row r="145" spans="1:15">
      <c r="A145">
        <v>142</v>
      </c>
      <c r="B145" s="1">
        <v>43675</v>
      </c>
      <c r="C145" s="6">
        <v>46100</v>
      </c>
      <c r="D145" s="6"/>
      <c r="E145" s="2">
        <f t="shared" si="14"/>
        <v>63.324175824175825</v>
      </c>
      <c r="G145" s="3">
        <v>60665.247252747315</v>
      </c>
      <c r="H145" s="2">
        <f t="shared" si="9"/>
        <v>46075</v>
      </c>
      <c r="I145" s="2">
        <f t="shared" si="11"/>
        <v>45587.5</v>
      </c>
      <c r="J145" s="2">
        <f t="shared" si="12"/>
        <v>45015</v>
      </c>
      <c r="K145" s="2">
        <f t="shared" si="13"/>
        <v>44685</v>
      </c>
      <c r="L145" s="2">
        <f t="shared" si="8"/>
        <v>-25</v>
      </c>
      <c r="M145" s="2">
        <f t="shared" si="10"/>
        <v>-512.5</v>
      </c>
      <c r="N145" s="2">
        <f t="shared" si="10"/>
        <v>-1085</v>
      </c>
      <c r="O145" s="2">
        <f t="shared" si="10"/>
        <v>-1415</v>
      </c>
    </row>
    <row r="146" spans="1:15">
      <c r="A146">
        <v>143</v>
      </c>
      <c r="B146" s="1">
        <v>43676</v>
      </c>
      <c r="C146" s="6">
        <v>46550</v>
      </c>
      <c r="D146" s="6"/>
      <c r="E146" s="2">
        <f t="shared" si="14"/>
        <v>63.942307692307693</v>
      </c>
      <c r="G146" s="3">
        <v>60665.247252747315</v>
      </c>
      <c r="H146" s="2">
        <f t="shared" si="9"/>
        <v>46148.333333333336</v>
      </c>
      <c r="I146" s="2">
        <f t="shared" si="11"/>
        <v>45656.25</v>
      </c>
      <c r="J146" s="2">
        <f t="shared" si="12"/>
        <v>45106</v>
      </c>
      <c r="K146" s="2">
        <f t="shared" si="13"/>
        <v>44705.833333333336</v>
      </c>
      <c r="L146" s="2">
        <f t="shared" si="8"/>
        <v>-401.66666666666424</v>
      </c>
      <c r="M146" s="2">
        <f t="shared" si="10"/>
        <v>-893.75</v>
      </c>
      <c r="N146" s="2">
        <f t="shared" si="10"/>
        <v>-1444</v>
      </c>
      <c r="O146" s="2">
        <f t="shared" si="10"/>
        <v>-1844.1666666666642</v>
      </c>
    </row>
    <row r="147" spans="1:15">
      <c r="A147">
        <v>144</v>
      </c>
      <c r="B147" s="1">
        <v>43677</v>
      </c>
      <c r="C147" s="6">
        <v>45350</v>
      </c>
      <c r="D147" s="6"/>
      <c r="E147" s="2">
        <f t="shared" si="14"/>
        <v>62.293956043956044</v>
      </c>
      <c r="G147" s="3">
        <v>60665.247252747315</v>
      </c>
      <c r="H147" s="2">
        <f t="shared" si="9"/>
        <v>46148.333333333336</v>
      </c>
      <c r="I147" s="2">
        <f t="shared" si="11"/>
        <v>45703.75</v>
      </c>
      <c r="J147" s="2">
        <f t="shared" si="12"/>
        <v>45150</v>
      </c>
      <c r="K147" s="2">
        <f t="shared" si="13"/>
        <v>44714.166666666664</v>
      </c>
      <c r="L147" s="2">
        <f t="shared" si="8"/>
        <v>798.33333333333576</v>
      </c>
      <c r="M147" s="2">
        <f t="shared" si="10"/>
        <v>353.75</v>
      </c>
      <c r="N147" s="2">
        <f t="shared" si="10"/>
        <v>-200</v>
      </c>
      <c r="O147" s="2">
        <f t="shared" si="10"/>
        <v>-635.83333333333576</v>
      </c>
    </row>
    <row r="148" spans="1:15">
      <c r="A148">
        <v>145</v>
      </c>
      <c r="B148" s="1">
        <v>43678</v>
      </c>
      <c r="C148" s="6">
        <v>45200</v>
      </c>
      <c r="D148" s="6"/>
      <c r="E148" s="2">
        <f t="shared" si="14"/>
        <v>62.087912087912088</v>
      </c>
      <c r="G148" s="3">
        <v>60665.247252747315</v>
      </c>
      <c r="H148" s="2">
        <f t="shared" si="9"/>
        <v>46138.333333333336</v>
      </c>
      <c r="I148" s="2">
        <f t="shared" si="11"/>
        <v>45736.25</v>
      </c>
      <c r="J148" s="2">
        <f t="shared" si="12"/>
        <v>45184</v>
      </c>
      <c r="K148" s="2">
        <f t="shared" si="13"/>
        <v>44730</v>
      </c>
      <c r="L148" s="2">
        <f t="shared" si="8"/>
        <v>938.33333333333576</v>
      </c>
      <c r="M148" s="2">
        <f t="shared" si="10"/>
        <v>536.25</v>
      </c>
      <c r="N148" s="2">
        <f t="shared" si="10"/>
        <v>-16</v>
      </c>
      <c r="O148" s="2">
        <f t="shared" si="10"/>
        <v>-470</v>
      </c>
    </row>
    <row r="149" spans="1:15">
      <c r="A149">
        <v>146</v>
      </c>
      <c r="B149" s="1">
        <v>43679</v>
      </c>
      <c r="C149" s="6">
        <v>44950</v>
      </c>
      <c r="D149" s="6"/>
      <c r="E149" s="2">
        <f t="shared" si="14"/>
        <v>61.744505494505496</v>
      </c>
      <c r="G149" s="3">
        <v>60665.247252747315</v>
      </c>
      <c r="H149" s="2">
        <f t="shared" si="9"/>
        <v>46113.333333333336</v>
      </c>
      <c r="I149" s="2">
        <f t="shared" si="11"/>
        <v>45755</v>
      </c>
      <c r="J149" s="2">
        <f t="shared" si="12"/>
        <v>45206</v>
      </c>
      <c r="K149" s="2">
        <f t="shared" si="13"/>
        <v>44771.666666666664</v>
      </c>
      <c r="L149" s="2">
        <f t="shared" si="8"/>
        <v>1163.3333333333358</v>
      </c>
      <c r="M149" s="2">
        <f t="shared" si="10"/>
        <v>805</v>
      </c>
      <c r="N149" s="2">
        <f t="shared" si="10"/>
        <v>256</v>
      </c>
      <c r="O149" s="2">
        <f t="shared" si="10"/>
        <v>-178.33333333333576</v>
      </c>
    </row>
    <row r="150" spans="1:15">
      <c r="A150">
        <v>147</v>
      </c>
      <c r="B150" s="1">
        <v>43682</v>
      </c>
      <c r="C150" s="6">
        <v>43950</v>
      </c>
      <c r="D150" s="6"/>
      <c r="E150" s="2">
        <f t="shared" si="14"/>
        <v>60.370879120879124</v>
      </c>
      <c r="G150" s="3">
        <v>60665.247252747315</v>
      </c>
      <c r="H150" s="2">
        <f t="shared" si="9"/>
        <v>46061.666666666664</v>
      </c>
      <c r="I150" s="2">
        <f t="shared" si="11"/>
        <v>45733.75</v>
      </c>
      <c r="J150" s="2">
        <f t="shared" si="12"/>
        <v>45231</v>
      </c>
      <c r="K150" s="2">
        <f t="shared" si="13"/>
        <v>44789.166666666664</v>
      </c>
      <c r="L150" s="2">
        <f t="shared" si="8"/>
        <v>2111.6666666666642</v>
      </c>
      <c r="M150" s="2">
        <f t="shared" si="10"/>
        <v>1783.75</v>
      </c>
      <c r="N150" s="2">
        <f t="shared" si="10"/>
        <v>1281</v>
      </c>
      <c r="O150" s="2">
        <f t="shared" si="10"/>
        <v>839.16666666666424</v>
      </c>
    </row>
    <row r="151" spans="1:15">
      <c r="A151">
        <v>148</v>
      </c>
      <c r="B151" s="1">
        <v>43683</v>
      </c>
      <c r="C151" s="6">
        <v>43500</v>
      </c>
      <c r="D151" s="6"/>
      <c r="E151" s="2">
        <f t="shared" si="14"/>
        <v>59.752747252747255</v>
      </c>
      <c r="G151" s="3">
        <v>60665.247252747315</v>
      </c>
      <c r="H151" s="2">
        <f t="shared" si="9"/>
        <v>45991.666666666664</v>
      </c>
      <c r="I151" s="2">
        <f t="shared" si="11"/>
        <v>45700</v>
      </c>
      <c r="J151" s="2">
        <f t="shared" si="12"/>
        <v>45248</v>
      </c>
      <c r="K151" s="2">
        <f t="shared" si="13"/>
        <v>44803.333333333336</v>
      </c>
      <c r="L151" s="2">
        <f t="shared" si="8"/>
        <v>2491.6666666666642</v>
      </c>
      <c r="M151" s="2">
        <f t="shared" si="10"/>
        <v>2200</v>
      </c>
      <c r="N151" s="2">
        <f t="shared" si="10"/>
        <v>1748</v>
      </c>
      <c r="O151" s="2">
        <f t="shared" si="10"/>
        <v>1303.3333333333358</v>
      </c>
    </row>
    <row r="152" spans="1:15">
      <c r="A152">
        <v>149</v>
      </c>
      <c r="B152" s="1">
        <v>43684</v>
      </c>
      <c r="C152" s="6">
        <v>43200</v>
      </c>
      <c r="D152" s="6"/>
      <c r="E152" s="2">
        <f t="shared" si="14"/>
        <v>59.340659340659343</v>
      </c>
      <c r="G152" s="3">
        <v>60665.247252747315</v>
      </c>
      <c r="H152" s="2">
        <f t="shared" si="9"/>
        <v>45908.333333333336</v>
      </c>
      <c r="I152" s="2">
        <f t="shared" si="11"/>
        <v>45665</v>
      </c>
      <c r="J152" s="2">
        <f t="shared" si="12"/>
        <v>45261</v>
      </c>
      <c r="K152" s="2">
        <f t="shared" si="13"/>
        <v>44812.5</v>
      </c>
      <c r="L152" s="2">
        <f t="shared" si="8"/>
        <v>2708.3333333333358</v>
      </c>
      <c r="M152" s="2">
        <f t="shared" si="10"/>
        <v>2465</v>
      </c>
      <c r="N152" s="2">
        <f t="shared" si="10"/>
        <v>2061</v>
      </c>
      <c r="O152" s="2">
        <f t="shared" si="10"/>
        <v>1612.5</v>
      </c>
    </row>
    <row r="153" spans="1:15">
      <c r="A153">
        <v>150</v>
      </c>
      <c r="B153" s="1">
        <v>43685</v>
      </c>
      <c r="C153" s="6">
        <v>42650</v>
      </c>
      <c r="D153" s="6"/>
      <c r="E153" s="2">
        <f t="shared" si="14"/>
        <v>58.585164835164832</v>
      </c>
      <c r="G153" s="3">
        <v>60665.247252747315</v>
      </c>
      <c r="H153" s="2">
        <f t="shared" si="9"/>
        <v>45780</v>
      </c>
      <c r="I153" s="2">
        <f t="shared" si="11"/>
        <v>45637.5</v>
      </c>
      <c r="J153" s="2">
        <f t="shared" si="12"/>
        <v>45278</v>
      </c>
      <c r="K153" s="2">
        <f t="shared" si="13"/>
        <v>44814.166666666664</v>
      </c>
      <c r="L153" s="2">
        <f t="shared" si="8"/>
        <v>3130</v>
      </c>
      <c r="M153" s="2">
        <f t="shared" si="10"/>
        <v>2987.5</v>
      </c>
      <c r="N153" s="2">
        <f t="shared" si="10"/>
        <v>2628</v>
      </c>
      <c r="O153" s="2">
        <f t="shared" si="10"/>
        <v>2164.1666666666642</v>
      </c>
    </row>
    <row r="154" spans="1:15">
      <c r="A154">
        <v>151</v>
      </c>
      <c r="B154" s="1">
        <v>43686</v>
      </c>
      <c r="C154" s="6">
        <v>43150</v>
      </c>
      <c r="D154" s="6"/>
      <c r="E154" s="2">
        <f t="shared" si="14"/>
        <v>59.271978021978022</v>
      </c>
      <c r="G154" s="3">
        <v>60665.247252747315</v>
      </c>
      <c r="H154" s="2">
        <f t="shared" si="9"/>
        <v>45651.666666666664</v>
      </c>
      <c r="I154" s="2">
        <f t="shared" si="11"/>
        <v>45616.25</v>
      </c>
      <c r="J154" s="2">
        <f t="shared" si="12"/>
        <v>45290</v>
      </c>
      <c r="K154" s="2">
        <f t="shared" si="13"/>
        <v>44840.833333333336</v>
      </c>
      <c r="L154" s="2">
        <f t="shared" si="8"/>
        <v>2501.6666666666642</v>
      </c>
      <c r="M154" s="2">
        <f t="shared" si="10"/>
        <v>2466.25</v>
      </c>
      <c r="N154" s="2">
        <f t="shared" si="10"/>
        <v>2140</v>
      </c>
      <c r="O154" s="2">
        <f t="shared" si="10"/>
        <v>1690.8333333333358</v>
      </c>
    </row>
    <row r="155" spans="1:15">
      <c r="A155">
        <v>152</v>
      </c>
      <c r="B155" s="1">
        <v>43689</v>
      </c>
      <c r="C155" s="6">
        <v>43700</v>
      </c>
      <c r="D155" s="6"/>
      <c r="E155" s="2">
        <f t="shared" si="14"/>
        <v>60.027472527472526</v>
      </c>
      <c r="G155" s="3">
        <v>60665.247252747315</v>
      </c>
      <c r="H155" s="2">
        <f t="shared" si="9"/>
        <v>45555</v>
      </c>
      <c r="I155" s="2">
        <f t="shared" si="11"/>
        <v>45611.25</v>
      </c>
      <c r="J155" s="2">
        <f t="shared" si="12"/>
        <v>45314</v>
      </c>
      <c r="K155" s="2">
        <f t="shared" si="13"/>
        <v>44882.5</v>
      </c>
      <c r="L155" s="2">
        <f t="shared" si="8"/>
        <v>1855</v>
      </c>
      <c r="M155" s="2">
        <f t="shared" si="10"/>
        <v>1911.25</v>
      </c>
      <c r="N155" s="2">
        <f t="shared" si="10"/>
        <v>1614</v>
      </c>
      <c r="O155" s="2">
        <f t="shared" si="10"/>
        <v>1182.5</v>
      </c>
    </row>
    <row r="156" spans="1:15">
      <c r="A156">
        <v>153</v>
      </c>
      <c r="B156" s="1">
        <v>43690</v>
      </c>
      <c r="C156" s="6">
        <v>43000</v>
      </c>
      <c r="D156" s="6"/>
      <c r="E156" s="2">
        <f t="shared" si="14"/>
        <v>59.065934065934066</v>
      </c>
      <c r="G156" s="3">
        <v>60665.247252747315</v>
      </c>
      <c r="H156" s="2">
        <f t="shared" si="9"/>
        <v>45446.666666666664</v>
      </c>
      <c r="I156" s="2">
        <f t="shared" si="11"/>
        <v>45577.5</v>
      </c>
      <c r="J156" s="2">
        <f t="shared" si="12"/>
        <v>45298</v>
      </c>
      <c r="K156" s="2">
        <f t="shared" si="13"/>
        <v>44899.166666666664</v>
      </c>
      <c r="L156" s="2">
        <f t="shared" si="8"/>
        <v>2446.6666666666642</v>
      </c>
      <c r="M156" s="2">
        <f t="shared" si="10"/>
        <v>2577.5</v>
      </c>
      <c r="N156" s="2">
        <f t="shared" si="10"/>
        <v>2298</v>
      </c>
      <c r="O156" s="2">
        <f t="shared" si="10"/>
        <v>1899.1666666666642</v>
      </c>
    </row>
    <row r="157" spans="1:15">
      <c r="A157">
        <v>154</v>
      </c>
      <c r="B157" s="1">
        <v>43691</v>
      </c>
      <c r="C157" s="6">
        <v>43700</v>
      </c>
      <c r="D157" s="6"/>
      <c r="E157" s="2">
        <f t="shared" si="14"/>
        <v>60.027472527472526</v>
      </c>
      <c r="G157" s="3">
        <v>60665.247252747315</v>
      </c>
      <c r="H157" s="2">
        <f t="shared" si="9"/>
        <v>45390</v>
      </c>
      <c r="I157" s="2">
        <f t="shared" si="11"/>
        <v>45536.25</v>
      </c>
      <c r="J157" s="2">
        <f t="shared" si="12"/>
        <v>45303</v>
      </c>
      <c r="K157" s="2">
        <f t="shared" si="13"/>
        <v>44908.333333333336</v>
      </c>
      <c r="L157" s="2">
        <f t="shared" si="8"/>
        <v>1690</v>
      </c>
      <c r="M157" s="2">
        <f t="shared" si="10"/>
        <v>1836.25</v>
      </c>
      <c r="N157" s="2">
        <f t="shared" si="10"/>
        <v>1603</v>
      </c>
      <c r="O157" s="2">
        <f t="shared" si="10"/>
        <v>1208.3333333333358</v>
      </c>
    </row>
    <row r="158" spans="1:15">
      <c r="A158">
        <v>155</v>
      </c>
      <c r="B158" s="1">
        <v>43693</v>
      </c>
      <c r="C158" s="6">
        <v>43900</v>
      </c>
      <c r="D158" s="6"/>
      <c r="E158" s="2">
        <f t="shared" si="14"/>
        <v>60.302197802197803</v>
      </c>
      <c r="G158" s="3">
        <v>60665.247252747315</v>
      </c>
      <c r="H158" s="2">
        <f t="shared" si="9"/>
        <v>45320</v>
      </c>
      <c r="I158" s="2">
        <f t="shared" si="11"/>
        <v>45496.25</v>
      </c>
      <c r="J158" s="2">
        <f t="shared" si="12"/>
        <v>45303</v>
      </c>
      <c r="K158" s="2">
        <f t="shared" si="13"/>
        <v>44915</v>
      </c>
      <c r="L158" s="2">
        <f t="shared" si="8"/>
        <v>1420</v>
      </c>
      <c r="M158" s="2">
        <f t="shared" si="10"/>
        <v>1596.25</v>
      </c>
      <c r="N158" s="2">
        <f t="shared" si="10"/>
        <v>1403</v>
      </c>
      <c r="O158" s="2">
        <f t="shared" si="10"/>
        <v>1015</v>
      </c>
    </row>
    <row r="159" spans="1:15">
      <c r="A159">
        <v>156</v>
      </c>
      <c r="B159" s="1">
        <v>43696</v>
      </c>
      <c r="C159" s="6">
        <v>43600</v>
      </c>
      <c r="D159" s="6"/>
      <c r="E159" s="2">
        <f t="shared" si="14"/>
        <v>59.890109890109891</v>
      </c>
      <c r="G159" s="3">
        <v>60665.247252747315</v>
      </c>
      <c r="H159" s="2">
        <f t="shared" si="9"/>
        <v>45251.666666666664</v>
      </c>
      <c r="I159" s="2">
        <f t="shared" si="11"/>
        <v>45443.75</v>
      </c>
      <c r="J159" s="2">
        <f t="shared" si="12"/>
        <v>45291</v>
      </c>
      <c r="K159" s="2">
        <f t="shared" si="13"/>
        <v>44910.833333333336</v>
      </c>
      <c r="L159" s="2">
        <f t="shared" si="8"/>
        <v>1651.6666666666642</v>
      </c>
      <c r="M159" s="2">
        <f t="shared" si="10"/>
        <v>1843.75</v>
      </c>
      <c r="N159" s="2">
        <f t="shared" si="10"/>
        <v>1691</v>
      </c>
      <c r="O159" s="2">
        <f t="shared" si="10"/>
        <v>1310.8333333333358</v>
      </c>
    </row>
    <row r="160" spans="1:15">
      <c r="A160">
        <v>157</v>
      </c>
      <c r="B160" s="1">
        <v>43697</v>
      </c>
      <c r="C160" s="6">
        <v>44450</v>
      </c>
      <c r="D160" s="6"/>
      <c r="E160" s="2">
        <f t="shared" si="14"/>
        <v>61.057692307692307</v>
      </c>
      <c r="G160" s="3">
        <v>60665.247252747315</v>
      </c>
      <c r="H160" s="2">
        <f t="shared" si="9"/>
        <v>45253.333333333336</v>
      </c>
      <c r="I160" s="2">
        <f t="shared" si="11"/>
        <v>45417.5</v>
      </c>
      <c r="J160" s="2">
        <f t="shared" si="12"/>
        <v>45284</v>
      </c>
      <c r="K160" s="2">
        <f t="shared" si="13"/>
        <v>44940</v>
      </c>
      <c r="L160" s="2">
        <f t="shared" si="8"/>
        <v>803.33333333333576</v>
      </c>
      <c r="M160" s="2">
        <f t="shared" si="10"/>
        <v>967.5</v>
      </c>
      <c r="N160" s="2">
        <f t="shared" si="10"/>
        <v>834</v>
      </c>
      <c r="O160" s="2">
        <f t="shared" si="10"/>
        <v>490</v>
      </c>
    </row>
    <row r="161" spans="1:15">
      <c r="A161">
        <v>158</v>
      </c>
      <c r="B161" s="1">
        <v>43698</v>
      </c>
      <c r="C161" s="6">
        <v>44500</v>
      </c>
      <c r="D161" s="6"/>
      <c r="E161" s="2">
        <f t="shared" si="14"/>
        <v>61.126373626373628</v>
      </c>
      <c r="G161" s="3">
        <v>60665.247252747315</v>
      </c>
      <c r="H161" s="2">
        <f t="shared" si="9"/>
        <v>45233.333333333336</v>
      </c>
      <c r="I161" s="2">
        <f t="shared" si="11"/>
        <v>45390</v>
      </c>
      <c r="J161" s="2">
        <f t="shared" si="12"/>
        <v>45277</v>
      </c>
      <c r="K161" s="2">
        <f t="shared" si="13"/>
        <v>44970.833333333336</v>
      </c>
      <c r="L161" s="2">
        <f t="shared" ref="L161:L224" si="15">H161-$C161</f>
        <v>733.33333333333576</v>
      </c>
      <c r="M161" s="2">
        <f t="shared" si="10"/>
        <v>890</v>
      </c>
      <c r="N161" s="2">
        <f t="shared" si="10"/>
        <v>777</v>
      </c>
      <c r="O161" s="2">
        <f t="shared" ref="O161:O224" si="16">K161-$C161</f>
        <v>470.83333333333576</v>
      </c>
    </row>
    <row r="162" spans="1:15">
      <c r="A162">
        <v>159</v>
      </c>
      <c r="B162" s="1">
        <v>43699</v>
      </c>
      <c r="C162" s="6">
        <v>44050</v>
      </c>
      <c r="D162" s="6"/>
      <c r="E162" s="2">
        <f t="shared" si="14"/>
        <v>60.508241758241759</v>
      </c>
      <c r="G162" s="3">
        <v>60665.247252747315</v>
      </c>
      <c r="H162" s="2">
        <f t="shared" ref="H162:H225" si="17">AVERAGE(C133:C162)</f>
        <v>45183.333333333336</v>
      </c>
      <c r="I162" s="2">
        <f t="shared" si="11"/>
        <v>45348.75</v>
      </c>
      <c r="J162" s="2">
        <f t="shared" si="12"/>
        <v>45266</v>
      </c>
      <c r="K162" s="2">
        <f t="shared" si="13"/>
        <v>44995.833333333336</v>
      </c>
      <c r="L162" s="2">
        <f t="shared" si="15"/>
        <v>1133.3333333333358</v>
      </c>
      <c r="M162" s="2">
        <f t="shared" ref="M162:O225" si="18">I162-$C162</f>
        <v>1298.75</v>
      </c>
      <c r="N162" s="2">
        <f t="shared" si="18"/>
        <v>1216</v>
      </c>
      <c r="O162" s="2">
        <f t="shared" si="16"/>
        <v>945.83333333333576</v>
      </c>
    </row>
    <row r="163" spans="1:15">
      <c r="A163">
        <v>160</v>
      </c>
      <c r="B163" s="1">
        <v>43700</v>
      </c>
      <c r="C163" s="6">
        <v>43950</v>
      </c>
      <c r="D163" s="6"/>
      <c r="E163" s="2">
        <f t="shared" si="14"/>
        <v>60.370879120879124</v>
      </c>
      <c r="G163" s="3">
        <v>60665.247252747315</v>
      </c>
      <c r="H163" s="2">
        <f t="shared" si="17"/>
        <v>45108.333333333336</v>
      </c>
      <c r="I163" s="2">
        <f t="shared" si="11"/>
        <v>45285</v>
      </c>
      <c r="J163" s="2">
        <f t="shared" si="12"/>
        <v>45270</v>
      </c>
      <c r="K163" s="2">
        <f t="shared" si="13"/>
        <v>45031.666666666664</v>
      </c>
      <c r="L163" s="2">
        <f t="shared" si="15"/>
        <v>1158.3333333333358</v>
      </c>
      <c r="M163" s="2">
        <f t="shared" si="18"/>
        <v>1335</v>
      </c>
      <c r="N163" s="2">
        <f t="shared" si="18"/>
        <v>1320</v>
      </c>
      <c r="O163" s="2">
        <f t="shared" si="16"/>
        <v>1081.6666666666642</v>
      </c>
    </row>
    <row r="164" spans="1:15">
      <c r="A164">
        <v>161</v>
      </c>
      <c r="B164" s="1">
        <v>43703</v>
      </c>
      <c r="C164" s="6">
        <v>43600</v>
      </c>
      <c r="D164" s="6"/>
      <c r="E164" s="2">
        <f t="shared" si="14"/>
        <v>59.890109890109891</v>
      </c>
      <c r="G164" s="3">
        <v>60665.247252747315</v>
      </c>
      <c r="H164" s="2">
        <f t="shared" si="17"/>
        <v>45018.333333333336</v>
      </c>
      <c r="I164" s="2">
        <f t="shared" si="11"/>
        <v>45200</v>
      </c>
      <c r="J164" s="2">
        <f t="shared" si="12"/>
        <v>45262</v>
      </c>
      <c r="K164" s="2">
        <f t="shared" si="13"/>
        <v>45049.166666666664</v>
      </c>
      <c r="L164" s="2">
        <f t="shared" si="15"/>
        <v>1418.3333333333358</v>
      </c>
      <c r="M164" s="2">
        <f t="shared" si="18"/>
        <v>1600</v>
      </c>
      <c r="N164" s="2">
        <f t="shared" si="18"/>
        <v>1662</v>
      </c>
      <c r="O164" s="2">
        <f t="shared" si="16"/>
        <v>1449.1666666666642</v>
      </c>
    </row>
    <row r="165" spans="1:15">
      <c r="A165">
        <v>162</v>
      </c>
      <c r="B165" s="1">
        <v>43704</v>
      </c>
      <c r="C165" s="6">
        <v>44050</v>
      </c>
      <c r="D165" s="6"/>
      <c r="E165" s="2">
        <f t="shared" si="14"/>
        <v>60.508241758241759</v>
      </c>
      <c r="G165" s="3">
        <v>60665.247252747315</v>
      </c>
      <c r="H165" s="2">
        <f t="shared" si="17"/>
        <v>44938.333333333336</v>
      </c>
      <c r="I165" s="2">
        <f t="shared" si="11"/>
        <v>45136.25</v>
      </c>
      <c r="J165" s="2">
        <f t="shared" si="12"/>
        <v>45265</v>
      </c>
      <c r="K165" s="2">
        <f t="shared" si="13"/>
        <v>45075</v>
      </c>
      <c r="L165" s="2">
        <f t="shared" si="15"/>
        <v>888.33333333333576</v>
      </c>
      <c r="M165" s="2">
        <f t="shared" si="18"/>
        <v>1086.25</v>
      </c>
      <c r="N165" s="2">
        <f t="shared" si="18"/>
        <v>1215</v>
      </c>
      <c r="O165" s="2">
        <f t="shared" si="16"/>
        <v>1025</v>
      </c>
    </row>
    <row r="166" spans="1:15">
      <c r="A166">
        <v>163</v>
      </c>
      <c r="B166" s="1">
        <v>43705</v>
      </c>
      <c r="C166" s="6">
        <v>44150</v>
      </c>
      <c r="D166" s="6"/>
      <c r="E166" s="2">
        <f t="shared" si="14"/>
        <v>60.645604395604394</v>
      </c>
      <c r="G166" s="3">
        <v>60665.247252747315</v>
      </c>
      <c r="H166" s="2">
        <f t="shared" si="17"/>
        <v>44848.333333333336</v>
      </c>
      <c r="I166" s="2">
        <f t="shared" si="11"/>
        <v>45083.75</v>
      </c>
      <c r="J166" s="2">
        <f t="shared" si="12"/>
        <v>45261</v>
      </c>
      <c r="K166" s="2">
        <f t="shared" si="13"/>
        <v>45080.833333333336</v>
      </c>
      <c r="L166" s="2">
        <f t="shared" si="15"/>
        <v>698.33333333333576</v>
      </c>
      <c r="M166" s="2">
        <f t="shared" si="18"/>
        <v>933.75</v>
      </c>
      <c r="N166" s="2">
        <f t="shared" si="18"/>
        <v>1111</v>
      </c>
      <c r="O166" s="2">
        <f t="shared" si="16"/>
        <v>930.83333333333576</v>
      </c>
    </row>
    <row r="167" spans="1:15">
      <c r="A167">
        <v>164</v>
      </c>
      <c r="B167" s="1">
        <v>43706</v>
      </c>
      <c r="C167" s="6">
        <v>43400</v>
      </c>
      <c r="D167" s="6"/>
      <c r="E167" s="2">
        <f t="shared" si="14"/>
        <v>59.615384615384613</v>
      </c>
      <c r="G167" s="3">
        <v>60665.247252747315</v>
      </c>
      <c r="H167" s="2">
        <f t="shared" si="17"/>
        <v>44760</v>
      </c>
      <c r="I167" s="2">
        <f t="shared" si="11"/>
        <v>45033.75</v>
      </c>
      <c r="J167" s="2">
        <f t="shared" si="12"/>
        <v>45222</v>
      </c>
      <c r="K167" s="2">
        <f t="shared" si="13"/>
        <v>45080</v>
      </c>
      <c r="L167" s="2">
        <f t="shared" si="15"/>
        <v>1360</v>
      </c>
      <c r="M167" s="2">
        <f t="shared" si="18"/>
        <v>1633.75</v>
      </c>
      <c r="N167" s="2">
        <f t="shared" si="18"/>
        <v>1822</v>
      </c>
      <c r="O167" s="2">
        <f t="shared" si="16"/>
        <v>1680</v>
      </c>
    </row>
    <row r="168" spans="1:15">
      <c r="A168">
        <v>165</v>
      </c>
      <c r="B168" s="1">
        <v>43707</v>
      </c>
      <c r="C168" s="6">
        <v>44000</v>
      </c>
      <c r="D168" s="6"/>
      <c r="E168" s="2">
        <f t="shared" si="14"/>
        <v>60.439560439560438</v>
      </c>
      <c r="G168" s="3">
        <v>60665.247252747315</v>
      </c>
      <c r="H168" s="2">
        <f t="shared" si="17"/>
        <v>44690</v>
      </c>
      <c r="I168" s="2">
        <f t="shared" si="11"/>
        <v>44983.75</v>
      </c>
      <c r="J168" s="2">
        <f t="shared" si="12"/>
        <v>45192</v>
      </c>
      <c r="K168" s="2">
        <f t="shared" si="13"/>
        <v>45081.666666666664</v>
      </c>
      <c r="L168" s="2">
        <f t="shared" si="15"/>
        <v>690</v>
      </c>
      <c r="M168" s="2">
        <f t="shared" si="18"/>
        <v>983.75</v>
      </c>
      <c r="N168" s="2">
        <f t="shared" si="18"/>
        <v>1192</v>
      </c>
      <c r="O168" s="2">
        <f t="shared" si="16"/>
        <v>1081.6666666666642</v>
      </c>
    </row>
    <row r="169" spans="1:15">
      <c r="A169">
        <v>166</v>
      </c>
      <c r="B169" s="1">
        <v>43710</v>
      </c>
      <c r="C169" s="6">
        <v>43800</v>
      </c>
      <c r="D169" s="6"/>
      <c r="E169" s="2">
        <f t="shared" si="14"/>
        <v>60.164835164835168</v>
      </c>
      <c r="G169" s="3">
        <v>60665.247252747315</v>
      </c>
      <c r="H169" s="2">
        <f t="shared" si="17"/>
        <v>44590</v>
      </c>
      <c r="I169" s="2">
        <f t="shared" si="11"/>
        <v>44937.5</v>
      </c>
      <c r="J169" s="2">
        <f t="shared" si="12"/>
        <v>45154</v>
      </c>
      <c r="K169" s="2">
        <f t="shared" si="13"/>
        <v>45075</v>
      </c>
      <c r="L169" s="2">
        <f t="shared" si="15"/>
        <v>790</v>
      </c>
      <c r="M169" s="2">
        <f t="shared" si="18"/>
        <v>1137.5</v>
      </c>
      <c r="N169" s="2">
        <f t="shared" si="18"/>
        <v>1354</v>
      </c>
      <c r="O169" s="2">
        <f t="shared" si="16"/>
        <v>1275</v>
      </c>
    </row>
    <row r="170" spans="1:15">
      <c r="A170">
        <v>167</v>
      </c>
      <c r="B170" s="1">
        <v>43711</v>
      </c>
      <c r="C170" s="6">
        <v>43250</v>
      </c>
      <c r="D170" s="6"/>
      <c r="E170" s="2">
        <f t="shared" si="14"/>
        <v>59.409340659340657</v>
      </c>
      <c r="G170" s="3">
        <v>60665.247252747315</v>
      </c>
      <c r="H170" s="2">
        <f t="shared" si="17"/>
        <v>44458.333333333336</v>
      </c>
      <c r="I170" s="2">
        <f t="shared" si="11"/>
        <v>44908.75</v>
      </c>
      <c r="J170" s="2">
        <f t="shared" si="12"/>
        <v>45109</v>
      </c>
      <c r="K170" s="2">
        <f t="shared" si="13"/>
        <v>45049.166666666664</v>
      </c>
      <c r="L170" s="2">
        <f t="shared" si="15"/>
        <v>1208.3333333333358</v>
      </c>
      <c r="M170" s="2">
        <f t="shared" si="18"/>
        <v>1658.75</v>
      </c>
      <c r="N170" s="2">
        <f t="shared" si="18"/>
        <v>1859</v>
      </c>
      <c r="O170" s="2">
        <f t="shared" si="16"/>
        <v>1799.1666666666642</v>
      </c>
    </row>
    <row r="171" spans="1:15">
      <c r="A171">
        <v>168</v>
      </c>
      <c r="B171" s="1">
        <v>43712</v>
      </c>
      <c r="C171" s="6">
        <v>44100</v>
      </c>
      <c r="D171" s="6"/>
      <c r="E171" s="2">
        <f t="shared" si="14"/>
        <v>60.57692307692308</v>
      </c>
      <c r="G171" s="3">
        <v>60665.247252747315</v>
      </c>
      <c r="H171" s="2">
        <f t="shared" si="17"/>
        <v>44351.666666666664</v>
      </c>
      <c r="I171" s="2">
        <f t="shared" ref="I171:I234" si="19">AVERAGE(C132:C171)</f>
        <v>44883.75</v>
      </c>
      <c r="J171" s="2">
        <f t="shared" si="12"/>
        <v>45079</v>
      </c>
      <c r="K171" s="2">
        <f t="shared" si="13"/>
        <v>45036.666666666664</v>
      </c>
      <c r="L171" s="2">
        <f t="shared" si="15"/>
        <v>251.66666666666424</v>
      </c>
      <c r="M171" s="2">
        <f t="shared" si="18"/>
        <v>783.75</v>
      </c>
      <c r="N171" s="2">
        <f t="shared" si="18"/>
        <v>979</v>
      </c>
      <c r="O171" s="2">
        <f t="shared" si="16"/>
        <v>936.66666666666424</v>
      </c>
    </row>
    <row r="172" spans="1:15">
      <c r="A172">
        <v>169</v>
      </c>
      <c r="B172" s="1">
        <v>43713</v>
      </c>
      <c r="C172" s="6">
        <v>45700</v>
      </c>
      <c r="D172" s="6"/>
      <c r="E172" s="2">
        <f t="shared" si="14"/>
        <v>62.774725274725277</v>
      </c>
      <c r="G172" s="3">
        <v>60665.247252747315</v>
      </c>
      <c r="H172" s="2">
        <f t="shared" si="17"/>
        <v>44328.333333333336</v>
      </c>
      <c r="I172" s="2">
        <f t="shared" si="19"/>
        <v>44887.5</v>
      </c>
      <c r="J172" s="2">
        <f t="shared" si="12"/>
        <v>45079</v>
      </c>
      <c r="K172" s="2">
        <f t="shared" si="13"/>
        <v>45055</v>
      </c>
      <c r="L172" s="2">
        <f t="shared" si="15"/>
        <v>-1371.6666666666642</v>
      </c>
      <c r="M172" s="2">
        <f t="shared" si="18"/>
        <v>-812.5</v>
      </c>
      <c r="N172" s="2">
        <f t="shared" si="18"/>
        <v>-621</v>
      </c>
      <c r="O172" s="2">
        <f t="shared" si="16"/>
        <v>-645</v>
      </c>
    </row>
    <row r="173" spans="1:15">
      <c r="A173">
        <v>170</v>
      </c>
      <c r="B173" s="1">
        <v>43714</v>
      </c>
      <c r="C173" s="6">
        <v>46300</v>
      </c>
      <c r="D173" s="6"/>
      <c r="E173" s="2">
        <f t="shared" si="14"/>
        <v>63.598901098901102</v>
      </c>
      <c r="G173" s="3">
        <v>60665.247252747315</v>
      </c>
      <c r="H173" s="2">
        <f t="shared" si="17"/>
        <v>44298.333333333336</v>
      </c>
      <c r="I173" s="2">
        <f t="shared" si="19"/>
        <v>44890</v>
      </c>
      <c r="J173" s="2">
        <f t="shared" si="12"/>
        <v>45075</v>
      </c>
      <c r="K173" s="2">
        <f t="shared" si="13"/>
        <v>45097.5</v>
      </c>
      <c r="L173" s="2">
        <f t="shared" si="15"/>
        <v>-2001.6666666666642</v>
      </c>
      <c r="M173" s="2">
        <f t="shared" si="18"/>
        <v>-1410</v>
      </c>
      <c r="N173" s="2">
        <f t="shared" si="18"/>
        <v>-1225</v>
      </c>
      <c r="O173" s="2">
        <f t="shared" si="16"/>
        <v>-1202.5</v>
      </c>
    </row>
    <row r="174" spans="1:15">
      <c r="A174">
        <v>171</v>
      </c>
      <c r="B174" s="1">
        <v>43717</v>
      </c>
      <c r="C174" s="6">
        <v>46900</v>
      </c>
      <c r="D174" s="6"/>
      <c r="E174" s="2">
        <f t="shared" si="14"/>
        <v>64.42307692307692</v>
      </c>
      <c r="G174" s="3">
        <v>60665.247252747315</v>
      </c>
      <c r="H174" s="2">
        <f t="shared" si="17"/>
        <v>44290</v>
      </c>
      <c r="I174" s="2">
        <f t="shared" si="19"/>
        <v>44905</v>
      </c>
      <c r="J174" s="2">
        <f t="shared" si="12"/>
        <v>45073</v>
      </c>
      <c r="K174" s="2">
        <f t="shared" si="13"/>
        <v>45145.833333333336</v>
      </c>
      <c r="L174" s="2">
        <f t="shared" si="15"/>
        <v>-2610</v>
      </c>
      <c r="M174" s="2">
        <f t="shared" si="18"/>
        <v>-1995</v>
      </c>
      <c r="N174" s="2">
        <f t="shared" si="18"/>
        <v>-1827</v>
      </c>
      <c r="O174" s="2">
        <f t="shared" si="16"/>
        <v>-1754.1666666666642</v>
      </c>
    </row>
    <row r="175" spans="1:15">
      <c r="A175">
        <v>172</v>
      </c>
      <c r="B175" s="1">
        <v>43718</v>
      </c>
      <c r="C175" s="6">
        <v>47000</v>
      </c>
      <c r="D175" s="6"/>
      <c r="E175" s="2">
        <f t="shared" si="14"/>
        <v>64.560439560439562</v>
      </c>
      <c r="G175" s="3">
        <v>60665.247252747315</v>
      </c>
      <c r="H175" s="2">
        <f t="shared" si="17"/>
        <v>44320</v>
      </c>
      <c r="I175" s="2">
        <f t="shared" si="19"/>
        <v>44918.75</v>
      </c>
      <c r="J175" s="2">
        <f t="shared" si="12"/>
        <v>45081</v>
      </c>
      <c r="K175" s="2">
        <f t="shared" si="13"/>
        <v>45197.5</v>
      </c>
      <c r="L175" s="2">
        <f t="shared" si="15"/>
        <v>-2680</v>
      </c>
      <c r="M175" s="2">
        <f t="shared" si="18"/>
        <v>-2081.25</v>
      </c>
      <c r="N175" s="2">
        <f t="shared" si="18"/>
        <v>-1919</v>
      </c>
      <c r="O175" s="2">
        <f t="shared" si="16"/>
        <v>-1802.5</v>
      </c>
    </row>
    <row r="176" spans="1:15">
      <c r="A176">
        <v>173</v>
      </c>
      <c r="B176" s="1">
        <v>43719</v>
      </c>
      <c r="C176" s="6">
        <v>47150</v>
      </c>
      <c r="D176" s="6"/>
      <c r="E176" s="2">
        <f t="shared" si="14"/>
        <v>64.766483516483518</v>
      </c>
      <c r="G176" s="3">
        <v>60665.247252747315</v>
      </c>
      <c r="H176" s="2">
        <f t="shared" si="17"/>
        <v>44340</v>
      </c>
      <c r="I176" s="2">
        <f t="shared" si="19"/>
        <v>44926.25</v>
      </c>
      <c r="J176" s="2">
        <f t="shared" si="12"/>
        <v>45099</v>
      </c>
      <c r="K176" s="2">
        <f t="shared" si="13"/>
        <v>45244.166666666664</v>
      </c>
      <c r="L176" s="2">
        <f t="shared" si="15"/>
        <v>-2810</v>
      </c>
      <c r="M176" s="2">
        <f t="shared" si="18"/>
        <v>-2223.75</v>
      </c>
      <c r="N176" s="2">
        <f t="shared" si="18"/>
        <v>-2051</v>
      </c>
      <c r="O176" s="2">
        <f t="shared" si="16"/>
        <v>-1905.8333333333358</v>
      </c>
    </row>
    <row r="177" spans="1:15">
      <c r="A177">
        <v>174</v>
      </c>
      <c r="B177" s="1">
        <v>43724</v>
      </c>
      <c r="C177" s="6">
        <v>47100</v>
      </c>
      <c r="D177" s="6"/>
      <c r="E177" s="2">
        <f t="shared" si="14"/>
        <v>64.697802197802204</v>
      </c>
      <c r="G177" s="3">
        <v>60665.247252747315</v>
      </c>
      <c r="H177" s="2">
        <f t="shared" si="17"/>
        <v>44398.333333333336</v>
      </c>
      <c r="I177" s="2">
        <f t="shared" si="19"/>
        <v>44952.5</v>
      </c>
      <c r="J177" s="2">
        <f t="shared" si="12"/>
        <v>45133</v>
      </c>
      <c r="K177" s="2">
        <f t="shared" si="13"/>
        <v>45273.333333333336</v>
      </c>
      <c r="L177" s="2">
        <f t="shared" si="15"/>
        <v>-2701.6666666666642</v>
      </c>
      <c r="M177" s="2">
        <f t="shared" si="18"/>
        <v>-2147.5</v>
      </c>
      <c r="N177" s="2">
        <f t="shared" si="18"/>
        <v>-1967</v>
      </c>
      <c r="O177" s="2">
        <f t="shared" si="16"/>
        <v>-1826.6666666666642</v>
      </c>
    </row>
    <row r="178" spans="1:15">
      <c r="A178">
        <v>175</v>
      </c>
      <c r="B178" s="1">
        <v>43725</v>
      </c>
      <c r="C178" s="6">
        <v>46900</v>
      </c>
      <c r="D178" s="6"/>
      <c r="E178" s="2">
        <f t="shared" si="14"/>
        <v>64.42307692307692</v>
      </c>
      <c r="G178" s="3">
        <v>60665.247252747315</v>
      </c>
      <c r="H178" s="2">
        <f t="shared" si="17"/>
        <v>44455</v>
      </c>
      <c r="I178" s="2">
        <f t="shared" si="19"/>
        <v>44972.5</v>
      </c>
      <c r="J178" s="2">
        <f t="shared" si="12"/>
        <v>45151</v>
      </c>
      <c r="K178" s="2">
        <f t="shared" si="13"/>
        <v>45296.666666666664</v>
      </c>
      <c r="L178" s="2">
        <f t="shared" si="15"/>
        <v>-2445</v>
      </c>
      <c r="M178" s="2">
        <f t="shared" si="18"/>
        <v>-1927.5</v>
      </c>
      <c r="N178" s="2">
        <f t="shared" si="18"/>
        <v>-1749</v>
      </c>
      <c r="O178" s="2">
        <f t="shared" si="16"/>
        <v>-1603.3333333333358</v>
      </c>
    </row>
    <row r="179" spans="1:15">
      <c r="A179">
        <v>176</v>
      </c>
      <c r="B179" s="1">
        <v>43726</v>
      </c>
      <c r="C179" s="6">
        <v>47700</v>
      </c>
      <c r="D179" s="6"/>
      <c r="E179" s="2">
        <f t="shared" si="14"/>
        <v>65.521978021978029</v>
      </c>
      <c r="G179" s="3">
        <v>60665.247252747315</v>
      </c>
      <c r="H179" s="2">
        <f t="shared" si="17"/>
        <v>44546.666666666664</v>
      </c>
      <c r="I179" s="2">
        <f t="shared" si="19"/>
        <v>44995</v>
      </c>
      <c r="J179" s="2">
        <f t="shared" si="12"/>
        <v>45192</v>
      </c>
      <c r="K179" s="2">
        <f t="shared" si="13"/>
        <v>45330</v>
      </c>
      <c r="L179" s="2">
        <f t="shared" si="15"/>
        <v>-3153.3333333333358</v>
      </c>
      <c r="M179" s="2">
        <f t="shared" si="18"/>
        <v>-2705</v>
      </c>
      <c r="N179" s="2">
        <f t="shared" si="18"/>
        <v>-2508</v>
      </c>
      <c r="O179" s="2">
        <f t="shared" si="16"/>
        <v>-2370</v>
      </c>
    </row>
    <row r="180" spans="1:15">
      <c r="A180">
        <v>177</v>
      </c>
      <c r="B180" s="1">
        <v>43727</v>
      </c>
      <c r="C180" s="6">
        <v>49150</v>
      </c>
      <c r="D180" s="6"/>
      <c r="E180" s="2">
        <f t="shared" si="14"/>
        <v>67.513736263736263</v>
      </c>
      <c r="G180" s="3">
        <v>60665.247252747315</v>
      </c>
      <c r="H180" s="2">
        <f t="shared" si="17"/>
        <v>44720</v>
      </c>
      <c r="I180" s="2">
        <f t="shared" si="19"/>
        <v>45043.75</v>
      </c>
      <c r="J180" s="2">
        <f t="shared" si="12"/>
        <v>45287</v>
      </c>
      <c r="K180" s="2">
        <f t="shared" si="13"/>
        <v>45390.833333333336</v>
      </c>
      <c r="L180" s="2">
        <f t="shared" si="15"/>
        <v>-4430</v>
      </c>
      <c r="M180" s="2">
        <f t="shared" si="18"/>
        <v>-4106.25</v>
      </c>
      <c r="N180" s="2">
        <f t="shared" si="18"/>
        <v>-3863</v>
      </c>
      <c r="O180" s="2">
        <f t="shared" si="16"/>
        <v>-3759.1666666666642</v>
      </c>
    </row>
    <row r="181" spans="1:15">
      <c r="A181">
        <v>178</v>
      </c>
      <c r="B181" s="1">
        <v>43728</v>
      </c>
      <c r="C181" s="6">
        <v>49200</v>
      </c>
      <c r="D181" s="6"/>
      <c r="E181" s="2">
        <f t="shared" si="14"/>
        <v>67.582417582417577</v>
      </c>
      <c r="G181" s="3">
        <v>60665.247252747315</v>
      </c>
      <c r="H181" s="2">
        <f t="shared" si="17"/>
        <v>44910</v>
      </c>
      <c r="I181" s="2">
        <f t="shared" si="19"/>
        <v>45091.25</v>
      </c>
      <c r="J181" s="2">
        <f t="shared" ref="J181:J244" si="20">AVERAGE(C132:C181)</f>
        <v>45369</v>
      </c>
      <c r="K181" s="2">
        <f t="shared" si="13"/>
        <v>45450.833333333336</v>
      </c>
      <c r="L181" s="2">
        <f t="shared" si="15"/>
        <v>-4290</v>
      </c>
      <c r="M181" s="2">
        <f t="shared" si="18"/>
        <v>-4108.75</v>
      </c>
      <c r="N181" s="2">
        <f t="shared" si="18"/>
        <v>-3831</v>
      </c>
      <c r="O181" s="2">
        <f t="shared" si="16"/>
        <v>-3749.1666666666642</v>
      </c>
    </row>
    <row r="182" spans="1:15">
      <c r="A182">
        <v>179</v>
      </c>
      <c r="B182" s="1">
        <v>43731</v>
      </c>
      <c r="C182" s="6">
        <v>49300</v>
      </c>
      <c r="D182" s="6"/>
      <c r="E182" s="2">
        <f t="shared" si="14"/>
        <v>67.719780219780219</v>
      </c>
      <c r="G182" s="3">
        <v>60665.247252747315</v>
      </c>
      <c r="H182" s="2">
        <f t="shared" si="17"/>
        <v>45113.333333333336</v>
      </c>
      <c r="I182" s="2">
        <f t="shared" si="19"/>
        <v>45163.75</v>
      </c>
      <c r="J182" s="2">
        <f t="shared" si="20"/>
        <v>45444</v>
      </c>
      <c r="K182" s="2">
        <f t="shared" si="13"/>
        <v>45510.833333333336</v>
      </c>
      <c r="L182" s="2">
        <f t="shared" si="15"/>
        <v>-4186.6666666666642</v>
      </c>
      <c r="M182" s="2">
        <f t="shared" si="18"/>
        <v>-4136.25</v>
      </c>
      <c r="N182" s="2">
        <f t="shared" si="18"/>
        <v>-3856</v>
      </c>
      <c r="O182" s="2">
        <f t="shared" si="16"/>
        <v>-3789.1666666666642</v>
      </c>
    </row>
    <row r="183" spans="1:15">
      <c r="A183">
        <v>180</v>
      </c>
      <c r="B183" s="1">
        <v>43732</v>
      </c>
      <c r="C183" s="6">
        <v>49500</v>
      </c>
      <c r="D183" s="6"/>
      <c r="E183" s="2">
        <f t="shared" si="14"/>
        <v>67.994505494505489</v>
      </c>
      <c r="G183" s="3">
        <v>60665.247252747315</v>
      </c>
      <c r="H183" s="2">
        <f t="shared" si="17"/>
        <v>45341.666666666664</v>
      </c>
      <c r="I183" s="2">
        <f t="shared" si="19"/>
        <v>45221.25</v>
      </c>
      <c r="J183" s="2">
        <f t="shared" si="20"/>
        <v>45510</v>
      </c>
      <c r="K183" s="2">
        <f t="shared" si="13"/>
        <v>45560.833333333336</v>
      </c>
      <c r="L183" s="2">
        <f t="shared" si="15"/>
        <v>-4158.3333333333358</v>
      </c>
      <c r="M183" s="2">
        <f t="shared" si="18"/>
        <v>-4278.75</v>
      </c>
      <c r="N183" s="2">
        <f t="shared" si="18"/>
        <v>-3990</v>
      </c>
      <c r="O183" s="2">
        <f t="shared" si="16"/>
        <v>-3939.1666666666642</v>
      </c>
    </row>
    <row r="184" spans="1:15">
      <c r="A184">
        <v>181</v>
      </c>
      <c r="B184" s="1">
        <v>43733</v>
      </c>
      <c r="C184" s="6">
        <v>48900</v>
      </c>
      <c r="D184" s="6"/>
      <c r="E184" s="2">
        <f t="shared" si="14"/>
        <v>67.170329670329664</v>
      </c>
      <c r="G184" s="3">
        <v>60665.247252747315</v>
      </c>
      <c r="H184" s="2">
        <f t="shared" si="17"/>
        <v>45533.333333333336</v>
      </c>
      <c r="I184" s="2">
        <f t="shared" si="19"/>
        <v>45265</v>
      </c>
      <c r="J184" s="2">
        <f t="shared" si="20"/>
        <v>45562</v>
      </c>
      <c r="K184" s="2">
        <f t="shared" si="13"/>
        <v>45592.5</v>
      </c>
      <c r="L184" s="2">
        <f t="shared" si="15"/>
        <v>-3366.6666666666642</v>
      </c>
      <c r="M184" s="2">
        <f t="shared" si="18"/>
        <v>-3635</v>
      </c>
      <c r="N184" s="2">
        <f t="shared" si="18"/>
        <v>-3338</v>
      </c>
      <c r="O184" s="2">
        <f t="shared" si="16"/>
        <v>-3307.5</v>
      </c>
    </row>
    <row r="185" spans="1:15">
      <c r="A185">
        <v>182</v>
      </c>
      <c r="B185" s="1">
        <v>43734</v>
      </c>
      <c r="C185" s="6">
        <v>49200</v>
      </c>
      <c r="D185" s="6"/>
      <c r="E185" s="2">
        <f t="shared" si="14"/>
        <v>67.582417582417577</v>
      </c>
      <c r="G185" s="3">
        <v>60665.247252747315</v>
      </c>
      <c r="H185" s="2">
        <f t="shared" si="17"/>
        <v>45716.666666666664</v>
      </c>
      <c r="I185" s="2">
        <f t="shared" si="19"/>
        <v>45342.5</v>
      </c>
      <c r="J185" s="2">
        <f t="shared" si="20"/>
        <v>45617</v>
      </c>
      <c r="K185" s="2">
        <f t="shared" si="13"/>
        <v>45635.833333333336</v>
      </c>
      <c r="L185" s="2">
        <f t="shared" si="15"/>
        <v>-3483.3333333333358</v>
      </c>
      <c r="M185" s="2">
        <f t="shared" si="18"/>
        <v>-3857.5</v>
      </c>
      <c r="N185" s="2">
        <f t="shared" si="18"/>
        <v>-3583</v>
      </c>
      <c r="O185" s="2">
        <f t="shared" si="16"/>
        <v>-3564.1666666666642</v>
      </c>
    </row>
    <row r="186" spans="1:15">
      <c r="A186">
        <v>183</v>
      </c>
      <c r="B186" s="1">
        <v>43735</v>
      </c>
      <c r="C186" s="6">
        <v>48400</v>
      </c>
      <c r="D186" s="6"/>
      <c r="E186" s="2">
        <f t="shared" si="14"/>
        <v>66.483516483516482</v>
      </c>
      <c r="G186" s="3">
        <v>60665.247252747315</v>
      </c>
      <c r="H186" s="2">
        <f t="shared" si="17"/>
        <v>45896.666666666664</v>
      </c>
      <c r="I186" s="2">
        <f t="shared" si="19"/>
        <v>45388.75</v>
      </c>
      <c r="J186" s="2">
        <f t="shared" si="20"/>
        <v>45648</v>
      </c>
      <c r="K186" s="2">
        <f t="shared" si="13"/>
        <v>45671.666666666664</v>
      </c>
      <c r="L186" s="2">
        <f t="shared" si="15"/>
        <v>-2503.3333333333358</v>
      </c>
      <c r="M186" s="2">
        <f t="shared" si="18"/>
        <v>-3011.25</v>
      </c>
      <c r="N186" s="2">
        <f t="shared" si="18"/>
        <v>-2752</v>
      </c>
      <c r="O186" s="2">
        <f t="shared" si="16"/>
        <v>-2728.3333333333358</v>
      </c>
    </row>
    <row r="187" spans="1:15">
      <c r="A187">
        <v>184</v>
      </c>
      <c r="B187" s="1">
        <v>43738</v>
      </c>
      <c r="C187" s="6">
        <v>49050</v>
      </c>
      <c r="D187" s="6"/>
      <c r="E187" s="2">
        <f t="shared" si="14"/>
        <v>67.376373626373621</v>
      </c>
      <c r="G187" s="3">
        <v>60665.247252747315</v>
      </c>
      <c r="H187" s="2">
        <f t="shared" si="17"/>
        <v>46075</v>
      </c>
      <c r="I187" s="2">
        <f t="shared" si="19"/>
        <v>45481.25</v>
      </c>
      <c r="J187" s="2">
        <f t="shared" si="20"/>
        <v>45708</v>
      </c>
      <c r="K187" s="2">
        <f t="shared" si="13"/>
        <v>45732.5</v>
      </c>
      <c r="L187" s="2">
        <f t="shared" si="15"/>
        <v>-2975</v>
      </c>
      <c r="M187" s="2">
        <f t="shared" si="18"/>
        <v>-3568.75</v>
      </c>
      <c r="N187" s="2">
        <f t="shared" si="18"/>
        <v>-3342</v>
      </c>
      <c r="O187" s="2">
        <f t="shared" si="16"/>
        <v>-3317.5</v>
      </c>
    </row>
    <row r="188" spans="1:15">
      <c r="A188">
        <v>185</v>
      </c>
      <c r="B188" s="1">
        <v>43739</v>
      </c>
      <c r="C188" s="6">
        <v>48850</v>
      </c>
      <c r="D188" s="6"/>
      <c r="E188" s="2">
        <f t="shared" si="14"/>
        <v>67.10164835164835</v>
      </c>
      <c r="G188" s="3">
        <v>60665.247252747315</v>
      </c>
      <c r="H188" s="2">
        <f t="shared" si="17"/>
        <v>46240</v>
      </c>
      <c r="I188" s="2">
        <f t="shared" si="19"/>
        <v>45572.5</v>
      </c>
      <c r="J188" s="2">
        <f t="shared" si="20"/>
        <v>45763</v>
      </c>
      <c r="K188" s="2">
        <f t="shared" si="13"/>
        <v>45780</v>
      </c>
      <c r="L188" s="2">
        <f t="shared" si="15"/>
        <v>-2610</v>
      </c>
      <c r="M188" s="2">
        <f t="shared" si="18"/>
        <v>-3277.5</v>
      </c>
      <c r="N188" s="2">
        <f t="shared" si="18"/>
        <v>-3087</v>
      </c>
      <c r="O188" s="2">
        <f t="shared" si="16"/>
        <v>-3070</v>
      </c>
    </row>
    <row r="189" spans="1:15">
      <c r="A189">
        <v>186</v>
      </c>
      <c r="B189" s="1">
        <v>43740</v>
      </c>
      <c r="C189" s="6">
        <v>47600</v>
      </c>
      <c r="D189" s="6"/>
      <c r="E189" s="2">
        <f t="shared" si="14"/>
        <v>65.384615384615387</v>
      </c>
      <c r="G189" s="3">
        <v>60665.247252747315</v>
      </c>
      <c r="H189" s="2">
        <f t="shared" si="17"/>
        <v>46373.333333333336</v>
      </c>
      <c r="I189" s="2">
        <f t="shared" si="19"/>
        <v>45638.75</v>
      </c>
      <c r="J189" s="2">
        <f t="shared" si="20"/>
        <v>45779</v>
      </c>
      <c r="K189" s="2">
        <f t="shared" si="13"/>
        <v>45812.5</v>
      </c>
      <c r="L189" s="2">
        <f t="shared" si="15"/>
        <v>-1226.6666666666642</v>
      </c>
      <c r="M189" s="2">
        <f t="shared" si="18"/>
        <v>-1961.25</v>
      </c>
      <c r="N189" s="2">
        <f t="shared" si="18"/>
        <v>-1821</v>
      </c>
      <c r="O189" s="2">
        <f t="shared" si="16"/>
        <v>-1787.5</v>
      </c>
    </row>
    <row r="190" spans="1:15">
      <c r="A190">
        <v>187</v>
      </c>
      <c r="B190" s="1">
        <v>43742</v>
      </c>
      <c r="C190" s="6">
        <v>48000</v>
      </c>
      <c r="D190" s="6"/>
      <c r="E190" s="2">
        <f t="shared" si="14"/>
        <v>65.934065934065927</v>
      </c>
      <c r="G190" s="3">
        <v>60665.247252747315</v>
      </c>
      <c r="H190" s="2">
        <f t="shared" si="17"/>
        <v>46491.666666666664</v>
      </c>
      <c r="I190" s="2">
        <f t="shared" si="19"/>
        <v>45740</v>
      </c>
      <c r="J190" s="2">
        <f t="shared" si="20"/>
        <v>45795</v>
      </c>
      <c r="K190" s="2">
        <f t="shared" si="13"/>
        <v>45872.5</v>
      </c>
      <c r="L190" s="2">
        <f t="shared" si="15"/>
        <v>-1508.3333333333358</v>
      </c>
      <c r="M190" s="2">
        <f t="shared" si="18"/>
        <v>-2260</v>
      </c>
      <c r="N190" s="2">
        <f t="shared" si="18"/>
        <v>-2205</v>
      </c>
      <c r="O190" s="2">
        <f t="shared" si="16"/>
        <v>-2127.5</v>
      </c>
    </row>
    <row r="191" spans="1:15">
      <c r="A191">
        <v>188</v>
      </c>
      <c r="B191" s="1">
        <v>43745</v>
      </c>
      <c r="C191" s="6">
        <v>47750</v>
      </c>
      <c r="D191" s="6"/>
      <c r="E191" s="2">
        <f t="shared" si="14"/>
        <v>65.590659340659343</v>
      </c>
      <c r="G191" s="3">
        <v>60665.247252747315</v>
      </c>
      <c r="H191" s="2">
        <f t="shared" si="17"/>
        <v>46600</v>
      </c>
      <c r="I191" s="2">
        <f t="shared" si="19"/>
        <v>45846.25</v>
      </c>
      <c r="J191" s="2">
        <f t="shared" si="20"/>
        <v>45804</v>
      </c>
      <c r="K191" s="2">
        <f t="shared" ref="K191:K254" si="21">AVERAGE(C132:C191)</f>
        <v>45916.666666666664</v>
      </c>
      <c r="L191" s="2">
        <f t="shared" si="15"/>
        <v>-1150</v>
      </c>
      <c r="M191" s="2">
        <f t="shared" si="18"/>
        <v>-1903.75</v>
      </c>
      <c r="N191" s="2">
        <f t="shared" si="18"/>
        <v>-1946</v>
      </c>
      <c r="O191" s="2">
        <f t="shared" si="16"/>
        <v>-1833.3333333333358</v>
      </c>
    </row>
    <row r="192" spans="1:15">
      <c r="A192">
        <v>189</v>
      </c>
      <c r="B192" s="1">
        <v>43746</v>
      </c>
      <c r="C192" s="6">
        <v>48900</v>
      </c>
      <c r="D192" s="6"/>
      <c r="E192" s="2">
        <f t="shared" si="14"/>
        <v>67.170329670329664</v>
      </c>
      <c r="G192" s="3">
        <v>60665.247252747315</v>
      </c>
      <c r="H192" s="2">
        <f t="shared" si="17"/>
        <v>46761.666666666664</v>
      </c>
      <c r="I192" s="2">
        <f t="shared" si="19"/>
        <v>45988.75</v>
      </c>
      <c r="J192" s="2">
        <f t="shared" si="20"/>
        <v>45854</v>
      </c>
      <c r="K192" s="2">
        <f t="shared" si="21"/>
        <v>45972.5</v>
      </c>
      <c r="L192" s="2">
        <f t="shared" si="15"/>
        <v>-2138.3333333333358</v>
      </c>
      <c r="M192" s="2">
        <f t="shared" si="18"/>
        <v>-2911.25</v>
      </c>
      <c r="N192" s="2">
        <f t="shared" si="18"/>
        <v>-3046</v>
      </c>
      <c r="O192" s="2">
        <f t="shared" si="16"/>
        <v>-2927.5</v>
      </c>
    </row>
    <row r="193" spans="1:15">
      <c r="A193">
        <v>190</v>
      </c>
      <c r="B193" s="1">
        <v>43748</v>
      </c>
      <c r="C193" s="6">
        <v>48550</v>
      </c>
      <c r="D193" s="6"/>
      <c r="E193" s="2">
        <f t="shared" si="14"/>
        <v>66.689560439560438</v>
      </c>
      <c r="G193" s="3">
        <v>60665.247252747315</v>
      </c>
      <c r="H193" s="2">
        <f t="shared" si="17"/>
        <v>46915</v>
      </c>
      <c r="I193" s="2">
        <f t="shared" si="19"/>
        <v>46136.25</v>
      </c>
      <c r="J193" s="2">
        <f t="shared" si="20"/>
        <v>45881</v>
      </c>
      <c r="K193" s="2">
        <f t="shared" si="21"/>
        <v>46011.666666666664</v>
      </c>
      <c r="L193" s="2">
        <f t="shared" si="15"/>
        <v>-1635</v>
      </c>
      <c r="M193" s="2">
        <f t="shared" si="18"/>
        <v>-2413.75</v>
      </c>
      <c r="N193" s="2">
        <f t="shared" si="18"/>
        <v>-2669</v>
      </c>
      <c r="O193" s="2">
        <f t="shared" si="16"/>
        <v>-2538.3333333333358</v>
      </c>
    </row>
    <row r="194" spans="1:15">
      <c r="A194">
        <v>191</v>
      </c>
      <c r="B194" s="1">
        <v>43749</v>
      </c>
      <c r="C194" s="6">
        <v>49150</v>
      </c>
      <c r="D194" s="6"/>
      <c r="E194" s="2">
        <f t="shared" si="14"/>
        <v>67.513736263736263</v>
      </c>
      <c r="G194" s="3">
        <v>60665.247252747315</v>
      </c>
      <c r="H194" s="2">
        <f t="shared" si="17"/>
        <v>47100</v>
      </c>
      <c r="I194" s="2">
        <f t="shared" si="19"/>
        <v>46286.25</v>
      </c>
      <c r="J194" s="2">
        <f t="shared" si="20"/>
        <v>45921</v>
      </c>
      <c r="K194" s="2">
        <f t="shared" si="21"/>
        <v>46059.166666666664</v>
      </c>
      <c r="L194" s="2">
        <f t="shared" si="15"/>
        <v>-2050</v>
      </c>
      <c r="M194" s="2">
        <f t="shared" si="18"/>
        <v>-2863.75</v>
      </c>
      <c r="N194" s="2">
        <f t="shared" si="18"/>
        <v>-3229</v>
      </c>
      <c r="O194" s="2">
        <f t="shared" si="16"/>
        <v>-3090.8333333333358</v>
      </c>
    </row>
    <row r="195" spans="1:15">
      <c r="A195">
        <v>192</v>
      </c>
      <c r="B195" s="1">
        <v>43752</v>
      </c>
      <c r="C195" s="6">
        <v>50000</v>
      </c>
      <c r="D195" s="6"/>
      <c r="E195" s="2">
        <f t="shared" si="14"/>
        <v>68.681318681318686</v>
      </c>
      <c r="G195" s="3">
        <v>60665.247252747315</v>
      </c>
      <c r="H195" s="2">
        <f t="shared" si="17"/>
        <v>47298.333333333336</v>
      </c>
      <c r="I195" s="2">
        <f t="shared" si="19"/>
        <v>46443.75</v>
      </c>
      <c r="J195" s="2">
        <f t="shared" si="20"/>
        <v>45999</v>
      </c>
      <c r="K195" s="2">
        <f t="shared" si="21"/>
        <v>46118.333333333336</v>
      </c>
      <c r="L195" s="2">
        <f t="shared" si="15"/>
        <v>-2701.6666666666642</v>
      </c>
      <c r="M195" s="2">
        <f t="shared" si="18"/>
        <v>-3556.25</v>
      </c>
      <c r="N195" s="2">
        <f t="shared" si="18"/>
        <v>-4001</v>
      </c>
      <c r="O195" s="2">
        <f t="shared" si="16"/>
        <v>-3881.6666666666642</v>
      </c>
    </row>
    <row r="196" spans="1:15">
      <c r="A196">
        <v>193</v>
      </c>
      <c r="B196" s="1">
        <v>43753</v>
      </c>
      <c r="C196" s="6">
        <v>50100</v>
      </c>
      <c r="D196" s="6"/>
      <c r="E196" s="2">
        <f t="shared" si="14"/>
        <v>68.818681318681314</v>
      </c>
      <c r="G196" s="3">
        <v>60665.247252747315</v>
      </c>
      <c r="H196" s="2">
        <f t="shared" si="17"/>
        <v>47496.666666666664</v>
      </c>
      <c r="I196" s="2">
        <f t="shared" si="19"/>
        <v>46621.25</v>
      </c>
      <c r="J196" s="2">
        <f t="shared" si="20"/>
        <v>46070</v>
      </c>
      <c r="K196" s="2">
        <f t="shared" si="21"/>
        <v>46172.5</v>
      </c>
      <c r="L196" s="2">
        <f t="shared" si="15"/>
        <v>-2603.3333333333358</v>
      </c>
      <c r="M196" s="2">
        <f t="shared" si="18"/>
        <v>-3478.75</v>
      </c>
      <c r="N196" s="2">
        <f t="shared" si="18"/>
        <v>-4030</v>
      </c>
      <c r="O196" s="2">
        <f t="shared" si="16"/>
        <v>-3927.5</v>
      </c>
    </row>
    <row r="197" spans="1:15">
      <c r="A197">
        <v>194</v>
      </c>
      <c r="B197" s="1">
        <v>43754</v>
      </c>
      <c r="C197" s="6">
        <v>50700</v>
      </c>
      <c r="D197" s="6"/>
      <c r="E197" s="2">
        <f t="shared" ref="E197:E260" si="22">C197/$C$1</f>
        <v>69.642857142857139</v>
      </c>
      <c r="G197" s="3">
        <v>60665.247252747315</v>
      </c>
      <c r="H197" s="2">
        <f t="shared" si="17"/>
        <v>47740</v>
      </c>
      <c r="I197" s="2">
        <f t="shared" si="19"/>
        <v>46796.25</v>
      </c>
      <c r="J197" s="2">
        <f t="shared" si="20"/>
        <v>46177</v>
      </c>
      <c r="K197" s="2">
        <f t="shared" si="21"/>
        <v>46250</v>
      </c>
      <c r="L197" s="2">
        <f t="shared" si="15"/>
        <v>-2960</v>
      </c>
      <c r="M197" s="2">
        <f t="shared" si="18"/>
        <v>-3903.75</v>
      </c>
      <c r="N197" s="2">
        <f t="shared" si="18"/>
        <v>-4523</v>
      </c>
      <c r="O197" s="2">
        <f t="shared" si="16"/>
        <v>-4450</v>
      </c>
    </row>
    <row r="198" spans="1:15">
      <c r="A198">
        <v>195</v>
      </c>
      <c r="B198" s="1">
        <v>43755</v>
      </c>
      <c r="C198" s="6">
        <v>50500</v>
      </c>
      <c r="D198" s="6"/>
      <c r="E198" s="2">
        <f t="shared" si="22"/>
        <v>69.368131868131869</v>
      </c>
      <c r="G198" s="3">
        <v>60665.247252747315</v>
      </c>
      <c r="H198" s="2">
        <f t="shared" si="17"/>
        <v>47956.666666666664</v>
      </c>
      <c r="I198" s="2">
        <f t="shared" si="19"/>
        <v>46961.25</v>
      </c>
      <c r="J198" s="2">
        <f t="shared" si="20"/>
        <v>46283</v>
      </c>
      <c r="K198" s="2">
        <f t="shared" si="21"/>
        <v>46323.333333333336</v>
      </c>
      <c r="L198" s="2">
        <f t="shared" si="15"/>
        <v>-2543.3333333333358</v>
      </c>
      <c r="M198" s="2">
        <f t="shared" si="18"/>
        <v>-3538.75</v>
      </c>
      <c r="N198" s="2">
        <f t="shared" si="18"/>
        <v>-4217</v>
      </c>
      <c r="O198" s="2">
        <f t="shared" si="16"/>
        <v>-4176.6666666666642</v>
      </c>
    </row>
    <row r="199" spans="1:15">
      <c r="A199">
        <v>196</v>
      </c>
      <c r="B199" s="1">
        <v>43756</v>
      </c>
      <c r="C199" s="6">
        <v>49900</v>
      </c>
      <c r="D199" s="6"/>
      <c r="E199" s="2">
        <f t="shared" si="22"/>
        <v>68.543956043956044</v>
      </c>
      <c r="G199" s="3">
        <v>60665.247252747315</v>
      </c>
      <c r="H199" s="2">
        <f t="shared" si="17"/>
        <v>48160</v>
      </c>
      <c r="I199" s="2">
        <f t="shared" si="19"/>
        <v>47118.75</v>
      </c>
      <c r="J199" s="2">
        <f t="shared" si="20"/>
        <v>46382</v>
      </c>
      <c r="K199" s="2">
        <f t="shared" si="21"/>
        <v>46375</v>
      </c>
      <c r="L199" s="2">
        <f t="shared" si="15"/>
        <v>-1740</v>
      </c>
      <c r="M199" s="2">
        <f t="shared" si="18"/>
        <v>-2781.25</v>
      </c>
      <c r="N199" s="2">
        <f t="shared" si="18"/>
        <v>-3518</v>
      </c>
      <c r="O199" s="2">
        <f t="shared" si="16"/>
        <v>-3525</v>
      </c>
    </row>
    <row r="200" spans="1:15">
      <c r="A200">
        <v>197</v>
      </c>
      <c r="B200" s="1">
        <v>43759</v>
      </c>
      <c r="C200" s="6">
        <v>50300</v>
      </c>
      <c r="D200" s="6"/>
      <c r="E200" s="2">
        <f t="shared" si="22"/>
        <v>69.093406593406598</v>
      </c>
      <c r="G200" s="3">
        <v>60665.247252747315</v>
      </c>
      <c r="H200" s="2">
        <f t="shared" si="17"/>
        <v>48395</v>
      </c>
      <c r="I200" s="2">
        <f t="shared" si="19"/>
        <v>47265</v>
      </c>
      <c r="J200" s="2">
        <f t="shared" si="20"/>
        <v>46509</v>
      </c>
      <c r="K200" s="2">
        <f t="shared" si="21"/>
        <v>46426.666666666664</v>
      </c>
      <c r="L200" s="2">
        <f t="shared" si="15"/>
        <v>-1905</v>
      </c>
      <c r="M200" s="2">
        <f t="shared" si="18"/>
        <v>-3035</v>
      </c>
      <c r="N200" s="2">
        <f t="shared" si="18"/>
        <v>-3791</v>
      </c>
      <c r="O200" s="2">
        <f t="shared" si="16"/>
        <v>-3873.3333333333358</v>
      </c>
    </row>
    <row r="201" spans="1:15">
      <c r="A201">
        <v>198</v>
      </c>
      <c r="B201" s="1">
        <v>43760</v>
      </c>
      <c r="C201" s="6">
        <v>51200</v>
      </c>
      <c r="D201" s="6"/>
      <c r="E201" s="2">
        <f t="shared" si="22"/>
        <v>70.329670329670336</v>
      </c>
      <c r="G201" s="3">
        <v>60665.247252747315</v>
      </c>
      <c r="H201" s="2">
        <f t="shared" si="17"/>
        <v>48631.666666666664</v>
      </c>
      <c r="I201" s="2">
        <f t="shared" si="19"/>
        <v>47432.5</v>
      </c>
      <c r="J201" s="2">
        <f t="shared" si="20"/>
        <v>46663</v>
      </c>
      <c r="K201" s="2">
        <f t="shared" si="21"/>
        <v>46491.666666666664</v>
      </c>
      <c r="L201" s="2">
        <f t="shared" si="15"/>
        <v>-2568.3333333333358</v>
      </c>
      <c r="M201" s="2">
        <f t="shared" si="18"/>
        <v>-3767.5</v>
      </c>
      <c r="N201" s="2">
        <f t="shared" si="18"/>
        <v>-4537</v>
      </c>
      <c r="O201" s="2">
        <f t="shared" si="16"/>
        <v>-4708.3333333333358</v>
      </c>
    </row>
    <row r="202" spans="1:15">
      <c r="A202">
        <v>199</v>
      </c>
      <c r="B202" s="1">
        <v>43761</v>
      </c>
      <c r="C202" s="6">
        <v>51200</v>
      </c>
      <c r="D202" s="6"/>
      <c r="E202" s="2">
        <f t="shared" si="22"/>
        <v>70.329670329670336</v>
      </c>
      <c r="G202" s="3">
        <v>60665.247252747315</v>
      </c>
      <c r="H202" s="2">
        <f t="shared" si="17"/>
        <v>48815</v>
      </c>
      <c r="I202" s="2">
        <f t="shared" si="19"/>
        <v>47611.25</v>
      </c>
      <c r="J202" s="2">
        <f t="shared" si="20"/>
        <v>46823</v>
      </c>
      <c r="K202" s="2">
        <f t="shared" si="21"/>
        <v>46571.666666666664</v>
      </c>
      <c r="L202" s="2">
        <f t="shared" si="15"/>
        <v>-2385</v>
      </c>
      <c r="M202" s="2">
        <f t="shared" si="18"/>
        <v>-3588.75</v>
      </c>
      <c r="N202" s="2">
        <f t="shared" si="18"/>
        <v>-4377</v>
      </c>
      <c r="O202" s="2">
        <f t="shared" si="16"/>
        <v>-4628.3333333333358</v>
      </c>
    </row>
    <row r="203" spans="1:15">
      <c r="A203">
        <v>200</v>
      </c>
      <c r="B203" s="1">
        <v>43762</v>
      </c>
      <c r="C203" s="6">
        <v>50700</v>
      </c>
      <c r="D203" s="6"/>
      <c r="E203" s="2">
        <f t="shared" si="22"/>
        <v>69.642857142857139</v>
      </c>
      <c r="G203" s="3">
        <v>60665.247252747315</v>
      </c>
      <c r="H203" s="2">
        <f t="shared" si="17"/>
        <v>48961.666666666664</v>
      </c>
      <c r="I203" s="2">
        <f t="shared" si="19"/>
        <v>47780</v>
      </c>
      <c r="J203" s="2">
        <f t="shared" si="20"/>
        <v>46984</v>
      </c>
      <c r="K203" s="2">
        <f t="shared" si="21"/>
        <v>46630</v>
      </c>
      <c r="L203" s="2">
        <f t="shared" si="15"/>
        <v>-1738.3333333333358</v>
      </c>
      <c r="M203" s="2">
        <f t="shared" si="18"/>
        <v>-2920</v>
      </c>
      <c r="N203" s="2">
        <f t="shared" si="18"/>
        <v>-3716</v>
      </c>
      <c r="O203" s="2">
        <f t="shared" si="16"/>
        <v>-4070</v>
      </c>
    </row>
    <row r="204" spans="1:15">
      <c r="A204">
        <v>201</v>
      </c>
      <c r="B204" s="1">
        <v>43763</v>
      </c>
      <c r="C204" s="6">
        <v>50900</v>
      </c>
      <c r="D204" s="6"/>
      <c r="E204" s="2">
        <f t="shared" si="22"/>
        <v>69.917582417582423</v>
      </c>
      <c r="G204" s="3">
        <v>60665.247252747315</v>
      </c>
      <c r="H204" s="2">
        <f t="shared" si="17"/>
        <v>49095</v>
      </c>
      <c r="I204" s="2">
        <f t="shared" si="19"/>
        <v>47962.5</v>
      </c>
      <c r="J204" s="2">
        <f t="shared" si="20"/>
        <v>47139</v>
      </c>
      <c r="K204" s="2">
        <f t="shared" si="21"/>
        <v>46692.5</v>
      </c>
      <c r="L204" s="2">
        <f t="shared" si="15"/>
        <v>-1805</v>
      </c>
      <c r="M204" s="2">
        <f t="shared" si="18"/>
        <v>-2937.5</v>
      </c>
      <c r="N204" s="2">
        <f t="shared" si="18"/>
        <v>-3761</v>
      </c>
      <c r="O204" s="2">
        <f t="shared" si="16"/>
        <v>-4207.5</v>
      </c>
    </row>
    <row r="205" spans="1:15">
      <c r="A205">
        <v>202</v>
      </c>
      <c r="B205" s="1">
        <v>43766</v>
      </c>
      <c r="C205" s="6">
        <v>51300</v>
      </c>
      <c r="D205" s="6"/>
      <c r="E205" s="2">
        <f t="shared" si="22"/>
        <v>70.467032967032964</v>
      </c>
      <c r="G205" s="3">
        <v>60665.247252747315</v>
      </c>
      <c r="H205" s="2">
        <f t="shared" si="17"/>
        <v>49238.333333333336</v>
      </c>
      <c r="I205" s="2">
        <f t="shared" si="19"/>
        <v>48143.75</v>
      </c>
      <c r="J205" s="2">
        <f t="shared" si="20"/>
        <v>47291</v>
      </c>
      <c r="K205" s="2">
        <f t="shared" si="21"/>
        <v>46779.166666666664</v>
      </c>
      <c r="L205" s="2">
        <f t="shared" si="15"/>
        <v>-2061.6666666666642</v>
      </c>
      <c r="M205" s="2">
        <f t="shared" si="18"/>
        <v>-3156.25</v>
      </c>
      <c r="N205" s="2">
        <f t="shared" si="18"/>
        <v>-4009</v>
      </c>
      <c r="O205" s="2">
        <f t="shared" si="16"/>
        <v>-4520.8333333333358</v>
      </c>
    </row>
    <row r="206" spans="1:15">
      <c r="A206">
        <v>203</v>
      </c>
      <c r="B206" s="1">
        <v>43767</v>
      </c>
      <c r="C206" s="6">
        <v>51100</v>
      </c>
      <c r="D206" s="6"/>
      <c r="E206" s="2">
        <f t="shared" si="22"/>
        <v>70.192307692307693</v>
      </c>
      <c r="G206" s="3">
        <v>60665.247252747315</v>
      </c>
      <c r="H206" s="2">
        <f t="shared" si="17"/>
        <v>49370</v>
      </c>
      <c r="I206" s="2">
        <f t="shared" si="19"/>
        <v>48317.5</v>
      </c>
      <c r="J206" s="2">
        <f t="shared" si="20"/>
        <v>47453</v>
      </c>
      <c r="K206" s="2">
        <f t="shared" si="21"/>
        <v>46855</v>
      </c>
      <c r="L206" s="2">
        <f t="shared" si="15"/>
        <v>-1730</v>
      </c>
      <c r="M206" s="2">
        <f t="shared" si="18"/>
        <v>-2782.5</v>
      </c>
      <c r="N206" s="2">
        <f t="shared" si="18"/>
        <v>-3647</v>
      </c>
      <c r="O206" s="2">
        <f t="shared" si="16"/>
        <v>-4245</v>
      </c>
    </row>
    <row r="207" spans="1:15">
      <c r="A207">
        <v>204</v>
      </c>
      <c r="B207" s="1">
        <v>43768</v>
      </c>
      <c r="C207" s="6">
        <v>50400</v>
      </c>
      <c r="D207" s="6"/>
      <c r="E207" s="2">
        <f t="shared" si="22"/>
        <v>69.230769230769226</v>
      </c>
      <c r="G207" s="3">
        <v>60665.247252747315</v>
      </c>
      <c r="H207" s="2">
        <f t="shared" si="17"/>
        <v>49480</v>
      </c>
      <c r="I207" s="2">
        <f t="shared" si="19"/>
        <v>48492.5</v>
      </c>
      <c r="J207" s="2">
        <f t="shared" si="20"/>
        <v>47587</v>
      </c>
      <c r="K207" s="2">
        <f t="shared" si="21"/>
        <v>46939.166666666664</v>
      </c>
      <c r="L207" s="2">
        <f t="shared" si="15"/>
        <v>-920</v>
      </c>
      <c r="M207" s="2">
        <f t="shared" si="18"/>
        <v>-1907.5</v>
      </c>
      <c r="N207" s="2">
        <f t="shared" si="18"/>
        <v>-2813</v>
      </c>
      <c r="O207" s="2">
        <f t="shared" si="16"/>
        <v>-3460.8333333333358</v>
      </c>
    </row>
    <row r="208" spans="1:15">
      <c r="A208">
        <v>205</v>
      </c>
      <c r="B208" s="1">
        <v>43769</v>
      </c>
      <c r="C208" s="6">
        <v>50400</v>
      </c>
      <c r="D208" s="6"/>
      <c r="E208" s="2">
        <f t="shared" si="22"/>
        <v>69.230769230769226</v>
      </c>
      <c r="G208" s="3">
        <v>60665.247252747315</v>
      </c>
      <c r="H208" s="2">
        <f t="shared" si="17"/>
        <v>49596.666666666664</v>
      </c>
      <c r="I208" s="2">
        <f t="shared" si="19"/>
        <v>48652.5</v>
      </c>
      <c r="J208" s="2">
        <f t="shared" si="20"/>
        <v>47717</v>
      </c>
      <c r="K208" s="2">
        <f t="shared" si="21"/>
        <v>47025.833333333336</v>
      </c>
      <c r="L208" s="2">
        <f t="shared" si="15"/>
        <v>-803.33333333333576</v>
      </c>
      <c r="M208" s="2">
        <f t="shared" si="18"/>
        <v>-1747.5</v>
      </c>
      <c r="N208" s="2">
        <f t="shared" si="18"/>
        <v>-2683</v>
      </c>
      <c r="O208" s="2">
        <f t="shared" si="16"/>
        <v>-3374.1666666666642</v>
      </c>
    </row>
    <row r="209" spans="1:15">
      <c r="A209">
        <v>206</v>
      </c>
      <c r="B209" s="1">
        <v>43770</v>
      </c>
      <c r="C209" s="6">
        <v>51200</v>
      </c>
      <c r="D209" s="6"/>
      <c r="E209" s="2">
        <f t="shared" si="22"/>
        <v>70.329670329670336</v>
      </c>
      <c r="G209" s="3">
        <v>60665.247252747315</v>
      </c>
      <c r="H209" s="2">
        <f t="shared" si="17"/>
        <v>49713.333333333336</v>
      </c>
      <c r="I209" s="2">
        <f t="shared" si="19"/>
        <v>48837.5</v>
      </c>
      <c r="J209" s="2">
        <f t="shared" si="20"/>
        <v>47869</v>
      </c>
      <c r="K209" s="2">
        <f t="shared" si="21"/>
        <v>47130</v>
      </c>
      <c r="L209" s="2">
        <f t="shared" si="15"/>
        <v>-1486.6666666666642</v>
      </c>
      <c r="M209" s="2">
        <f t="shared" si="18"/>
        <v>-2362.5</v>
      </c>
      <c r="N209" s="2">
        <f t="shared" si="18"/>
        <v>-3331</v>
      </c>
      <c r="O209" s="2">
        <f t="shared" si="16"/>
        <v>-4070</v>
      </c>
    </row>
    <row r="210" spans="1:15">
      <c r="A210">
        <v>207</v>
      </c>
      <c r="B210" s="1">
        <v>43773</v>
      </c>
      <c r="C210" s="6">
        <v>52300</v>
      </c>
      <c r="D210" s="6"/>
      <c r="E210" s="2">
        <f t="shared" si="22"/>
        <v>71.840659340659343</v>
      </c>
      <c r="G210" s="3">
        <v>60665.247252747315</v>
      </c>
      <c r="H210" s="2">
        <f t="shared" si="17"/>
        <v>49818.333333333336</v>
      </c>
      <c r="I210" s="2">
        <f t="shared" si="19"/>
        <v>49063.75</v>
      </c>
      <c r="J210" s="2">
        <f t="shared" si="20"/>
        <v>48026</v>
      </c>
      <c r="K210" s="2">
        <f t="shared" si="21"/>
        <v>47269.166666666664</v>
      </c>
      <c r="L210" s="2">
        <f t="shared" si="15"/>
        <v>-2481.6666666666642</v>
      </c>
      <c r="M210" s="2">
        <f t="shared" si="18"/>
        <v>-3236.25</v>
      </c>
      <c r="N210" s="2">
        <f t="shared" si="18"/>
        <v>-4274</v>
      </c>
      <c r="O210" s="2">
        <f t="shared" si="16"/>
        <v>-5030.8333333333358</v>
      </c>
    </row>
    <row r="211" spans="1:15">
      <c r="A211">
        <v>208</v>
      </c>
      <c r="B211" s="1">
        <v>43774</v>
      </c>
      <c r="C211" s="6">
        <v>52700</v>
      </c>
      <c r="D211" s="6"/>
      <c r="E211" s="2">
        <f t="shared" si="22"/>
        <v>72.390109890109883</v>
      </c>
      <c r="G211" s="3">
        <v>60665.247252747315</v>
      </c>
      <c r="H211" s="2">
        <f t="shared" si="17"/>
        <v>49935</v>
      </c>
      <c r="I211" s="2">
        <f t="shared" si="19"/>
        <v>49278.75</v>
      </c>
      <c r="J211" s="2">
        <f t="shared" si="20"/>
        <v>48190</v>
      </c>
      <c r="K211" s="2">
        <f t="shared" si="21"/>
        <v>47422.5</v>
      </c>
      <c r="L211" s="2">
        <f t="shared" si="15"/>
        <v>-2765</v>
      </c>
      <c r="M211" s="2">
        <f t="shared" si="18"/>
        <v>-3421.25</v>
      </c>
      <c r="N211" s="2">
        <f t="shared" si="18"/>
        <v>-4510</v>
      </c>
      <c r="O211" s="2">
        <f t="shared" si="16"/>
        <v>-5277.5</v>
      </c>
    </row>
    <row r="212" spans="1:15">
      <c r="A212">
        <v>209</v>
      </c>
      <c r="B212" s="1">
        <v>43775</v>
      </c>
      <c r="C212" s="6">
        <v>53300</v>
      </c>
      <c r="D212" s="6"/>
      <c r="E212" s="2">
        <f t="shared" si="22"/>
        <v>73.214285714285708</v>
      </c>
      <c r="G212" s="3">
        <v>60665.247252747315</v>
      </c>
      <c r="H212" s="2">
        <f t="shared" si="17"/>
        <v>50068.333333333336</v>
      </c>
      <c r="I212" s="2">
        <f t="shared" si="19"/>
        <v>49468.75</v>
      </c>
      <c r="J212" s="2">
        <f t="shared" si="20"/>
        <v>48375</v>
      </c>
      <c r="K212" s="2">
        <f t="shared" si="21"/>
        <v>47590.833333333336</v>
      </c>
      <c r="L212" s="2">
        <f t="shared" si="15"/>
        <v>-3231.6666666666642</v>
      </c>
      <c r="M212" s="2">
        <f t="shared" si="18"/>
        <v>-3831.25</v>
      </c>
      <c r="N212" s="2">
        <f t="shared" si="18"/>
        <v>-4925</v>
      </c>
      <c r="O212" s="2">
        <f t="shared" si="16"/>
        <v>-5709.1666666666642</v>
      </c>
    </row>
    <row r="213" spans="1:15">
      <c r="A213">
        <v>210</v>
      </c>
      <c r="B213" s="1">
        <v>43776</v>
      </c>
      <c r="C213" s="6">
        <v>52900</v>
      </c>
      <c r="D213" s="6"/>
      <c r="E213" s="2">
        <f t="shared" si="22"/>
        <v>72.664835164835168</v>
      </c>
      <c r="G213" s="3">
        <v>60665.247252747315</v>
      </c>
      <c r="H213" s="2">
        <f t="shared" si="17"/>
        <v>50181.666666666664</v>
      </c>
      <c r="I213" s="2">
        <f t="shared" si="19"/>
        <v>49633.75</v>
      </c>
      <c r="J213" s="2">
        <f t="shared" si="20"/>
        <v>48554</v>
      </c>
      <c r="K213" s="2">
        <f t="shared" si="21"/>
        <v>47761.666666666664</v>
      </c>
      <c r="L213" s="2">
        <f t="shared" si="15"/>
        <v>-2718.3333333333358</v>
      </c>
      <c r="M213" s="2">
        <f t="shared" si="18"/>
        <v>-3266.25</v>
      </c>
      <c r="N213" s="2">
        <f t="shared" si="18"/>
        <v>-4346</v>
      </c>
      <c r="O213" s="2">
        <f t="shared" si="16"/>
        <v>-5138.3333333333358</v>
      </c>
    </row>
    <row r="214" spans="1:15">
      <c r="A214">
        <v>211</v>
      </c>
      <c r="B214" s="1">
        <v>43777</v>
      </c>
      <c r="C214" s="6">
        <v>52100</v>
      </c>
      <c r="D214" s="6"/>
      <c r="E214" s="2">
        <f t="shared" si="22"/>
        <v>71.565934065934073</v>
      </c>
      <c r="G214" s="3">
        <v>60665.247252747315</v>
      </c>
      <c r="H214" s="2">
        <f t="shared" si="17"/>
        <v>50288.333333333336</v>
      </c>
      <c r="I214" s="2">
        <f t="shared" si="19"/>
        <v>49763.75</v>
      </c>
      <c r="J214" s="2">
        <f t="shared" si="20"/>
        <v>48724</v>
      </c>
      <c r="K214" s="2">
        <f t="shared" si="21"/>
        <v>47910.833333333336</v>
      </c>
      <c r="L214" s="2">
        <f t="shared" si="15"/>
        <v>-1811.6666666666642</v>
      </c>
      <c r="M214" s="2">
        <f t="shared" si="18"/>
        <v>-2336.25</v>
      </c>
      <c r="N214" s="2">
        <f t="shared" si="18"/>
        <v>-3376</v>
      </c>
      <c r="O214" s="2">
        <f t="shared" si="16"/>
        <v>-4189.1666666666642</v>
      </c>
    </row>
    <row r="215" spans="1:15">
      <c r="A215">
        <v>212</v>
      </c>
      <c r="B215" s="1">
        <v>43780</v>
      </c>
      <c r="C215" s="6">
        <v>51600</v>
      </c>
      <c r="D215" s="6"/>
      <c r="E215" s="2">
        <f t="shared" si="22"/>
        <v>70.879120879120876</v>
      </c>
      <c r="G215" s="3">
        <v>60665.247252747315</v>
      </c>
      <c r="H215" s="2">
        <f t="shared" si="17"/>
        <v>50368.333333333336</v>
      </c>
      <c r="I215" s="2">
        <f t="shared" si="19"/>
        <v>49878.75</v>
      </c>
      <c r="J215" s="2">
        <f t="shared" si="20"/>
        <v>48875</v>
      </c>
      <c r="K215" s="2">
        <f t="shared" si="21"/>
        <v>48042.5</v>
      </c>
      <c r="L215" s="2">
        <f t="shared" si="15"/>
        <v>-1231.6666666666642</v>
      </c>
      <c r="M215" s="2">
        <f t="shared" si="18"/>
        <v>-1721.25</v>
      </c>
      <c r="N215" s="2">
        <f t="shared" si="18"/>
        <v>-2725</v>
      </c>
      <c r="O215" s="2">
        <f t="shared" si="16"/>
        <v>-3557.5</v>
      </c>
    </row>
    <row r="216" spans="1:15">
      <c r="A216">
        <v>213</v>
      </c>
      <c r="B216" s="1">
        <v>43781</v>
      </c>
      <c r="C216" s="6">
        <v>52600</v>
      </c>
      <c r="D216" s="6"/>
      <c r="E216" s="2">
        <f t="shared" si="22"/>
        <v>72.252747252747255</v>
      </c>
      <c r="G216" s="3">
        <v>60665.247252747315</v>
      </c>
      <c r="H216" s="2">
        <f t="shared" si="17"/>
        <v>50508.333333333336</v>
      </c>
      <c r="I216" s="2">
        <f t="shared" si="19"/>
        <v>50015</v>
      </c>
      <c r="J216" s="2">
        <f t="shared" si="20"/>
        <v>49044</v>
      </c>
      <c r="K216" s="2">
        <f t="shared" si="21"/>
        <v>48202.5</v>
      </c>
      <c r="L216" s="2">
        <f t="shared" si="15"/>
        <v>-2091.6666666666642</v>
      </c>
      <c r="M216" s="2">
        <f t="shared" si="18"/>
        <v>-2585</v>
      </c>
      <c r="N216" s="2">
        <f t="shared" si="18"/>
        <v>-3556</v>
      </c>
      <c r="O216" s="2">
        <f t="shared" si="16"/>
        <v>-4397.5</v>
      </c>
    </row>
    <row r="217" spans="1:15">
      <c r="A217">
        <v>214</v>
      </c>
      <c r="B217" s="1">
        <v>43782</v>
      </c>
      <c r="C217" s="6">
        <v>52500</v>
      </c>
      <c r="D217" s="6"/>
      <c r="E217" s="2">
        <f t="shared" si="22"/>
        <v>72.115384615384613</v>
      </c>
      <c r="G217" s="3">
        <v>60665.247252747315</v>
      </c>
      <c r="H217" s="2">
        <f t="shared" si="17"/>
        <v>50623.333333333336</v>
      </c>
      <c r="I217" s="2">
        <f t="shared" si="19"/>
        <v>50150</v>
      </c>
      <c r="J217" s="2">
        <f t="shared" si="20"/>
        <v>49226</v>
      </c>
      <c r="K217" s="2">
        <f t="shared" si="21"/>
        <v>48349.166666666664</v>
      </c>
      <c r="L217" s="2">
        <f t="shared" si="15"/>
        <v>-1876.6666666666642</v>
      </c>
      <c r="M217" s="2">
        <f t="shared" si="18"/>
        <v>-2350</v>
      </c>
      <c r="N217" s="2">
        <f t="shared" si="18"/>
        <v>-3274</v>
      </c>
      <c r="O217" s="2">
        <f t="shared" si="16"/>
        <v>-4150.8333333333358</v>
      </c>
    </row>
    <row r="218" spans="1:15">
      <c r="A218">
        <v>215</v>
      </c>
      <c r="B218" s="1">
        <v>43783</v>
      </c>
      <c r="C218" s="6">
        <v>52800</v>
      </c>
      <c r="D218" s="6"/>
      <c r="E218" s="2">
        <f t="shared" si="22"/>
        <v>72.527472527472526</v>
      </c>
      <c r="G218" s="3">
        <v>60665.247252747315</v>
      </c>
      <c r="H218" s="2">
        <f t="shared" si="17"/>
        <v>50755</v>
      </c>
      <c r="I218" s="2">
        <f t="shared" si="19"/>
        <v>50297.5</v>
      </c>
      <c r="J218" s="2">
        <f t="shared" si="20"/>
        <v>49402</v>
      </c>
      <c r="K218" s="2">
        <f t="shared" si="21"/>
        <v>48497.5</v>
      </c>
      <c r="L218" s="2">
        <f t="shared" si="15"/>
        <v>-2045</v>
      </c>
      <c r="M218" s="2">
        <f t="shared" si="18"/>
        <v>-2502.5</v>
      </c>
      <c r="N218" s="2">
        <f t="shared" si="18"/>
        <v>-3398</v>
      </c>
      <c r="O218" s="2">
        <f t="shared" si="16"/>
        <v>-4302.5</v>
      </c>
    </row>
    <row r="219" spans="1:15">
      <c r="A219">
        <v>216</v>
      </c>
      <c r="B219" s="1">
        <v>43784</v>
      </c>
      <c r="C219" s="6">
        <v>53700</v>
      </c>
      <c r="D219" s="6"/>
      <c r="E219" s="2">
        <f t="shared" si="22"/>
        <v>73.763736263736263</v>
      </c>
      <c r="G219" s="3">
        <v>60665.247252747315</v>
      </c>
      <c r="H219" s="2">
        <f t="shared" si="17"/>
        <v>50958.333333333336</v>
      </c>
      <c r="I219" s="2">
        <f t="shared" si="19"/>
        <v>50447.5</v>
      </c>
      <c r="J219" s="2">
        <f t="shared" si="20"/>
        <v>49600</v>
      </c>
      <c r="K219" s="2">
        <f t="shared" si="21"/>
        <v>48665.833333333336</v>
      </c>
      <c r="L219" s="2">
        <f t="shared" si="15"/>
        <v>-2741.6666666666642</v>
      </c>
      <c r="M219" s="2">
        <f t="shared" si="18"/>
        <v>-3252.5</v>
      </c>
      <c r="N219" s="2">
        <f t="shared" si="18"/>
        <v>-4100</v>
      </c>
      <c r="O219" s="2">
        <f t="shared" si="16"/>
        <v>-5034.1666666666642</v>
      </c>
    </row>
    <row r="220" spans="1:15">
      <c r="A220">
        <v>217</v>
      </c>
      <c r="B220" s="1">
        <v>43787</v>
      </c>
      <c r="C220" s="6">
        <v>53500</v>
      </c>
      <c r="D220" s="6"/>
      <c r="E220" s="2">
        <f t="shared" si="22"/>
        <v>73.489010989010993</v>
      </c>
      <c r="G220" s="3">
        <v>60665.247252747315</v>
      </c>
      <c r="H220" s="2">
        <f t="shared" si="17"/>
        <v>51141.666666666664</v>
      </c>
      <c r="I220" s="2">
        <f t="shared" si="19"/>
        <v>50556.25</v>
      </c>
      <c r="J220" s="2">
        <f t="shared" si="20"/>
        <v>49805</v>
      </c>
      <c r="K220" s="2">
        <f t="shared" si="21"/>
        <v>48816.666666666664</v>
      </c>
      <c r="L220" s="2">
        <f t="shared" si="15"/>
        <v>-2358.3333333333358</v>
      </c>
      <c r="M220" s="2">
        <f t="shared" si="18"/>
        <v>-2943.75</v>
      </c>
      <c r="N220" s="2">
        <f t="shared" si="18"/>
        <v>-3695</v>
      </c>
      <c r="O220" s="2">
        <f t="shared" si="16"/>
        <v>-4683.3333333333358</v>
      </c>
    </row>
    <row r="221" spans="1:15">
      <c r="A221">
        <v>218</v>
      </c>
      <c r="B221" s="1">
        <v>43788</v>
      </c>
      <c r="C221" s="6">
        <v>53500</v>
      </c>
      <c r="D221" s="6"/>
      <c r="E221" s="2">
        <f t="shared" si="22"/>
        <v>73.489010989010993</v>
      </c>
      <c r="G221" s="3">
        <v>60665.247252747315</v>
      </c>
      <c r="H221" s="2">
        <f t="shared" si="17"/>
        <v>51333.333333333336</v>
      </c>
      <c r="I221" s="2">
        <f t="shared" si="19"/>
        <v>50663.75</v>
      </c>
      <c r="J221" s="2">
        <f t="shared" si="20"/>
        <v>49993</v>
      </c>
      <c r="K221" s="2">
        <f t="shared" si="21"/>
        <v>48966.666666666664</v>
      </c>
      <c r="L221" s="2">
        <f t="shared" si="15"/>
        <v>-2166.6666666666642</v>
      </c>
      <c r="M221" s="2">
        <f t="shared" si="18"/>
        <v>-2836.25</v>
      </c>
      <c r="N221" s="2">
        <f t="shared" si="18"/>
        <v>-3507</v>
      </c>
      <c r="O221" s="2">
        <f t="shared" si="16"/>
        <v>-4533.3333333333358</v>
      </c>
    </row>
    <row r="222" spans="1:15">
      <c r="A222">
        <v>219</v>
      </c>
      <c r="B222" s="1">
        <v>43789</v>
      </c>
      <c r="C222" s="6">
        <v>52000</v>
      </c>
      <c r="D222" s="6"/>
      <c r="E222" s="2">
        <f t="shared" si="22"/>
        <v>71.428571428571431</v>
      </c>
      <c r="G222" s="3">
        <v>60665.247252747315</v>
      </c>
      <c r="H222" s="2">
        <f t="shared" si="17"/>
        <v>51436.666666666664</v>
      </c>
      <c r="I222" s="2">
        <f t="shared" si="19"/>
        <v>50731.25</v>
      </c>
      <c r="J222" s="2">
        <f t="shared" si="20"/>
        <v>50119</v>
      </c>
      <c r="K222" s="2">
        <f t="shared" si="21"/>
        <v>49099.166666666664</v>
      </c>
      <c r="L222" s="2">
        <f t="shared" si="15"/>
        <v>-563.33333333333576</v>
      </c>
      <c r="M222" s="2">
        <f t="shared" si="18"/>
        <v>-1268.75</v>
      </c>
      <c r="N222" s="2">
        <f t="shared" si="18"/>
        <v>-1881</v>
      </c>
      <c r="O222" s="2">
        <f t="shared" si="16"/>
        <v>-2900.8333333333358</v>
      </c>
    </row>
    <row r="223" spans="1:15">
      <c r="A223">
        <v>220</v>
      </c>
      <c r="B223" s="1">
        <v>43790</v>
      </c>
      <c r="C223" s="6">
        <v>51000</v>
      </c>
      <c r="D223" s="6"/>
      <c r="E223" s="2">
        <f t="shared" si="22"/>
        <v>70.054945054945051</v>
      </c>
      <c r="G223" s="3">
        <v>60665.247252747315</v>
      </c>
      <c r="H223" s="2">
        <f t="shared" si="17"/>
        <v>51518.333333333336</v>
      </c>
      <c r="I223" s="2">
        <f t="shared" si="19"/>
        <v>50768.75</v>
      </c>
      <c r="J223" s="2">
        <f t="shared" si="20"/>
        <v>50213</v>
      </c>
      <c r="K223" s="2">
        <f t="shared" si="21"/>
        <v>49216.666666666664</v>
      </c>
      <c r="L223" s="2">
        <f t="shared" si="15"/>
        <v>518.33333333333576</v>
      </c>
      <c r="M223" s="2">
        <f t="shared" si="18"/>
        <v>-231.25</v>
      </c>
      <c r="N223" s="2">
        <f t="shared" si="18"/>
        <v>-787</v>
      </c>
      <c r="O223" s="2">
        <f t="shared" si="16"/>
        <v>-1783.3333333333358</v>
      </c>
    </row>
    <row r="224" spans="1:15">
      <c r="A224">
        <v>221</v>
      </c>
      <c r="B224" s="1">
        <v>43791</v>
      </c>
      <c r="C224" s="6">
        <v>51600</v>
      </c>
      <c r="D224" s="6"/>
      <c r="E224" s="2">
        <f t="shared" si="22"/>
        <v>70.879120879120876</v>
      </c>
      <c r="G224" s="3">
        <v>60665.247252747315</v>
      </c>
      <c r="H224" s="2">
        <f t="shared" si="17"/>
        <v>51600</v>
      </c>
      <c r="I224" s="2">
        <f t="shared" si="19"/>
        <v>50836.25</v>
      </c>
      <c r="J224" s="2">
        <f t="shared" si="20"/>
        <v>50307</v>
      </c>
      <c r="K224" s="2">
        <f t="shared" si="21"/>
        <v>49350</v>
      </c>
      <c r="L224" s="2">
        <f t="shared" si="15"/>
        <v>0</v>
      </c>
      <c r="M224" s="2">
        <f t="shared" si="18"/>
        <v>-763.75</v>
      </c>
      <c r="N224" s="2">
        <f t="shared" si="18"/>
        <v>-1293</v>
      </c>
      <c r="O224" s="2">
        <f t="shared" si="16"/>
        <v>-2250</v>
      </c>
    </row>
    <row r="225" spans="1:15">
      <c r="A225">
        <v>222</v>
      </c>
      <c r="B225" s="1">
        <v>43794</v>
      </c>
      <c r="C225" s="6">
        <v>51800</v>
      </c>
      <c r="D225" s="6"/>
      <c r="E225" s="2">
        <f t="shared" si="22"/>
        <v>71.15384615384616</v>
      </c>
      <c r="G225" s="3">
        <v>60665.247252747315</v>
      </c>
      <c r="H225" s="2">
        <f t="shared" si="17"/>
        <v>51660</v>
      </c>
      <c r="I225" s="2">
        <f t="shared" si="19"/>
        <v>50901.25</v>
      </c>
      <c r="J225" s="2">
        <f t="shared" si="20"/>
        <v>50403</v>
      </c>
      <c r="K225" s="2">
        <f t="shared" si="21"/>
        <v>49479.166666666664</v>
      </c>
      <c r="L225" s="2">
        <f t="shared" ref="L225:L288" si="23">H225-$C225</f>
        <v>-140</v>
      </c>
      <c r="M225" s="2">
        <f t="shared" si="18"/>
        <v>-898.75</v>
      </c>
      <c r="N225" s="2">
        <f t="shared" si="18"/>
        <v>-1397</v>
      </c>
      <c r="O225" s="2">
        <f t="shared" si="18"/>
        <v>-2320.8333333333358</v>
      </c>
    </row>
    <row r="226" spans="1:15">
      <c r="A226">
        <v>223</v>
      </c>
      <c r="B226" s="1">
        <v>43795</v>
      </c>
      <c r="C226" s="6">
        <v>51800</v>
      </c>
      <c r="D226" s="6"/>
      <c r="E226" s="2">
        <f t="shared" si="22"/>
        <v>71.15384615384616</v>
      </c>
      <c r="G226" s="3">
        <v>60665.247252747315</v>
      </c>
      <c r="H226" s="2">
        <f t="shared" ref="H226:H289" si="24">AVERAGE(C197:C226)</f>
        <v>51716.666666666664</v>
      </c>
      <c r="I226" s="2">
        <f t="shared" si="19"/>
        <v>50986.25</v>
      </c>
      <c r="J226" s="2">
        <f t="shared" si="20"/>
        <v>50496</v>
      </c>
      <c r="K226" s="2">
        <f t="shared" si="21"/>
        <v>49606.666666666664</v>
      </c>
      <c r="L226" s="2">
        <f t="shared" si="23"/>
        <v>-83.333333333335759</v>
      </c>
      <c r="M226" s="2">
        <f t="shared" ref="M226:O289" si="25">I226-$C226</f>
        <v>-813.75</v>
      </c>
      <c r="N226" s="2">
        <f t="shared" si="25"/>
        <v>-1304</v>
      </c>
      <c r="O226" s="2">
        <f t="shared" si="25"/>
        <v>-2193.3333333333358</v>
      </c>
    </row>
    <row r="227" spans="1:15">
      <c r="A227">
        <v>224</v>
      </c>
      <c r="B227" s="1">
        <v>43796</v>
      </c>
      <c r="C227" s="6">
        <v>52200</v>
      </c>
      <c r="D227" s="6"/>
      <c r="E227" s="2">
        <f t="shared" si="22"/>
        <v>71.703296703296701</v>
      </c>
      <c r="G227" s="3">
        <v>60665.247252747315</v>
      </c>
      <c r="H227" s="2">
        <f t="shared" si="24"/>
        <v>51766.666666666664</v>
      </c>
      <c r="I227" s="2">
        <f t="shared" si="19"/>
        <v>51065</v>
      </c>
      <c r="J227" s="2">
        <f t="shared" si="20"/>
        <v>50598</v>
      </c>
      <c r="K227" s="2">
        <f t="shared" si="21"/>
        <v>49753.333333333336</v>
      </c>
      <c r="L227" s="2">
        <f t="shared" si="23"/>
        <v>-433.33333333333576</v>
      </c>
      <c r="M227" s="2">
        <f t="shared" si="25"/>
        <v>-1135</v>
      </c>
      <c r="N227" s="2">
        <f t="shared" si="25"/>
        <v>-1602</v>
      </c>
      <c r="O227" s="2">
        <f t="shared" si="25"/>
        <v>-2446.6666666666642</v>
      </c>
    </row>
    <row r="228" spans="1:15">
      <c r="A228">
        <v>225</v>
      </c>
      <c r="B228" s="1">
        <v>43797</v>
      </c>
      <c r="C228" s="6">
        <v>51300</v>
      </c>
      <c r="D228" s="6"/>
      <c r="E228" s="2">
        <f t="shared" si="22"/>
        <v>70.467032967032964</v>
      </c>
      <c r="G228" s="3">
        <v>60665.247252747315</v>
      </c>
      <c r="H228" s="2">
        <f t="shared" si="24"/>
        <v>51793.333333333336</v>
      </c>
      <c r="I228" s="2">
        <f t="shared" si="19"/>
        <v>51126.25</v>
      </c>
      <c r="J228" s="2">
        <f t="shared" si="20"/>
        <v>50686</v>
      </c>
      <c r="K228" s="2">
        <f t="shared" si="21"/>
        <v>49875</v>
      </c>
      <c r="L228" s="2">
        <f t="shared" si="23"/>
        <v>493.33333333333576</v>
      </c>
      <c r="M228" s="2">
        <f t="shared" si="25"/>
        <v>-173.75</v>
      </c>
      <c r="N228" s="2">
        <f t="shared" si="25"/>
        <v>-614</v>
      </c>
      <c r="O228" s="2">
        <f t="shared" si="25"/>
        <v>-1425</v>
      </c>
    </row>
    <row r="229" spans="1:15">
      <c r="A229">
        <v>226</v>
      </c>
      <c r="B229" s="1">
        <v>43798</v>
      </c>
      <c r="C229" s="6">
        <v>50300</v>
      </c>
      <c r="D229" s="6"/>
      <c r="E229" s="2">
        <f t="shared" si="22"/>
        <v>69.093406593406598</v>
      </c>
      <c r="G229" s="3">
        <v>60665.247252747315</v>
      </c>
      <c r="H229" s="2">
        <f t="shared" si="24"/>
        <v>51806.666666666664</v>
      </c>
      <c r="I229" s="2">
        <f t="shared" si="19"/>
        <v>51193.75</v>
      </c>
      <c r="J229" s="2">
        <f t="shared" si="20"/>
        <v>50738</v>
      </c>
      <c r="K229" s="2">
        <f t="shared" si="21"/>
        <v>49983.333333333336</v>
      </c>
      <c r="L229" s="2">
        <f t="shared" si="23"/>
        <v>1506.6666666666642</v>
      </c>
      <c r="M229" s="2">
        <f t="shared" si="25"/>
        <v>893.75</v>
      </c>
      <c r="N229" s="2">
        <f t="shared" si="25"/>
        <v>438</v>
      </c>
      <c r="O229" s="2">
        <f t="shared" si="25"/>
        <v>-316.66666666666424</v>
      </c>
    </row>
    <row r="230" spans="1:15">
      <c r="A230">
        <v>227</v>
      </c>
      <c r="B230" s="1">
        <v>43801</v>
      </c>
      <c r="C230" s="6">
        <v>50400</v>
      </c>
      <c r="D230" s="6"/>
      <c r="E230" s="2">
        <f t="shared" si="22"/>
        <v>69.230769230769226</v>
      </c>
      <c r="G230" s="3">
        <v>60665.247252747315</v>
      </c>
      <c r="H230" s="2">
        <f t="shared" si="24"/>
        <v>51810</v>
      </c>
      <c r="I230" s="2">
        <f t="shared" si="19"/>
        <v>51253.75</v>
      </c>
      <c r="J230" s="2">
        <f t="shared" si="20"/>
        <v>50763</v>
      </c>
      <c r="K230" s="2">
        <f t="shared" si="21"/>
        <v>50102.5</v>
      </c>
      <c r="L230" s="2">
        <f t="shared" si="23"/>
        <v>1410</v>
      </c>
      <c r="M230" s="2">
        <f t="shared" si="25"/>
        <v>853.75</v>
      </c>
      <c r="N230" s="2">
        <f t="shared" si="25"/>
        <v>363</v>
      </c>
      <c r="O230" s="2">
        <f t="shared" si="25"/>
        <v>-297.5</v>
      </c>
    </row>
    <row r="231" spans="1:15">
      <c r="A231">
        <v>228</v>
      </c>
      <c r="B231" s="1">
        <v>43802</v>
      </c>
      <c r="C231" s="6">
        <v>49900</v>
      </c>
      <c r="D231" s="6"/>
      <c r="E231" s="2">
        <f t="shared" si="22"/>
        <v>68.543956043956044</v>
      </c>
      <c r="G231" s="3">
        <v>60665.247252747315</v>
      </c>
      <c r="H231" s="2">
        <f t="shared" si="24"/>
        <v>51766.666666666664</v>
      </c>
      <c r="I231" s="2">
        <f t="shared" si="19"/>
        <v>51307.5</v>
      </c>
      <c r="J231" s="2">
        <f t="shared" si="20"/>
        <v>50777</v>
      </c>
      <c r="K231" s="2">
        <f t="shared" si="21"/>
        <v>50199.166666666664</v>
      </c>
      <c r="L231" s="2">
        <f t="shared" si="23"/>
        <v>1866.6666666666642</v>
      </c>
      <c r="M231" s="2">
        <f t="shared" si="25"/>
        <v>1407.5</v>
      </c>
      <c r="N231" s="2">
        <f t="shared" si="25"/>
        <v>877</v>
      </c>
      <c r="O231" s="2">
        <f t="shared" si="25"/>
        <v>299.16666666666424</v>
      </c>
    </row>
    <row r="232" spans="1:15">
      <c r="A232">
        <v>229</v>
      </c>
      <c r="B232" s="1">
        <v>43803</v>
      </c>
      <c r="C232" s="6">
        <v>49450</v>
      </c>
      <c r="D232" s="6"/>
      <c r="E232" s="2">
        <f t="shared" si="22"/>
        <v>67.925824175824175</v>
      </c>
      <c r="G232" s="3">
        <v>60665.247252747315</v>
      </c>
      <c r="H232" s="2">
        <f t="shared" si="24"/>
        <v>51708.333333333336</v>
      </c>
      <c r="I232" s="2">
        <f t="shared" si="19"/>
        <v>51321.25</v>
      </c>
      <c r="J232" s="2">
        <f t="shared" si="20"/>
        <v>50780</v>
      </c>
      <c r="K232" s="2">
        <f t="shared" si="21"/>
        <v>50261.666666666664</v>
      </c>
      <c r="L232" s="2">
        <f t="shared" si="23"/>
        <v>2258.3333333333358</v>
      </c>
      <c r="M232" s="2">
        <f t="shared" si="25"/>
        <v>1871.25</v>
      </c>
      <c r="N232" s="2">
        <f t="shared" si="25"/>
        <v>1330</v>
      </c>
      <c r="O232" s="2">
        <f t="shared" si="25"/>
        <v>811.66666666666424</v>
      </c>
    </row>
    <row r="233" spans="1:15">
      <c r="A233">
        <v>230</v>
      </c>
      <c r="B233" s="1">
        <v>43804</v>
      </c>
      <c r="C233" s="6">
        <v>49500</v>
      </c>
      <c r="D233" s="6"/>
      <c r="E233" s="2">
        <f t="shared" si="22"/>
        <v>67.994505494505489</v>
      </c>
      <c r="G233" s="3">
        <v>60665.247252747315</v>
      </c>
      <c r="H233" s="2">
        <f t="shared" si="24"/>
        <v>51668.333333333336</v>
      </c>
      <c r="I233" s="2">
        <f t="shared" si="19"/>
        <v>51345</v>
      </c>
      <c r="J233" s="2">
        <f t="shared" si="20"/>
        <v>50780</v>
      </c>
      <c r="K233" s="2">
        <f t="shared" si="21"/>
        <v>50315</v>
      </c>
      <c r="L233" s="2">
        <f t="shared" si="23"/>
        <v>2168.3333333333358</v>
      </c>
      <c r="M233" s="2">
        <f t="shared" si="25"/>
        <v>1845</v>
      </c>
      <c r="N233" s="2">
        <f t="shared" si="25"/>
        <v>1280</v>
      </c>
      <c r="O233" s="2">
        <f t="shared" si="25"/>
        <v>815</v>
      </c>
    </row>
    <row r="234" spans="1:15">
      <c r="A234">
        <v>231</v>
      </c>
      <c r="B234" s="1">
        <v>43805</v>
      </c>
      <c r="C234" s="6">
        <v>50400</v>
      </c>
      <c r="D234" s="6"/>
      <c r="E234" s="2">
        <f t="shared" si="22"/>
        <v>69.230769230769226</v>
      </c>
      <c r="G234" s="3">
        <v>60665.247252747315</v>
      </c>
      <c r="H234" s="2">
        <f t="shared" si="24"/>
        <v>51651.666666666664</v>
      </c>
      <c r="I234" s="2">
        <f t="shared" si="19"/>
        <v>51376.25</v>
      </c>
      <c r="J234" s="2">
        <f t="shared" si="20"/>
        <v>50810</v>
      </c>
      <c r="K234" s="2">
        <f t="shared" si="21"/>
        <v>50373.333333333336</v>
      </c>
      <c r="L234" s="2">
        <f t="shared" si="23"/>
        <v>1251.6666666666642</v>
      </c>
      <c r="M234" s="2">
        <f t="shared" si="25"/>
        <v>976.25</v>
      </c>
      <c r="N234" s="2">
        <f t="shared" si="25"/>
        <v>410</v>
      </c>
      <c r="O234" s="2">
        <f t="shared" si="25"/>
        <v>-26.666666666664241</v>
      </c>
    </row>
    <row r="235" spans="1:15">
      <c r="A235">
        <v>232</v>
      </c>
      <c r="B235" s="1">
        <v>43808</v>
      </c>
      <c r="C235" s="6">
        <v>51200</v>
      </c>
      <c r="D235" s="6"/>
      <c r="E235" s="2">
        <f t="shared" si="22"/>
        <v>70.329670329670336</v>
      </c>
      <c r="G235" s="3">
        <v>60665.247252747315</v>
      </c>
      <c r="H235" s="2">
        <f t="shared" si="24"/>
        <v>51648.333333333336</v>
      </c>
      <c r="I235" s="2">
        <f t="shared" ref="I235:I298" si="26">AVERAGE(C196:C235)</f>
        <v>51406.25</v>
      </c>
      <c r="J235" s="2">
        <f t="shared" si="20"/>
        <v>50850</v>
      </c>
      <c r="K235" s="2">
        <f t="shared" si="21"/>
        <v>50443.333333333336</v>
      </c>
      <c r="L235" s="2">
        <f t="shared" si="23"/>
        <v>448.33333333333576</v>
      </c>
      <c r="M235" s="2">
        <f t="shared" si="25"/>
        <v>206.25</v>
      </c>
      <c r="N235" s="2">
        <f t="shared" si="25"/>
        <v>-350</v>
      </c>
      <c r="O235" s="2">
        <f t="shared" si="25"/>
        <v>-756.66666666666424</v>
      </c>
    </row>
    <row r="236" spans="1:15">
      <c r="A236">
        <v>233</v>
      </c>
      <c r="B236" s="1">
        <v>43809</v>
      </c>
      <c r="C236" s="6">
        <v>51500</v>
      </c>
      <c r="D236" s="6"/>
      <c r="E236" s="2">
        <f t="shared" si="22"/>
        <v>70.741758241758248</v>
      </c>
      <c r="G236" s="3">
        <v>60665.247252747315</v>
      </c>
      <c r="H236" s="2">
        <f t="shared" si="24"/>
        <v>51661.666666666664</v>
      </c>
      <c r="I236" s="2">
        <f t="shared" si="26"/>
        <v>51441.25</v>
      </c>
      <c r="J236" s="2">
        <f t="shared" si="20"/>
        <v>50912</v>
      </c>
      <c r="K236" s="2">
        <f t="shared" si="21"/>
        <v>50515.833333333336</v>
      </c>
      <c r="L236" s="2">
        <f t="shared" si="23"/>
        <v>161.66666666666424</v>
      </c>
      <c r="M236" s="2">
        <f t="shared" si="25"/>
        <v>-58.75</v>
      </c>
      <c r="N236" s="2">
        <f t="shared" si="25"/>
        <v>-588</v>
      </c>
      <c r="O236" s="2">
        <f t="shared" si="25"/>
        <v>-984.16666666666424</v>
      </c>
    </row>
    <row r="237" spans="1:15">
      <c r="A237">
        <v>234</v>
      </c>
      <c r="B237" s="1">
        <v>43810</v>
      </c>
      <c r="C237" s="6">
        <v>51900</v>
      </c>
      <c r="D237" s="6"/>
      <c r="E237" s="2">
        <f t="shared" si="22"/>
        <v>71.291208791208788</v>
      </c>
      <c r="G237" s="3">
        <v>60665.247252747315</v>
      </c>
      <c r="H237" s="2">
        <f t="shared" si="24"/>
        <v>51711.666666666664</v>
      </c>
      <c r="I237" s="2">
        <f t="shared" si="26"/>
        <v>51471.25</v>
      </c>
      <c r="J237" s="2">
        <f t="shared" si="20"/>
        <v>50969</v>
      </c>
      <c r="K237" s="2">
        <f t="shared" si="21"/>
        <v>50595.833333333336</v>
      </c>
      <c r="L237" s="2">
        <f t="shared" si="23"/>
        <v>-188.33333333333576</v>
      </c>
      <c r="M237" s="2">
        <f t="shared" si="25"/>
        <v>-428.75</v>
      </c>
      <c r="N237" s="2">
        <f t="shared" si="25"/>
        <v>-931</v>
      </c>
      <c r="O237" s="2">
        <f t="shared" si="25"/>
        <v>-1304.1666666666642</v>
      </c>
    </row>
    <row r="238" spans="1:15">
      <c r="A238">
        <v>235</v>
      </c>
      <c r="B238" s="1">
        <v>43811</v>
      </c>
      <c r="C238" s="6">
        <v>53300</v>
      </c>
      <c r="D238" s="6"/>
      <c r="E238" s="2">
        <f t="shared" si="22"/>
        <v>73.214285714285708</v>
      </c>
      <c r="G238" s="3">
        <v>60665.247252747315</v>
      </c>
      <c r="H238" s="2">
        <f t="shared" si="24"/>
        <v>51808.333333333336</v>
      </c>
      <c r="I238" s="2">
        <f t="shared" si="26"/>
        <v>51541.25</v>
      </c>
      <c r="J238" s="2">
        <f t="shared" si="20"/>
        <v>51058</v>
      </c>
      <c r="K238" s="2">
        <f t="shared" si="21"/>
        <v>50702.5</v>
      </c>
      <c r="L238" s="2">
        <f t="shared" si="23"/>
        <v>-1491.6666666666642</v>
      </c>
      <c r="M238" s="2">
        <f t="shared" si="25"/>
        <v>-1758.75</v>
      </c>
      <c r="N238" s="2">
        <f t="shared" si="25"/>
        <v>-2242</v>
      </c>
      <c r="O238" s="2">
        <f t="shared" si="25"/>
        <v>-2597.5</v>
      </c>
    </row>
    <row r="239" spans="1:15">
      <c r="A239">
        <v>236</v>
      </c>
      <c r="B239" s="1">
        <v>43812</v>
      </c>
      <c r="C239" s="6">
        <v>54700</v>
      </c>
      <c r="D239" s="6"/>
      <c r="E239" s="2">
        <f t="shared" si="22"/>
        <v>75.137362637362642</v>
      </c>
      <c r="G239" s="3">
        <v>60665.247252747315</v>
      </c>
      <c r="H239" s="2">
        <f t="shared" si="24"/>
        <v>51925</v>
      </c>
      <c r="I239" s="2">
        <f t="shared" si="26"/>
        <v>51661.25</v>
      </c>
      <c r="J239" s="2">
        <f t="shared" si="20"/>
        <v>51200</v>
      </c>
      <c r="K239" s="2">
        <f t="shared" si="21"/>
        <v>50819.166666666664</v>
      </c>
      <c r="L239" s="2">
        <f t="shared" si="23"/>
        <v>-2775</v>
      </c>
      <c r="M239" s="2">
        <f t="shared" si="25"/>
        <v>-3038.75</v>
      </c>
      <c r="N239" s="2">
        <f t="shared" si="25"/>
        <v>-3500</v>
      </c>
      <c r="O239" s="2">
        <f t="shared" si="25"/>
        <v>-3880.8333333333358</v>
      </c>
    </row>
    <row r="240" spans="1:15">
      <c r="A240">
        <v>237</v>
      </c>
      <c r="B240" s="1">
        <v>43815</v>
      </c>
      <c r="C240" s="6">
        <v>54700</v>
      </c>
      <c r="D240" s="6"/>
      <c r="E240" s="2">
        <f t="shared" si="22"/>
        <v>75.137362637362642</v>
      </c>
      <c r="G240" s="3">
        <v>60665.247252747315</v>
      </c>
      <c r="H240" s="2">
        <f t="shared" si="24"/>
        <v>52005</v>
      </c>
      <c r="I240" s="2">
        <f t="shared" si="26"/>
        <v>51771.25</v>
      </c>
      <c r="J240" s="2">
        <f t="shared" si="20"/>
        <v>51334</v>
      </c>
      <c r="K240" s="2">
        <f t="shared" si="21"/>
        <v>50911.666666666664</v>
      </c>
      <c r="L240" s="2">
        <f t="shared" si="23"/>
        <v>-2695</v>
      </c>
      <c r="M240" s="2">
        <f t="shared" si="25"/>
        <v>-2928.75</v>
      </c>
      <c r="N240" s="2">
        <f t="shared" si="25"/>
        <v>-3366</v>
      </c>
      <c r="O240" s="2">
        <f t="shared" si="25"/>
        <v>-3788.3333333333358</v>
      </c>
    </row>
    <row r="241" spans="1:15">
      <c r="A241">
        <v>238</v>
      </c>
      <c r="B241" s="1">
        <v>43816</v>
      </c>
      <c r="C241" s="6">
        <v>56700</v>
      </c>
      <c r="D241" s="6"/>
      <c r="E241" s="2">
        <f t="shared" si="22"/>
        <v>77.884615384615387</v>
      </c>
      <c r="G241" s="3">
        <v>60665.247252747315</v>
      </c>
      <c r="H241" s="2">
        <f t="shared" si="24"/>
        <v>52138.333333333336</v>
      </c>
      <c r="I241" s="2">
        <f t="shared" si="26"/>
        <v>51908.75</v>
      </c>
      <c r="J241" s="2">
        <f t="shared" si="20"/>
        <v>51513</v>
      </c>
      <c r="K241" s="2">
        <f t="shared" si="21"/>
        <v>51036.666666666664</v>
      </c>
      <c r="L241" s="2">
        <f t="shared" si="23"/>
        <v>-4561.6666666666642</v>
      </c>
      <c r="M241" s="2">
        <f t="shared" si="25"/>
        <v>-4791.25</v>
      </c>
      <c r="N241" s="2">
        <f t="shared" si="25"/>
        <v>-5187</v>
      </c>
      <c r="O241" s="2">
        <f t="shared" si="25"/>
        <v>-5663.3333333333358</v>
      </c>
    </row>
    <row r="242" spans="1:15">
      <c r="A242">
        <v>239</v>
      </c>
      <c r="B242" s="1">
        <v>43817</v>
      </c>
      <c r="C242" s="6">
        <v>56300</v>
      </c>
      <c r="D242" s="6"/>
      <c r="E242" s="2">
        <f t="shared" si="22"/>
        <v>77.335164835164832</v>
      </c>
      <c r="G242" s="3">
        <v>60665.247252747315</v>
      </c>
      <c r="H242" s="2">
        <f t="shared" si="24"/>
        <v>52238.333333333336</v>
      </c>
      <c r="I242" s="2">
        <f t="shared" si="26"/>
        <v>52036.25</v>
      </c>
      <c r="J242" s="2">
        <f t="shared" si="20"/>
        <v>51661</v>
      </c>
      <c r="K242" s="2">
        <f t="shared" si="21"/>
        <v>51153.333333333336</v>
      </c>
      <c r="L242" s="2">
        <f t="shared" si="23"/>
        <v>-4061.6666666666642</v>
      </c>
      <c r="M242" s="2">
        <f t="shared" si="25"/>
        <v>-4263.75</v>
      </c>
      <c r="N242" s="2">
        <f t="shared" si="25"/>
        <v>-4639</v>
      </c>
      <c r="O242" s="2">
        <f t="shared" si="25"/>
        <v>-5146.6666666666642</v>
      </c>
    </row>
    <row r="243" spans="1:15">
      <c r="A243">
        <v>240</v>
      </c>
      <c r="B243" s="1">
        <v>43818</v>
      </c>
      <c r="C243" s="6">
        <v>56000</v>
      </c>
      <c r="D243" s="6"/>
      <c r="E243" s="2">
        <f t="shared" si="22"/>
        <v>76.92307692307692</v>
      </c>
      <c r="G243" s="3">
        <v>60665.247252747315</v>
      </c>
      <c r="H243" s="2">
        <f t="shared" si="24"/>
        <v>52341.666666666664</v>
      </c>
      <c r="I243" s="2">
        <f t="shared" si="26"/>
        <v>52168.75</v>
      </c>
      <c r="J243" s="2">
        <f t="shared" si="20"/>
        <v>51810</v>
      </c>
      <c r="K243" s="2">
        <f t="shared" si="21"/>
        <v>51261.666666666664</v>
      </c>
      <c r="L243" s="2">
        <f t="shared" si="23"/>
        <v>-3658.3333333333358</v>
      </c>
      <c r="M243" s="2">
        <f t="shared" si="25"/>
        <v>-3831.25</v>
      </c>
      <c r="N243" s="2">
        <f t="shared" si="25"/>
        <v>-4190</v>
      </c>
      <c r="O243" s="2">
        <f t="shared" si="25"/>
        <v>-4738.3333333333358</v>
      </c>
    </row>
    <row r="244" spans="1:15">
      <c r="A244">
        <v>241</v>
      </c>
      <c r="B244" s="1">
        <v>43819</v>
      </c>
      <c r="C244" s="6">
        <v>56000</v>
      </c>
      <c r="D244" s="6"/>
      <c r="E244" s="2">
        <f t="shared" si="22"/>
        <v>76.92307692307692</v>
      </c>
      <c r="G244" s="3">
        <v>60665.247252747315</v>
      </c>
      <c r="H244" s="2">
        <f t="shared" si="24"/>
        <v>52471.666666666664</v>
      </c>
      <c r="I244" s="2">
        <f t="shared" si="26"/>
        <v>52296.25</v>
      </c>
      <c r="J244" s="2">
        <f t="shared" si="20"/>
        <v>51947</v>
      </c>
      <c r="K244" s="2">
        <f t="shared" si="21"/>
        <v>51380</v>
      </c>
      <c r="L244" s="2">
        <f t="shared" si="23"/>
        <v>-3528.3333333333358</v>
      </c>
      <c r="M244" s="2">
        <f t="shared" si="25"/>
        <v>-3703.75</v>
      </c>
      <c r="N244" s="2">
        <f t="shared" si="25"/>
        <v>-4053</v>
      </c>
      <c r="O244" s="2">
        <f t="shared" si="25"/>
        <v>-4620</v>
      </c>
    </row>
    <row r="245" spans="1:15">
      <c r="A245">
        <v>242</v>
      </c>
      <c r="B245" s="1">
        <v>43822</v>
      </c>
      <c r="C245" s="6">
        <v>55500</v>
      </c>
      <c r="D245" s="6"/>
      <c r="E245" s="2">
        <f t="shared" si="22"/>
        <v>76.236263736263737</v>
      </c>
      <c r="G245" s="3">
        <v>60665.247252747315</v>
      </c>
      <c r="H245" s="2">
        <f t="shared" si="24"/>
        <v>52601.666666666664</v>
      </c>
      <c r="I245" s="2">
        <f t="shared" si="26"/>
        <v>52401.25</v>
      </c>
      <c r="J245" s="2">
        <f t="shared" ref="J245:J308" si="27">AVERAGE(C196:C245)</f>
        <v>52057</v>
      </c>
      <c r="K245" s="2">
        <f t="shared" si="21"/>
        <v>51485</v>
      </c>
      <c r="L245" s="2">
        <f t="shared" si="23"/>
        <v>-2898.3333333333358</v>
      </c>
      <c r="M245" s="2">
        <f t="shared" si="25"/>
        <v>-3098.75</v>
      </c>
      <c r="N245" s="2">
        <f t="shared" si="25"/>
        <v>-3443</v>
      </c>
      <c r="O245" s="2">
        <f t="shared" si="25"/>
        <v>-4015</v>
      </c>
    </row>
    <row r="246" spans="1:15">
      <c r="A246">
        <v>243</v>
      </c>
      <c r="B246" s="1">
        <v>43823</v>
      </c>
      <c r="C246" s="6">
        <v>55000</v>
      </c>
      <c r="D246" s="6"/>
      <c r="E246" s="2">
        <f t="shared" si="22"/>
        <v>75.549450549450555</v>
      </c>
      <c r="G246" s="3">
        <v>60665.247252747315</v>
      </c>
      <c r="H246" s="2">
        <f t="shared" si="24"/>
        <v>52681.666666666664</v>
      </c>
      <c r="I246" s="2">
        <f t="shared" si="26"/>
        <v>52498.75</v>
      </c>
      <c r="J246" s="2">
        <f t="shared" si="27"/>
        <v>52155</v>
      </c>
      <c r="K246" s="2">
        <f t="shared" si="21"/>
        <v>51595</v>
      </c>
      <c r="L246" s="2">
        <f t="shared" si="23"/>
        <v>-2318.3333333333358</v>
      </c>
      <c r="M246" s="2">
        <f t="shared" si="25"/>
        <v>-2501.25</v>
      </c>
      <c r="N246" s="2">
        <f t="shared" si="25"/>
        <v>-2845</v>
      </c>
      <c r="O246" s="2">
        <f t="shared" si="25"/>
        <v>-3405</v>
      </c>
    </row>
    <row r="247" spans="1:15">
      <c r="A247">
        <v>244</v>
      </c>
      <c r="B247" s="1">
        <v>43825</v>
      </c>
      <c r="C247" s="6">
        <v>55400</v>
      </c>
      <c r="D247" s="6"/>
      <c r="E247" s="2">
        <f t="shared" si="22"/>
        <v>76.098901098901095</v>
      </c>
      <c r="G247" s="3">
        <v>60665.247252747315</v>
      </c>
      <c r="H247" s="2">
        <f t="shared" si="24"/>
        <v>52778.333333333336</v>
      </c>
      <c r="I247" s="2">
        <f t="shared" si="26"/>
        <v>52623.75</v>
      </c>
      <c r="J247" s="2">
        <f t="shared" si="27"/>
        <v>52249</v>
      </c>
      <c r="K247" s="2">
        <f t="shared" si="21"/>
        <v>51700.833333333336</v>
      </c>
      <c r="L247" s="2">
        <f t="shared" si="23"/>
        <v>-2621.6666666666642</v>
      </c>
      <c r="M247" s="2">
        <f t="shared" si="25"/>
        <v>-2776.25</v>
      </c>
      <c r="N247" s="2">
        <f t="shared" si="25"/>
        <v>-3151</v>
      </c>
      <c r="O247" s="2">
        <f t="shared" si="25"/>
        <v>-3699.1666666666642</v>
      </c>
    </row>
    <row r="248" spans="1:15">
      <c r="A248">
        <v>245</v>
      </c>
      <c r="B248" s="1">
        <v>43826</v>
      </c>
      <c r="C248" s="6">
        <v>56500</v>
      </c>
      <c r="D248" s="6"/>
      <c r="E248" s="2">
        <f t="shared" si="22"/>
        <v>77.609890109890117</v>
      </c>
      <c r="G248" s="3">
        <v>60665.247252747315</v>
      </c>
      <c r="H248" s="2">
        <f t="shared" si="24"/>
        <v>52901.666666666664</v>
      </c>
      <c r="I248" s="2">
        <f t="shared" si="26"/>
        <v>52776.25</v>
      </c>
      <c r="J248" s="2">
        <f t="shared" si="27"/>
        <v>52369</v>
      </c>
      <c r="K248" s="2">
        <f t="shared" si="21"/>
        <v>51828.333333333336</v>
      </c>
      <c r="L248" s="2">
        <f t="shared" si="23"/>
        <v>-3598.3333333333358</v>
      </c>
      <c r="M248" s="2">
        <f t="shared" si="25"/>
        <v>-3723.75</v>
      </c>
      <c r="N248" s="2">
        <f t="shared" si="25"/>
        <v>-4131</v>
      </c>
      <c r="O248" s="2">
        <f t="shared" si="25"/>
        <v>-4671.6666666666642</v>
      </c>
    </row>
    <row r="249" spans="1:15">
      <c r="A249">
        <v>246</v>
      </c>
      <c r="B249" s="1">
        <v>43829</v>
      </c>
      <c r="C249" s="6">
        <v>55800</v>
      </c>
      <c r="D249" s="6"/>
      <c r="E249" s="2">
        <f t="shared" si="22"/>
        <v>76.64835164835165</v>
      </c>
      <c r="G249" s="3">
        <v>60665.247252747315</v>
      </c>
      <c r="H249" s="2">
        <f t="shared" si="24"/>
        <v>52971.666666666664</v>
      </c>
      <c r="I249" s="2">
        <f t="shared" si="26"/>
        <v>52891.25</v>
      </c>
      <c r="J249" s="2">
        <f t="shared" si="27"/>
        <v>52487</v>
      </c>
      <c r="K249" s="2">
        <f t="shared" si="21"/>
        <v>51965</v>
      </c>
      <c r="L249" s="2">
        <f t="shared" si="23"/>
        <v>-2828.3333333333358</v>
      </c>
      <c r="M249" s="2">
        <f t="shared" si="25"/>
        <v>-2908.75</v>
      </c>
      <c r="N249" s="2">
        <f t="shared" si="25"/>
        <v>-3313</v>
      </c>
      <c r="O249" s="2">
        <f t="shared" si="25"/>
        <v>-3835</v>
      </c>
    </row>
    <row r="250" spans="1:15">
      <c r="A250">
        <v>247</v>
      </c>
      <c r="B250" s="1">
        <v>43832</v>
      </c>
      <c r="C250" s="6">
        <v>55200</v>
      </c>
      <c r="D250" s="6"/>
      <c r="E250" s="2">
        <f t="shared" si="22"/>
        <v>75.824175824175825</v>
      </c>
      <c r="G250" s="3">
        <v>60665.247252747315</v>
      </c>
      <c r="H250" s="2">
        <f t="shared" si="24"/>
        <v>53028.333333333336</v>
      </c>
      <c r="I250" s="2">
        <f t="shared" si="26"/>
        <v>52963.75</v>
      </c>
      <c r="J250" s="2">
        <f t="shared" si="27"/>
        <v>52585</v>
      </c>
      <c r="K250" s="2">
        <f t="shared" si="21"/>
        <v>52085</v>
      </c>
      <c r="L250" s="2">
        <f t="shared" si="23"/>
        <v>-2171.6666666666642</v>
      </c>
      <c r="M250" s="2">
        <f t="shared" si="25"/>
        <v>-2236.25</v>
      </c>
      <c r="N250" s="2">
        <f t="shared" si="25"/>
        <v>-2615</v>
      </c>
      <c r="O250" s="2">
        <f t="shared" si="25"/>
        <v>-3115</v>
      </c>
    </row>
    <row r="251" spans="1:15">
      <c r="A251">
        <v>248</v>
      </c>
      <c r="B251" s="1">
        <v>43833</v>
      </c>
      <c r="C251" s="6">
        <v>55500</v>
      </c>
      <c r="D251" s="6"/>
      <c r="E251" s="2">
        <f t="shared" si="22"/>
        <v>76.236263736263737</v>
      </c>
      <c r="G251" s="3">
        <v>60665.247252747315</v>
      </c>
      <c r="H251" s="2">
        <f t="shared" si="24"/>
        <v>53095</v>
      </c>
      <c r="I251" s="2">
        <f t="shared" si="26"/>
        <v>53033.75</v>
      </c>
      <c r="J251" s="2">
        <f t="shared" si="27"/>
        <v>52671</v>
      </c>
      <c r="K251" s="2">
        <f t="shared" si="21"/>
        <v>52214.166666666664</v>
      </c>
      <c r="L251" s="2">
        <f t="shared" si="23"/>
        <v>-2405</v>
      </c>
      <c r="M251" s="2">
        <f t="shared" si="25"/>
        <v>-2466.25</v>
      </c>
      <c r="N251" s="2">
        <f t="shared" si="25"/>
        <v>-2829</v>
      </c>
      <c r="O251" s="2">
        <f t="shared" si="25"/>
        <v>-3285.8333333333358</v>
      </c>
    </row>
    <row r="252" spans="1:15">
      <c r="A252">
        <v>249</v>
      </c>
      <c r="B252" s="1">
        <v>43836</v>
      </c>
      <c r="C252" s="6">
        <v>55500</v>
      </c>
      <c r="D252" s="6"/>
      <c r="E252" s="2">
        <f t="shared" si="22"/>
        <v>76.236263736263737</v>
      </c>
      <c r="G252" s="3">
        <v>60665.247252747315</v>
      </c>
      <c r="H252" s="2">
        <f t="shared" si="24"/>
        <v>53211.666666666664</v>
      </c>
      <c r="I252" s="2">
        <f t="shared" si="26"/>
        <v>53088.75</v>
      </c>
      <c r="J252" s="2">
        <f t="shared" si="27"/>
        <v>52757</v>
      </c>
      <c r="K252" s="2">
        <f t="shared" si="21"/>
        <v>52324.166666666664</v>
      </c>
      <c r="L252" s="2">
        <f t="shared" si="23"/>
        <v>-2288.3333333333358</v>
      </c>
      <c r="M252" s="2">
        <f t="shared" si="25"/>
        <v>-2411.25</v>
      </c>
      <c r="N252" s="2">
        <f t="shared" si="25"/>
        <v>-2743</v>
      </c>
      <c r="O252" s="2">
        <f t="shared" si="25"/>
        <v>-3175.8333333333358</v>
      </c>
    </row>
    <row r="253" spans="1:15">
      <c r="A253">
        <v>250</v>
      </c>
      <c r="B253" s="1">
        <v>43837</v>
      </c>
      <c r="C253" s="6">
        <v>55800</v>
      </c>
      <c r="D253" s="6"/>
      <c r="E253" s="2">
        <f t="shared" si="22"/>
        <v>76.64835164835165</v>
      </c>
      <c r="G253" s="3">
        <v>60665.247252747315</v>
      </c>
      <c r="H253" s="2">
        <f t="shared" si="24"/>
        <v>53371.666666666664</v>
      </c>
      <c r="I253" s="2">
        <f t="shared" si="26"/>
        <v>53161.25</v>
      </c>
      <c r="J253" s="2">
        <f t="shared" si="27"/>
        <v>52859</v>
      </c>
      <c r="K253" s="2">
        <f t="shared" si="21"/>
        <v>52445</v>
      </c>
      <c r="L253" s="2">
        <f t="shared" si="23"/>
        <v>-2428.3333333333358</v>
      </c>
      <c r="M253" s="2">
        <f t="shared" si="25"/>
        <v>-2638.75</v>
      </c>
      <c r="N253" s="2">
        <f t="shared" si="25"/>
        <v>-2941</v>
      </c>
      <c r="O253" s="2">
        <f t="shared" si="25"/>
        <v>-3355</v>
      </c>
    </row>
    <row r="254" spans="1:15">
      <c r="A254">
        <v>251</v>
      </c>
      <c r="B254" s="1">
        <v>43838</v>
      </c>
      <c r="C254" s="6">
        <v>56800</v>
      </c>
      <c r="D254" s="6"/>
      <c r="E254" s="2">
        <f t="shared" si="22"/>
        <v>78.021978021978029</v>
      </c>
      <c r="G254" s="3">
        <v>60665.247252747315</v>
      </c>
      <c r="H254" s="2">
        <f t="shared" si="24"/>
        <v>53545</v>
      </c>
      <c r="I254" s="2">
        <f t="shared" si="26"/>
        <v>53278.75</v>
      </c>
      <c r="J254" s="2">
        <f t="shared" si="27"/>
        <v>52977</v>
      </c>
      <c r="K254" s="2">
        <f t="shared" si="21"/>
        <v>52572.5</v>
      </c>
      <c r="L254" s="2">
        <f t="shared" si="23"/>
        <v>-3255</v>
      </c>
      <c r="M254" s="2">
        <f t="shared" si="25"/>
        <v>-3521.25</v>
      </c>
      <c r="N254" s="2">
        <f t="shared" si="25"/>
        <v>-3823</v>
      </c>
      <c r="O254" s="2">
        <f t="shared" si="25"/>
        <v>-4227.5</v>
      </c>
    </row>
    <row r="255" spans="1:15">
      <c r="A255">
        <v>252</v>
      </c>
      <c r="B255" s="1">
        <v>43839</v>
      </c>
      <c r="C255" s="6">
        <v>58600</v>
      </c>
      <c r="D255" s="6"/>
      <c r="E255" s="2">
        <f t="shared" si="22"/>
        <v>80.494505494505489</v>
      </c>
      <c r="G255" s="3">
        <v>60665.247252747315</v>
      </c>
      <c r="H255" s="2">
        <f t="shared" si="24"/>
        <v>53771.666666666664</v>
      </c>
      <c r="I255" s="2">
        <f t="shared" si="26"/>
        <v>53453.75</v>
      </c>
      <c r="J255" s="2">
        <f t="shared" si="27"/>
        <v>53123</v>
      </c>
      <c r="K255" s="2">
        <f t="shared" ref="K255:K318" si="28">AVERAGE(C196:C255)</f>
        <v>52715.833333333336</v>
      </c>
      <c r="L255" s="2">
        <f t="shared" si="23"/>
        <v>-4828.3333333333358</v>
      </c>
      <c r="M255" s="2">
        <f t="shared" si="25"/>
        <v>-5146.25</v>
      </c>
      <c r="N255" s="2">
        <f t="shared" si="25"/>
        <v>-5477</v>
      </c>
      <c r="O255" s="2">
        <f t="shared" si="25"/>
        <v>-5884.1666666666642</v>
      </c>
    </row>
    <row r="256" spans="1:15">
      <c r="A256">
        <v>253</v>
      </c>
      <c r="B256" s="1">
        <v>43840</v>
      </c>
      <c r="C256" s="6">
        <v>59500</v>
      </c>
      <c r="D256" s="6"/>
      <c r="E256" s="2">
        <f t="shared" si="22"/>
        <v>81.730769230769226</v>
      </c>
      <c r="G256" s="3">
        <v>60665.247252747315</v>
      </c>
      <c r="H256" s="2">
        <f t="shared" si="24"/>
        <v>54028.333333333336</v>
      </c>
      <c r="I256" s="2">
        <f t="shared" si="26"/>
        <v>53626.25</v>
      </c>
      <c r="J256" s="2">
        <f t="shared" si="27"/>
        <v>53291</v>
      </c>
      <c r="K256" s="2">
        <f t="shared" si="28"/>
        <v>52872.5</v>
      </c>
      <c r="L256" s="2">
        <f t="shared" si="23"/>
        <v>-5471.6666666666642</v>
      </c>
      <c r="M256" s="2">
        <f t="shared" si="25"/>
        <v>-5873.75</v>
      </c>
      <c r="N256" s="2">
        <f t="shared" si="25"/>
        <v>-6209</v>
      </c>
      <c r="O256" s="2">
        <f t="shared" si="25"/>
        <v>-6627.5</v>
      </c>
    </row>
    <row r="257" spans="1:15">
      <c r="A257">
        <v>254</v>
      </c>
      <c r="B257" s="1">
        <v>43843</v>
      </c>
      <c r="C257" s="6">
        <v>60000</v>
      </c>
      <c r="D257" s="6"/>
      <c r="E257" s="2">
        <f t="shared" si="22"/>
        <v>82.417582417582423</v>
      </c>
      <c r="G257" s="3">
        <v>60665.247252747315</v>
      </c>
      <c r="H257" s="2">
        <f t="shared" si="24"/>
        <v>54288.333333333336</v>
      </c>
      <c r="I257" s="2">
        <f t="shared" si="26"/>
        <v>53813.75</v>
      </c>
      <c r="J257" s="2">
        <f t="shared" si="27"/>
        <v>53483</v>
      </c>
      <c r="K257" s="2">
        <f t="shared" si="28"/>
        <v>53027.5</v>
      </c>
      <c r="L257" s="2">
        <f t="shared" si="23"/>
        <v>-5711.6666666666642</v>
      </c>
      <c r="M257" s="2">
        <f t="shared" si="25"/>
        <v>-6186.25</v>
      </c>
      <c r="N257" s="2">
        <f t="shared" si="25"/>
        <v>-6517</v>
      </c>
      <c r="O257" s="2">
        <f t="shared" si="25"/>
        <v>-6972.5</v>
      </c>
    </row>
    <row r="258" spans="1:15">
      <c r="A258">
        <v>255</v>
      </c>
      <c r="B258" s="1">
        <v>43844</v>
      </c>
      <c r="C258" s="6">
        <v>60000</v>
      </c>
      <c r="D258" s="6"/>
      <c r="E258" s="2">
        <f t="shared" si="22"/>
        <v>82.417582417582423</v>
      </c>
      <c r="G258" s="3">
        <v>60665.247252747315</v>
      </c>
      <c r="H258" s="2">
        <f t="shared" si="24"/>
        <v>54578.333333333336</v>
      </c>
      <c r="I258" s="2">
        <f t="shared" si="26"/>
        <v>53993.75</v>
      </c>
      <c r="J258" s="2">
        <f t="shared" si="27"/>
        <v>53675</v>
      </c>
      <c r="K258" s="2">
        <f t="shared" si="28"/>
        <v>53185.833333333336</v>
      </c>
      <c r="L258" s="2">
        <f t="shared" si="23"/>
        <v>-5421.6666666666642</v>
      </c>
      <c r="M258" s="2">
        <f t="shared" si="25"/>
        <v>-6006.25</v>
      </c>
      <c r="N258" s="2">
        <f t="shared" si="25"/>
        <v>-6325</v>
      </c>
      <c r="O258" s="2">
        <f t="shared" si="25"/>
        <v>-6814.1666666666642</v>
      </c>
    </row>
    <row r="259" spans="1:15">
      <c r="A259">
        <v>256</v>
      </c>
      <c r="B259" s="1">
        <v>43845</v>
      </c>
      <c r="C259" s="6">
        <v>59000</v>
      </c>
      <c r="D259" s="6"/>
      <c r="E259" s="2">
        <f t="shared" si="22"/>
        <v>81.043956043956044</v>
      </c>
      <c r="G259" s="3">
        <v>60665.247252747315</v>
      </c>
      <c r="H259" s="2">
        <f t="shared" si="24"/>
        <v>54868.333333333336</v>
      </c>
      <c r="I259" s="2">
        <f t="shared" si="26"/>
        <v>54126.25</v>
      </c>
      <c r="J259" s="2">
        <f t="shared" si="27"/>
        <v>53831</v>
      </c>
      <c r="K259" s="2">
        <f t="shared" si="28"/>
        <v>53337.5</v>
      </c>
      <c r="L259" s="2">
        <f t="shared" si="23"/>
        <v>-4131.6666666666642</v>
      </c>
      <c r="M259" s="2">
        <f t="shared" si="25"/>
        <v>-4873.75</v>
      </c>
      <c r="N259" s="2">
        <f t="shared" si="25"/>
        <v>-5169</v>
      </c>
      <c r="O259" s="2">
        <f t="shared" si="25"/>
        <v>-5662.5</v>
      </c>
    </row>
    <row r="260" spans="1:15">
      <c r="A260">
        <v>257</v>
      </c>
      <c r="B260" s="1">
        <v>43846</v>
      </c>
      <c r="C260" s="6">
        <v>60700</v>
      </c>
      <c r="D260" s="6"/>
      <c r="E260" s="2">
        <f t="shared" si="22"/>
        <v>83.379120879120876</v>
      </c>
      <c r="G260" s="3">
        <v>60665.247252747315</v>
      </c>
      <c r="H260" s="2">
        <f t="shared" si="24"/>
        <v>55211.666666666664</v>
      </c>
      <c r="I260" s="2">
        <f t="shared" si="26"/>
        <v>54306.25</v>
      </c>
      <c r="J260" s="2">
        <f t="shared" si="27"/>
        <v>53999</v>
      </c>
      <c r="K260" s="2">
        <f t="shared" si="28"/>
        <v>53510.833333333336</v>
      </c>
      <c r="L260" s="2">
        <f t="shared" si="23"/>
        <v>-5488.3333333333358</v>
      </c>
      <c r="M260" s="2">
        <f t="shared" si="25"/>
        <v>-6393.75</v>
      </c>
      <c r="N260" s="2">
        <f t="shared" si="25"/>
        <v>-6701</v>
      </c>
      <c r="O260" s="2">
        <f t="shared" si="25"/>
        <v>-7189.1666666666642</v>
      </c>
    </row>
    <row r="261" spans="1:15">
      <c r="A261">
        <v>258</v>
      </c>
      <c r="B261" s="1">
        <v>43847</v>
      </c>
      <c r="C261" s="6">
        <v>61300</v>
      </c>
      <c r="D261" s="6"/>
      <c r="E261" s="2">
        <f t="shared" ref="E261:E324" si="29">C261/$C$1</f>
        <v>84.203296703296701</v>
      </c>
      <c r="G261" s="3">
        <v>60665.247252747315</v>
      </c>
      <c r="H261" s="2">
        <f t="shared" si="24"/>
        <v>55591.666666666664</v>
      </c>
      <c r="I261" s="2">
        <f t="shared" si="26"/>
        <v>54501.25</v>
      </c>
      <c r="J261" s="2">
        <f t="shared" si="27"/>
        <v>54171</v>
      </c>
      <c r="K261" s="2">
        <f t="shared" si="28"/>
        <v>53679.166666666664</v>
      </c>
      <c r="L261" s="2">
        <f t="shared" si="23"/>
        <v>-5708.3333333333358</v>
      </c>
      <c r="M261" s="2">
        <f t="shared" si="25"/>
        <v>-6798.75</v>
      </c>
      <c r="N261" s="2">
        <f t="shared" si="25"/>
        <v>-7129</v>
      </c>
      <c r="O261" s="2">
        <f t="shared" si="25"/>
        <v>-7620.8333333333358</v>
      </c>
    </row>
    <row r="262" spans="1:15">
      <c r="A262">
        <v>259</v>
      </c>
      <c r="B262" s="1">
        <v>43850</v>
      </c>
      <c r="C262" s="6">
        <v>62400</v>
      </c>
      <c r="D262" s="6"/>
      <c r="E262" s="2">
        <f t="shared" si="29"/>
        <v>85.714285714285708</v>
      </c>
      <c r="G262" s="3">
        <v>60665.247252747315</v>
      </c>
      <c r="H262" s="2">
        <f t="shared" si="24"/>
        <v>56023.333333333336</v>
      </c>
      <c r="I262" s="2">
        <f t="shared" si="26"/>
        <v>54761.25</v>
      </c>
      <c r="J262" s="2">
        <f t="shared" si="27"/>
        <v>54353</v>
      </c>
      <c r="K262" s="2">
        <f t="shared" si="28"/>
        <v>53865.833333333336</v>
      </c>
      <c r="L262" s="2">
        <f t="shared" si="23"/>
        <v>-6376.6666666666642</v>
      </c>
      <c r="M262" s="2">
        <f t="shared" si="25"/>
        <v>-7638.75</v>
      </c>
      <c r="N262" s="2">
        <f t="shared" si="25"/>
        <v>-8047</v>
      </c>
      <c r="O262" s="2">
        <f t="shared" si="25"/>
        <v>-8534.1666666666642</v>
      </c>
    </row>
    <row r="263" spans="1:15">
      <c r="A263">
        <v>260</v>
      </c>
      <c r="B263" s="1">
        <v>43851</v>
      </c>
      <c r="C263" s="6">
        <v>61400</v>
      </c>
      <c r="D263" s="6"/>
      <c r="E263" s="2">
        <f t="shared" si="29"/>
        <v>84.340659340659343</v>
      </c>
      <c r="G263" s="3">
        <v>60665.247252747315</v>
      </c>
      <c r="H263" s="2">
        <f t="shared" si="24"/>
        <v>56420</v>
      </c>
      <c r="I263" s="2">
        <f t="shared" si="26"/>
        <v>55021.25</v>
      </c>
      <c r="J263" s="2">
        <f t="shared" si="27"/>
        <v>54523</v>
      </c>
      <c r="K263" s="2">
        <f t="shared" si="28"/>
        <v>54044.166666666664</v>
      </c>
      <c r="L263" s="2">
        <f t="shared" si="23"/>
        <v>-4980</v>
      </c>
      <c r="M263" s="2">
        <f t="shared" si="25"/>
        <v>-6378.75</v>
      </c>
      <c r="N263" s="2">
        <f t="shared" si="25"/>
        <v>-6877</v>
      </c>
      <c r="O263" s="2">
        <f t="shared" si="25"/>
        <v>-7355.8333333333358</v>
      </c>
    </row>
    <row r="264" spans="1:15">
      <c r="A264">
        <v>261</v>
      </c>
      <c r="B264" s="1">
        <v>43852</v>
      </c>
      <c r="C264" s="6">
        <v>62300</v>
      </c>
      <c r="D264" s="6"/>
      <c r="E264" s="2">
        <f t="shared" si="29"/>
        <v>85.57692307692308</v>
      </c>
      <c r="G264" s="3">
        <v>60665.247252747315</v>
      </c>
      <c r="H264" s="2">
        <f t="shared" si="24"/>
        <v>56816.666666666664</v>
      </c>
      <c r="I264" s="2">
        <f t="shared" si="26"/>
        <v>55288.75</v>
      </c>
      <c r="J264" s="2">
        <f t="shared" si="27"/>
        <v>54727</v>
      </c>
      <c r="K264" s="2">
        <f t="shared" si="28"/>
        <v>54234.166666666664</v>
      </c>
      <c r="L264" s="2">
        <f t="shared" si="23"/>
        <v>-5483.3333333333358</v>
      </c>
      <c r="M264" s="2">
        <f t="shared" si="25"/>
        <v>-7011.25</v>
      </c>
      <c r="N264" s="2">
        <f t="shared" si="25"/>
        <v>-7573</v>
      </c>
      <c r="O264" s="2">
        <f t="shared" si="25"/>
        <v>-8065.8333333333358</v>
      </c>
    </row>
    <row r="265" spans="1:15">
      <c r="A265">
        <v>262</v>
      </c>
      <c r="B265" s="1">
        <v>43853</v>
      </c>
      <c r="C265" s="6">
        <v>60800</v>
      </c>
      <c r="D265" s="6"/>
      <c r="E265" s="2">
        <f t="shared" si="29"/>
        <v>83.516483516483518</v>
      </c>
      <c r="G265" s="3">
        <v>60665.247252747315</v>
      </c>
      <c r="H265" s="2">
        <f t="shared" si="24"/>
        <v>57136.666666666664</v>
      </c>
      <c r="I265" s="2">
        <f t="shared" si="26"/>
        <v>55513.75</v>
      </c>
      <c r="J265" s="2">
        <f t="shared" si="27"/>
        <v>54911</v>
      </c>
      <c r="K265" s="2">
        <f t="shared" si="28"/>
        <v>54392.5</v>
      </c>
      <c r="L265" s="2">
        <f t="shared" si="23"/>
        <v>-3663.3333333333358</v>
      </c>
      <c r="M265" s="2">
        <f t="shared" si="25"/>
        <v>-5286.25</v>
      </c>
      <c r="N265" s="2">
        <f t="shared" si="25"/>
        <v>-5889</v>
      </c>
      <c r="O265" s="2">
        <f t="shared" si="25"/>
        <v>-6407.5</v>
      </c>
    </row>
    <row r="266" spans="1:15">
      <c r="A266">
        <v>263</v>
      </c>
      <c r="B266" s="1">
        <v>43858</v>
      </c>
      <c r="C266" s="6">
        <v>58800</v>
      </c>
      <c r="D266" s="6"/>
      <c r="E266" s="2">
        <f t="shared" si="29"/>
        <v>80.769230769230774</v>
      </c>
      <c r="G266" s="3">
        <v>60665.247252747315</v>
      </c>
      <c r="H266" s="2">
        <f t="shared" si="24"/>
        <v>57380</v>
      </c>
      <c r="I266" s="2">
        <f t="shared" si="26"/>
        <v>55688.75</v>
      </c>
      <c r="J266" s="2">
        <f t="shared" si="27"/>
        <v>55035</v>
      </c>
      <c r="K266" s="2">
        <f t="shared" si="28"/>
        <v>54520.833333333336</v>
      </c>
      <c r="L266" s="2">
        <f t="shared" si="23"/>
        <v>-1420</v>
      </c>
      <c r="M266" s="2">
        <f t="shared" si="25"/>
        <v>-3111.25</v>
      </c>
      <c r="N266" s="2">
        <f t="shared" si="25"/>
        <v>-3765</v>
      </c>
      <c r="O266" s="2">
        <f t="shared" si="25"/>
        <v>-4279.1666666666642</v>
      </c>
    </row>
    <row r="267" spans="1:15">
      <c r="A267">
        <v>264</v>
      </c>
      <c r="B267" s="1">
        <v>43859</v>
      </c>
      <c r="C267" s="6">
        <v>59100</v>
      </c>
      <c r="D267" s="6"/>
      <c r="E267" s="2">
        <f t="shared" si="29"/>
        <v>81.181318681318686</v>
      </c>
      <c r="G267" s="3">
        <v>60665.247252747315</v>
      </c>
      <c r="H267" s="2">
        <f t="shared" si="24"/>
        <v>57620</v>
      </c>
      <c r="I267" s="2">
        <f t="shared" si="26"/>
        <v>55861.25</v>
      </c>
      <c r="J267" s="2">
        <f t="shared" si="27"/>
        <v>55167</v>
      </c>
      <c r="K267" s="2">
        <f t="shared" si="28"/>
        <v>54665.833333333336</v>
      </c>
      <c r="L267" s="2">
        <f t="shared" si="23"/>
        <v>-1480</v>
      </c>
      <c r="M267" s="2">
        <f t="shared" si="25"/>
        <v>-3238.75</v>
      </c>
      <c r="N267" s="2">
        <f t="shared" si="25"/>
        <v>-3933</v>
      </c>
      <c r="O267" s="2">
        <f t="shared" si="25"/>
        <v>-4434.1666666666642</v>
      </c>
    </row>
    <row r="268" spans="1:15">
      <c r="A268">
        <v>265</v>
      </c>
      <c r="B268" s="1">
        <v>43860</v>
      </c>
      <c r="C268" s="6">
        <v>57200</v>
      </c>
      <c r="D268" s="6"/>
      <c r="E268" s="2">
        <f t="shared" si="29"/>
        <v>78.571428571428569</v>
      </c>
      <c r="G268" s="3">
        <v>60665.247252747315</v>
      </c>
      <c r="H268" s="2">
        <f t="shared" si="24"/>
        <v>57750</v>
      </c>
      <c r="I268" s="2">
        <f t="shared" si="26"/>
        <v>56008.75</v>
      </c>
      <c r="J268" s="2">
        <f t="shared" si="27"/>
        <v>55255</v>
      </c>
      <c r="K268" s="2">
        <f t="shared" si="28"/>
        <v>54779.166666666664</v>
      </c>
      <c r="L268" s="2">
        <f t="shared" si="23"/>
        <v>550</v>
      </c>
      <c r="M268" s="2">
        <f t="shared" si="25"/>
        <v>-1191.25</v>
      </c>
      <c r="N268" s="2">
        <f t="shared" si="25"/>
        <v>-1945</v>
      </c>
      <c r="O268" s="2">
        <f t="shared" si="25"/>
        <v>-2420.8333333333358</v>
      </c>
    </row>
    <row r="269" spans="1:15">
      <c r="A269">
        <v>266</v>
      </c>
      <c r="B269" s="1">
        <v>43861</v>
      </c>
      <c r="C269" s="6">
        <v>56400</v>
      </c>
      <c r="D269" s="6"/>
      <c r="E269" s="2">
        <f t="shared" si="29"/>
        <v>77.472527472527474</v>
      </c>
      <c r="G269" s="3">
        <v>60665.247252747315</v>
      </c>
      <c r="H269" s="2">
        <f t="shared" si="24"/>
        <v>57806.666666666664</v>
      </c>
      <c r="I269" s="2">
        <f t="shared" si="26"/>
        <v>56161.25</v>
      </c>
      <c r="J269" s="2">
        <f t="shared" si="27"/>
        <v>55309</v>
      </c>
      <c r="K269" s="2">
        <f t="shared" si="28"/>
        <v>54865.833333333336</v>
      </c>
      <c r="L269" s="2">
        <f t="shared" si="23"/>
        <v>1406.6666666666642</v>
      </c>
      <c r="M269" s="2">
        <f t="shared" si="25"/>
        <v>-238.75</v>
      </c>
      <c r="N269" s="2">
        <f t="shared" si="25"/>
        <v>-1091</v>
      </c>
      <c r="O269" s="2">
        <f t="shared" si="25"/>
        <v>-1534.1666666666642</v>
      </c>
    </row>
    <row r="270" spans="1:15">
      <c r="A270">
        <v>267</v>
      </c>
      <c r="B270" s="1">
        <v>43864</v>
      </c>
      <c r="C270" s="6">
        <v>57200</v>
      </c>
      <c r="D270" s="6"/>
      <c r="E270" s="2">
        <f t="shared" si="29"/>
        <v>78.571428571428569</v>
      </c>
      <c r="G270" s="3">
        <v>60665.247252747315</v>
      </c>
      <c r="H270" s="2">
        <f t="shared" si="24"/>
        <v>57890</v>
      </c>
      <c r="I270" s="2">
        <f t="shared" si="26"/>
        <v>56331.25</v>
      </c>
      <c r="J270" s="2">
        <f t="shared" si="27"/>
        <v>55383</v>
      </c>
      <c r="K270" s="2">
        <f t="shared" si="28"/>
        <v>54947.5</v>
      </c>
      <c r="L270" s="2">
        <f t="shared" si="23"/>
        <v>690</v>
      </c>
      <c r="M270" s="2">
        <f t="shared" si="25"/>
        <v>-868.75</v>
      </c>
      <c r="N270" s="2">
        <f t="shared" si="25"/>
        <v>-1817</v>
      </c>
      <c r="O270" s="2">
        <f t="shared" si="25"/>
        <v>-2252.5</v>
      </c>
    </row>
    <row r="271" spans="1:15">
      <c r="A271">
        <v>268</v>
      </c>
      <c r="B271" s="1">
        <v>43865</v>
      </c>
      <c r="C271" s="6">
        <v>58900</v>
      </c>
      <c r="D271" s="6"/>
      <c r="E271" s="2">
        <f t="shared" si="29"/>
        <v>80.906593406593402</v>
      </c>
      <c r="G271" s="3">
        <v>60665.247252747315</v>
      </c>
      <c r="H271" s="2">
        <f t="shared" si="24"/>
        <v>57963.333333333336</v>
      </c>
      <c r="I271" s="2">
        <f t="shared" si="26"/>
        <v>56556.25</v>
      </c>
      <c r="J271" s="2">
        <f t="shared" si="27"/>
        <v>55491</v>
      </c>
      <c r="K271" s="2">
        <f t="shared" si="28"/>
        <v>55050.833333333336</v>
      </c>
      <c r="L271" s="2">
        <f t="shared" si="23"/>
        <v>-936.66666666666424</v>
      </c>
      <c r="M271" s="2">
        <f t="shared" si="25"/>
        <v>-2343.75</v>
      </c>
      <c r="N271" s="2">
        <f t="shared" si="25"/>
        <v>-3409</v>
      </c>
      <c r="O271" s="2">
        <f t="shared" si="25"/>
        <v>-3849.1666666666642</v>
      </c>
    </row>
    <row r="272" spans="1:15">
      <c r="A272">
        <v>269</v>
      </c>
      <c r="B272" s="1">
        <v>43866</v>
      </c>
      <c r="C272" s="6">
        <v>59500</v>
      </c>
      <c r="D272" s="6"/>
      <c r="E272" s="2">
        <f t="shared" si="29"/>
        <v>81.730769230769226</v>
      </c>
      <c r="G272" s="3">
        <v>60665.247252747315</v>
      </c>
      <c r="H272" s="2">
        <f t="shared" si="24"/>
        <v>58070</v>
      </c>
      <c r="I272" s="2">
        <f t="shared" si="26"/>
        <v>56807.5</v>
      </c>
      <c r="J272" s="2">
        <f t="shared" si="27"/>
        <v>55641</v>
      </c>
      <c r="K272" s="2">
        <f t="shared" si="28"/>
        <v>55154.166666666664</v>
      </c>
      <c r="L272" s="2">
        <f t="shared" si="23"/>
        <v>-1430</v>
      </c>
      <c r="M272" s="2">
        <f t="shared" si="25"/>
        <v>-2692.5</v>
      </c>
      <c r="N272" s="2">
        <f t="shared" si="25"/>
        <v>-3859</v>
      </c>
      <c r="O272" s="2">
        <f t="shared" si="25"/>
        <v>-4345.8333333333358</v>
      </c>
    </row>
    <row r="273" spans="1:15">
      <c r="A273">
        <v>270</v>
      </c>
      <c r="B273" s="1">
        <v>43867</v>
      </c>
      <c r="C273" s="6">
        <v>61100</v>
      </c>
      <c r="D273" s="6"/>
      <c r="E273" s="2">
        <f t="shared" si="29"/>
        <v>83.928571428571431</v>
      </c>
      <c r="G273" s="3">
        <v>60665.247252747315</v>
      </c>
      <c r="H273" s="2">
        <f t="shared" si="24"/>
        <v>58240</v>
      </c>
      <c r="I273" s="2">
        <f t="shared" si="26"/>
        <v>57097.5</v>
      </c>
      <c r="J273" s="2">
        <f t="shared" si="27"/>
        <v>55843</v>
      </c>
      <c r="K273" s="2">
        <f t="shared" si="28"/>
        <v>55290.833333333336</v>
      </c>
      <c r="L273" s="2">
        <f t="shared" si="23"/>
        <v>-2860</v>
      </c>
      <c r="M273" s="2">
        <f t="shared" si="25"/>
        <v>-4002.5</v>
      </c>
      <c r="N273" s="2">
        <f t="shared" si="25"/>
        <v>-5257</v>
      </c>
      <c r="O273" s="2">
        <f t="shared" si="25"/>
        <v>-5809.1666666666642</v>
      </c>
    </row>
    <row r="274" spans="1:15">
      <c r="A274">
        <v>271</v>
      </c>
      <c r="B274" s="1">
        <v>43868</v>
      </c>
      <c r="C274" s="6">
        <v>60400</v>
      </c>
      <c r="D274" s="6"/>
      <c r="E274" s="2">
        <f t="shared" si="29"/>
        <v>82.967032967032964</v>
      </c>
      <c r="G274" s="3">
        <v>60665.247252747315</v>
      </c>
      <c r="H274" s="2">
        <f t="shared" si="24"/>
        <v>58386.666666666664</v>
      </c>
      <c r="I274" s="2">
        <f t="shared" si="26"/>
        <v>57347.5</v>
      </c>
      <c r="J274" s="2">
        <f t="shared" si="27"/>
        <v>56019</v>
      </c>
      <c r="K274" s="2">
        <f t="shared" si="28"/>
        <v>55429.166666666664</v>
      </c>
      <c r="L274" s="2">
        <f t="shared" si="23"/>
        <v>-2013.3333333333358</v>
      </c>
      <c r="M274" s="2">
        <f t="shared" si="25"/>
        <v>-3052.5</v>
      </c>
      <c r="N274" s="2">
        <f t="shared" si="25"/>
        <v>-4381</v>
      </c>
      <c r="O274" s="2">
        <f t="shared" si="25"/>
        <v>-4970.8333333333358</v>
      </c>
    </row>
    <row r="275" spans="1:15">
      <c r="A275">
        <v>272</v>
      </c>
      <c r="B275" s="1">
        <v>43871</v>
      </c>
      <c r="C275" s="6">
        <v>59700</v>
      </c>
      <c r="D275" s="6"/>
      <c r="E275" s="2">
        <f t="shared" si="29"/>
        <v>82.005494505494511</v>
      </c>
      <c r="G275" s="3">
        <v>60665.247252747315</v>
      </c>
      <c r="H275" s="2">
        <f t="shared" si="24"/>
        <v>58526.666666666664</v>
      </c>
      <c r="I275" s="2">
        <f t="shared" si="26"/>
        <v>57560</v>
      </c>
      <c r="J275" s="2">
        <f t="shared" si="27"/>
        <v>56177</v>
      </c>
      <c r="K275" s="2">
        <f t="shared" si="28"/>
        <v>55564.166666666664</v>
      </c>
      <c r="L275" s="2">
        <f t="shared" si="23"/>
        <v>-1173.3333333333358</v>
      </c>
      <c r="M275" s="2">
        <f t="shared" si="25"/>
        <v>-2140</v>
      </c>
      <c r="N275" s="2">
        <f t="shared" si="25"/>
        <v>-3523</v>
      </c>
      <c r="O275" s="2">
        <f t="shared" si="25"/>
        <v>-4135.8333333333358</v>
      </c>
    </row>
    <row r="276" spans="1:15">
      <c r="A276">
        <v>273</v>
      </c>
      <c r="B276" s="1">
        <v>43872</v>
      </c>
      <c r="C276" s="6">
        <v>59900</v>
      </c>
      <c r="D276" s="6"/>
      <c r="E276" s="2">
        <f t="shared" si="29"/>
        <v>82.280219780219781</v>
      </c>
      <c r="G276" s="3">
        <v>60665.247252747315</v>
      </c>
      <c r="H276" s="2">
        <f t="shared" si="24"/>
        <v>58690</v>
      </c>
      <c r="I276" s="2">
        <f t="shared" si="26"/>
        <v>57770</v>
      </c>
      <c r="J276" s="2">
        <f t="shared" si="27"/>
        <v>56339</v>
      </c>
      <c r="K276" s="2">
        <f t="shared" si="28"/>
        <v>55685.833333333336</v>
      </c>
      <c r="L276" s="2">
        <f t="shared" si="23"/>
        <v>-1210</v>
      </c>
      <c r="M276" s="2">
        <f t="shared" si="25"/>
        <v>-2130</v>
      </c>
      <c r="N276" s="2">
        <f t="shared" si="25"/>
        <v>-3561</v>
      </c>
      <c r="O276" s="2">
        <f t="shared" si="25"/>
        <v>-4214.1666666666642</v>
      </c>
    </row>
    <row r="277" spans="1:15">
      <c r="A277">
        <v>274</v>
      </c>
      <c r="B277" s="1">
        <v>43873</v>
      </c>
      <c r="C277" s="6">
        <v>60500</v>
      </c>
      <c r="D277" s="6"/>
      <c r="E277" s="2">
        <f t="shared" si="29"/>
        <v>83.104395604395606</v>
      </c>
      <c r="G277" s="3">
        <v>60665.247252747315</v>
      </c>
      <c r="H277" s="2">
        <f t="shared" si="24"/>
        <v>58860</v>
      </c>
      <c r="I277" s="2">
        <f t="shared" si="26"/>
        <v>57985</v>
      </c>
      <c r="J277" s="2">
        <f t="shared" si="27"/>
        <v>56505</v>
      </c>
      <c r="K277" s="2">
        <f t="shared" si="28"/>
        <v>55819.166666666664</v>
      </c>
      <c r="L277" s="2">
        <f t="shared" si="23"/>
        <v>-1640</v>
      </c>
      <c r="M277" s="2">
        <f t="shared" si="25"/>
        <v>-2515</v>
      </c>
      <c r="N277" s="2">
        <f t="shared" si="25"/>
        <v>-3995</v>
      </c>
      <c r="O277" s="2">
        <f t="shared" si="25"/>
        <v>-4680.8333333333358</v>
      </c>
    </row>
    <row r="278" spans="1:15">
      <c r="A278">
        <v>275</v>
      </c>
      <c r="B278" s="1">
        <v>43874</v>
      </c>
      <c r="C278" s="6">
        <v>60700</v>
      </c>
      <c r="D278" s="6"/>
      <c r="E278" s="2">
        <f t="shared" si="29"/>
        <v>83.379120879120876</v>
      </c>
      <c r="G278" s="3">
        <v>60665.247252747315</v>
      </c>
      <c r="H278" s="2">
        <f t="shared" si="24"/>
        <v>59000</v>
      </c>
      <c r="I278" s="2">
        <f t="shared" si="26"/>
        <v>58170</v>
      </c>
      <c r="J278" s="2">
        <f t="shared" si="27"/>
        <v>56693</v>
      </c>
      <c r="K278" s="2">
        <f t="shared" si="28"/>
        <v>55950.833333333336</v>
      </c>
      <c r="L278" s="2">
        <f t="shared" si="23"/>
        <v>-1700</v>
      </c>
      <c r="M278" s="2">
        <f t="shared" si="25"/>
        <v>-2530</v>
      </c>
      <c r="N278" s="2">
        <f t="shared" si="25"/>
        <v>-4007</v>
      </c>
      <c r="O278" s="2">
        <f t="shared" si="25"/>
        <v>-4749.1666666666642</v>
      </c>
    </row>
    <row r="279" spans="1:15">
      <c r="A279">
        <v>276</v>
      </c>
      <c r="B279" s="1">
        <v>43875</v>
      </c>
      <c r="C279" s="6">
        <v>61800</v>
      </c>
      <c r="D279" s="6"/>
      <c r="E279" s="2">
        <f t="shared" si="29"/>
        <v>84.890109890109883</v>
      </c>
      <c r="G279" s="3">
        <v>60665.247252747315</v>
      </c>
      <c r="H279" s="2">
        <f t="shared" si="24"/>
        <v>59200</v>
      </c>
      <c r="I279" s="2">
        <f t="shared" si="26"/>
        <v>58347.5</v>
      </c>
      <c r="J279" s="2">
        <f t="shared" si="27"/>
        <v>56923</v>
      </c>
      <c r="K279" s="2">
        <f t="shared" si="28"/>
        <v>56085.833333333336</v>
      </c>
      <c r="L279" s="2">
        <f t="shared" si="23"/>
        <v>-2600</v>
      </c>
      <c r="M279" s="2">
        <f t="shared" si="25"/>
        <v>-3452.5</v>
      </c>
      <c r="N279" s="2">
        <f t="shared" si="25"/>
        <v>-4877</v>
      </c>
      <c r="O279" s="2">
        <f t="shared" si="25"/>
        <v>-5714.1666666666642</v>
      </c>
    </row>
    <row r="280" spans="1:15">
      <c r="A280">
        <v>277</v>
      </c>
      <c r="B280" s="1">
        <v>43878</v>
      </c>
      <c r="C280" s="6">
        <v>61500</v>
      </c>
      <c r="D280" s="6"/>
      <c r="E280" s="2">
        <f t="shared" si="29"/>
        <v>84.478021978021971</v>
      </c>
      <c r="G280" s="3">
        <v>60665.247252747315</v>
      </c>
      <c r="H280" s="2">
        <f t="shared" si="24"/>
        <v>59410</v>
      </c>
      <c r="I280" s="2">
        <f t="shared" si="26"/>
        <v>58517.5</v>
      </c>
      <c r="J280" s="2">
        <f t="shared" si="27"/>
        <v>57145</v>
      </c>
      <c r="K280" s="2">
        <f t="shared" si="28"/>
        <v>56219.166666666664</v>
      </c>
      <c r="L280" s="2">
        <f t="shared" si="23"/>
        <v>-2090</v>
      </c>
      <c r="M280" s="2">
        <f t="shared" si="25"/>
        <v>-2982.5</v>
      </c>
      <c r="N280" s="2">
        <f t="shared" si="25"/>
        <v>-4355</v>
      </c>
      <c r="O280" s="2">
        <f t="shared" si="25"/>
        <v>-5280.8333333333358</v>
      </c>
    </row>
    <row r="281" spans="1:15">
      <c r="A281">
        <v>278</v>
      </c>
      <c r="B281" s="1">
        <v>43879</v>
      </c>
      <c r="C281" s="6">
        <v>59800</v>
      </c>
      <c r="D281" s="6"/>
      <c r="E281" s="2">
        <f t="shared" si="29"/>
        <v>82.142857142857139</v>
      </c>
      <c r="G281" s="3">
        <v>60665.247252747315</v>
      </c>
      <c r="H281" s="2">
        <f t="shared" si="24"/>
        <v>59553.333333333336</v>
      </c>
      <c r="I281" s="2">
        <f t="shared" si="26"/>
        <v>58595</v>
      </c>
      <c r="J281" s="2">
        <f t="shared" si="27"/>
        <v>57343</v>
      </c>
      <c r="K281" s="2">
        <f t="shared" si="28"/>
        <v>56324.166666666664</v>
      </c>
      <c r="L281" s="2">
        <f t="shared" si="23"/>
        <v>-246.66666666666424</v>
      </c>
      <c r="M281" s="2">
        <f t="shared" si="25"/>
        <v>-1205</v>
      </c>
      <c r="N281" s="2">
        <f t="shared" si="25"/>
        <v>-2457</v>
      </c>
      <c r="O281" s="2">
        <f t="shared" si="25"/>
        <v>-3475.8333333333358</v>
      </c>
    </row>
    <row r="282" spans="1:15">
      <c r="A282">
        <v>279</v>
      </c>
      <c r="B282" s="1">
        <v>43880</v>
      </c>
      <c r="C282" s="6">
        <v>60200</v>
      </c>
      <c r="D282" s="6"/>
      <c r="E282" s="2">
        <f t="shared" si="29"/>
        <v>82.692307692307693</v>
      </c>
      <c r="G282" s="3">
        <v>60665.247252747315</v>
      </c>
      <c r="H282" s="2">
        <f t="shared" si="24"/>
        <v>59710</v>
      </c>
      <c r="I282" s="2">
        <f t="shared" si="26"/>
        <v>58692.5</v>
      </c>
      <c r="J282" s="2">
        <f t="shared" si="27"/>
        <v>57558</v>
      </c>
      <c r="K282" s="2">
        <f t="shared" si="28"/>
        <v>56460.833333333336</v>
      </c>
      <c r="L282" s="2">
        <f t="shared" si="23"/>
        <v>-490</v>
      </c>
      <c r="M282" s="2">
        <f t="shared" si="25"/>
        <v>-1507.5</v>
      </c>
      <c r="N282" s="2">
        <f t="shared" si="25"/>
        <v>-2642</v>
      </c>
      <c r="O282" s="2">
        <f t="shared" si="25"/>
        <v>-3739.1666666666642</v>
      </c>
    </row>
    <row r="283" spans="1:15">
      <c r="A283">
        <v>280</v>
      </c>
      <c r="B283" s="1">
        <v>43881</v>
      </c>
      <c r="C283" s="6">
        <v>60000</v>
      </c>
      <c r="D283" s="6"/>
      <c r="E283" s="2">
        <f t="shared" si="29"/>
        <v>82.417582417582423</v>
      </c>
      <c r="G283" s="3">
        <v>60665.247252747315</v>
      </c>
      <c r="H283" s="2">
        <f t="shared" si="24"/>
        <v>59850</v>
      </c>
      <c r="I283" s="2">
        <f t="shared" si="26"/>
        <v>58792.5</v>
      </c>
      <c r="J283" s="2">
        <f t="shared" si="27"/>
        <v>57768</v>
      </c>
      <c r="K283" s="2">
        <f t="shared" si="28"/>
        <v>56610.833333333336</v>
      </c>
      <c r="L283" s="2">
        <f t="shared" si="23"/>
        <v>-150</v>
      </c>
      <c r="M283" s="2">
        <f t="shared" si="25"/>
        <v>-1207.5</v>
      </c>
      <c r="N283" s="2">
        <f t="shared" si="25"/>
        <v>-2232</v>
      </c>
      <c r="O283" s="2">
        <f t="shared" si="25"/>
        <v>-3389.1666666666642</v>
      </c>
    </row>
    <row r="284" spans="1:15">
      <c r="A284">
        <v>281</v>
      </c>
      <c r="B284" s="1">
        <v>43882</v>
      </c>
      <c r="C284" s="6">
        <v>59200</v>
      </c>
      <c r="D284" s="6"/>
      <c r="E284" s="2">
        <f t="shared" si="29"/>
        <v>81.318681318681314</v>
      </c>
      <c r="G284" s="3">
        <v>60665.247252747315</v>
      </c>
      <c r="H284" s="2">
        <f t="shared" si="24"/>
        <v>59930</v>
      </c>
      <c r="I284" s="2">
        <f t="shared" si="26"/>
        <v>58872.5</v>
      </c>
      <c r="J284" s="2">
        <f t="shared" si="27"/>
        <v>57944</v>
      </c>
      <c r="K284" s="2">
        <f t="shared" si="28"/>
        <v>56737.5</v>
      </c>
      <c r="L284" s="2">
        <f t="shared" si="23"/>
        <v>730</v>
      </c>
      <c r="M284" s="2">
        <f t="shared" si="25"/>
        <v>-327.5</v>
      </c>
      <c r="N284" s="2">
        <f t="shared" si="25"/>
        <v>-1256</v>
      </c>
      <c r="O284" s="2">
        <f t="shared" si="25"/>
        <v>-2462.5</v>
      </c>
    </row>
    <row r="285" spans="1:15">
      <c r="A285">
        <v>282</v>
      </c>
      <c r="B285" s="1">
        <v>43885</v>
      </c>
      <c r="C285" s="6">
        <v>56800</v>
      </c>
      <c r="D285" s="6"/>
      <c r="E285" s="2">
        <f t="shared" si="29"/>
        <v>78.021978021978029</v>
      </c>
      <c r="G285" s="3">
        <v>60665.247252747315</v>
      </c>
      <c r="H285" s="2">
        <f t="shared" si="24"/>
        <v>59870</v>
      </c>
      <c r="I285" s="2">
        <f t="shared" si="26"/>
        <v>58905</v>
      </c>
      <c r="J285" s="2">
        <f t="shared" si="27"/>
        <v>58056</v>
      </c>
      <c r="K285" s="2">
        <f t="shared" si="28"/>
        <v>56820.833333333336</v>
      </c>
      <c r="L285" s="2">
        <f t="shared" si="23"/>
        <v>3070</v>
      </c>
      <c r="M285" s="2">
        <f t="shared" si="25"/>
        <v>2105</v>
      </c>
      <c r="N285" s="2">
        <f t="shared" si="25"/>
        <v>1256</v>
      </c>
      <c r="O285" s="2">
        <f t="shared" si="25"/>
        <v>20.833333333335759</v>
      </c>
    </row>
    <row r="286" spans="1:15">
      <c r="A286">
        <v>283</v>
      </c>
      <c r="B286" s="1">
        <v>43886</v>
      </c>
      <c r="C286" s="6">
        <v>57900</v>
      </c>
      <c r="D286" s="6"/>
      <c r="E286" s="2">
        <f t="shared" si="29"/>
        <v>79.532967032967036</v>
      </c>
      <c r="G286" s="3">
        <v>60665.247252747315</v>
      </c>
      <c r="H286" s="2">
        <f t="shared" si="24"/>
        <v>59816.666666666664</v>
      </c>
      <c r="I286" s="2">
        <f t="shared" si="26"/>
        <v>58977.5</v>
      </c>
      <c r="J286" s="2">
        <f t="shared" si="27"/>
        <v>58184</v>
      </c>
      <c r="K286" s="2">
        <f t="shared" si="28"/>
        <v>56922.5</v>
      </c>
      <c r="L286" s="2">
        <f t="shared" si="23"/>
        <v>1916.6666666666642</v>
      </c>
      <c r="M286" s="2">
        <f t="shared" si="25"/>
        <v>1077.5</v>
      </c>
      <c r="N286" s="2">
        <f t="shared" si="25"/>
        <v>284</v>
      </c>
      <c r="O286" s="2">
        <f t="shared" si="25"/>
        <v>-977.5</v>
      </c>
    </row>
    <row r="287" spans="1:15">
      <c r="A287">
        <v>284</v>
      </c>
      <c r="B287" s="1">
        <v>43887</v>
      </c>
      <c r="C287" s="6">
        <v>56500</v>
      </c>
      <c r="D287" s="6"/>
      <c r="E287" s="2">
        <f t="shared" si="29"/>
        <v>77.609890109890117</v>
      </c>
      <c r="G287" s="3">
        <v>60665.247252747315</v>
      </c>
      <c r="H287" s="2">
        <f t="shared" si="24"/>
        <v>59700</v>
      </c>
      <c r="I287" s="2">
        <f t="shared" si="26"/>
        <v>59005</v>
      </c>
      <c r="J287" s="2">
        <f t="shared" si="27"/>
        <v>58276</v>
      </c>
      <c r="K287" s="2">
        <f t="shared" si="28"/>
        <v>56994.166666666664</v>
      </c>
      <c r="L287" s="2">
        <f t="shared" si="23"/>
        <v>3200</v>
      </c>
      <c r="M287" s="2">
        <f t="shared" si="25"/>
        <v>2505</v>
      </c>
      <c r="N287" s="2">
        <f t="shared" si="25"/>
        <v>1776</v>
      </c>
      <c r="O287" s="2">
        <f t="shared" si="25"/>
        <v>494.16666666666424</v>
      </c>
    </row>
    <row r="288" spans="1:15">
      <c r="A288">
        <v>285</v>
      </c>
      <c r="B288" s="1">
        <v>43888</v>
      </c>
      <c r="C288" s="6">
        <v>55900</v>
      </c>
      <c r="D288" s="6"/>
      <c r="E288" s="2">
        <f t="shared" si="29"/>
        <v>76.785714285714292</v>
      </c>
      <c r="G288" s="3">
        <v>60665.247252747315</v>
      </c>
      <c r="H288" s="2">
        <f t="shared" si="24"/>
        <v>59563.333333333336</v>
      </c>
      <c r="I288" s="2">
        <f t="shared" si="26"/>
        <v>58990</v>
      </c>
      <c r="J288" s="2">
        <f t="shared" si="27"/>
        <v>58328</v>
      </c>
      <c r="K288" s="2">
        <f t="shared" si="28"/>
        <v>57070.833333333336</v>
      </c>
      <c r="L288" s="2">
        <f t="shared" si="23"/>
        <v>3663.3333333333358</v>
      </c>
      <c r="M288" s="2">
        <f t="shared" si="25"/>
        <v>3090</v>
      </c>
      <c r="N288" s="2">
        <f t="shared" si="25"/>
        <v>2428</v>
      </c>
      <c r="O288" s="2">
        <f t="shared" si="25"/>
        <v>1170.8333333333358</v>
      </c>
    </row>
    <row r="289" spans="1:15">
      <c r="A289">
        <v>286</v>
      </c>
      <c r="B289" s="1">
        <v>43889</v>
      </c>
      <c r="C289" s="6">
        <v>54200</v>
      </c>
      <c r="D289" s="6"/>
      <c r="E289" s="2">
        <f t="shared" si="29"/>
        <v>74.450549450549445</v>
      </c>
      <c r="G289" s="3">
        <v>60665.247252747315</v>
      </c>
      <c r="H289" s="2">
        <f t="shared" si="24"/>
        <v>59403.333333333336</v>
      </c>
      <c r="I289" s="2">
        <f t="shared" si="26"/>
        <v>58950</v>
      </c>
      <c r="J289" s="2">
        <f t="shared" si="27"/>
        <v>58318</v>
      </c>
      <c r="K289" s="2">
        <f t="shared" si="28"/>
        <v>57135.833333333336</v>
      </c>
      <c r="L289" s="2">
        <f t="shared" ref="L289:L352" si="30">H289-$C289</f>
        <v>5203.3333333333358</v>
      </c>
      <c r="M289" s="2">
        <f t="shared" si="25"/>
        <v>4750</v>
      </c>
      <c r="N289" s="2">
        <f t="shared" si="25"/>
        <v>4118</v>
      </c>
      <c r="O289" s="2">
        <f t="shared" ref="O289:O352" si="31">K289-$C289</f>
        <v>2935.8333333333358</v>
      </c>
    </row>
    <row r="290" spans="1:15">
      <c r="A290">
        <v>287</v>
      </c>
      <c r="B290" s="1">
        <v>43892</v>
      </c>
      <c r="C290" s="6">
        <v>55000</v>
      </c>
      <c r="D290" s="6"/>
      <c r="E290" s="2">
        <f t="shared" si="29"/>
        <v>75.549450549450555</v>
      </c>
      <c r="G290" s="3">
        <v>60665.247252747315</v>
      </c>
      <c r="H290" s="2">
        <f t="shared" ref="H290:H353" si="32">AVERAGE(C261:C290)</f>
        <v>59213.333333333336</v>
      </c>
      <c r="I290" s="2">
        <f t="shared" si="26"/>
        <v>58945</v>
      </c>
      <c r="J290" s="2">
        <f t="shared" si="27"/>
        <v>58324</v>
      </c>
      <c r="K290" s="2">
        <f t="shared" si="28"/>
        <v>57212.5</v>
      </c>
      <c r="L290" s="2">
        <f t="shared" si="30"/>
        <v>4213.3333333333358</v>
      </c>
      <c r="M290" s="2">
        <f t="shared" ref="M290:O353" si="33">I290-$C290</f>
        <v>3945</v>
      </c>
      <c r="N290" s="2">
        <f t="shared" si="33"/>
        <v>3324</v>
      </c>
      <c r="O290" s="2">
        <f t="shared" si="31"/>
        <v>2212.5</v>
      </c>
    </row>
    <row r="291" spans="1:15">
      <c r="A291">
        <v>288</v>
      </c>
      <c r="B291" s="1">
        <v>43893</v>
      </c>
      <c r="C291" s="6">
        <v>55400</v>
      </c>
      <c r="D291" s="6"/>
      <c r="E291" s="2">
        <f t="shared" si="29"/>
        <v>76.098901098901095</v>
      </c>
      <c r="G291" s="3">
        <v>60665.247252747315</v>
      </c>
      <c r="H291" s="2">
        <f t="shared" si="32"/>
        <v>59016.666666666664</v>
      </c>
      <c r="I291" s="2">
        <f t="shared" si="26"/>
        <v>58942.5</v>
      </c>
      <c r="J291" s="2">
        <f t="shared" si="27"/>
        <v>58298</v>
      </c>
      <c r="K291" s="2">
        <f t="shared" si="28"/>
        <v>57304.166666666664</v>
      </c>
      <c r="L291" s="2">
        <f t="shared" si="30"/>
        <v>3616.6666666666642</v>
      </c>
      <c r="M291" s="2">
        <f t="shared" si="33"/>
        <v>3542.5</v>
      </c>
      <c r="N291" s="2">
        <f t="shared" si="33"/>
        <v>2898</v>
      </c>
      <c r="O291" s="2">
        <f t="shared" si="31"/>
        <v>1904.1666666666642</v>
      </c>
    </row>
    <row r="292" spans="1:15">
      <c r="A292">
        <v>289</v>
      </c>
      <c r="B292" s="1">
        <v>43894</v>
      </c>
      <c r="C292" s="6">
        <v>57400</v>
      </c>
      <c r="D292" s="6"/>
      <c r="E292" s="2">
        <f t="shared" si="29"/>
        <v>78.84615384615384</v>
      </c>
      <c r="G292" s="3">
        <v>60665.247252747315</v>
      </c>
      <c r="H292" s="2">
        <f t="shared" si="32"/>
        <v>58850</v>
      </c>
      <c r="I292" s="2">
        <f t="shared" si="26"/>
        <v>58990</v>
      </c>
      <c r="J292" s="2">
        <f t="shared" si="27"/>
        <v>58320</v>
      </c>
      <c r="K292" s="2">
        <f t="shared" si="28"/>
        <v>57436.666666666664</v>
      </c>
      <c r="L292" s="2">
        <f t="shared" si="30"/>
        <v>1450</v>
      </c>
      <c r="M292" s="2">
        <f t="shared" si="33"/>
        <v>1590</v>
      </c>
      <c r="N292" s="2">
        <f t="shared" si="33"/>
        <v>920</v>
      </c>
      <c r="O292" s="2">
        <f t="shared" si="31"/>
        <v>36.666666666664241</v>
      </c>
    </row>
    <row r="293" spans="1:15">
      <c r="A293">
        <v>290</v>
      </c>
      <c r="B293" s="1">
        <v>43895</v>
      </c>
      <c r="C293" s="6">
        <v>57800</v>
      </c>
      <c r="D293" s="6"/>
      <c r="E293" s="2">
        <f t="shared" si="29"/>
        <v>79.395604395604394</v>
      </c>
      <c r="G293" s="3">
        <v>60665.247252747315</v>
      </c>
      <c r="H293" s="2">
        <f t="shared" si="32"/>
        <v>58730</v>
      </c>
      <c r="I293" s="2">
        <f t="shared" si="26"/>
        <v>59040</v>
      </c>
      <c r="J293" s="2">
        <f t="shared" si="27"/>
        <v>58356</v>
      </c>
      <c r="K293" s="2">
        <f t="shared" si="28"/>
        <v>57575</v>
      </c>
      <c r="L293" s="2">
        <f t="shared" si="30"/>
        <v>930</v>
      </c>
      <c r="M293" s="2">
        <f t="shared" si="33"/>
        <v>1240</v>
      </c>
      <c r="N293" s="2">
        <f t="shared" si="33"/>
        <v>556</v>
      </c>
      <c r="O293" s="2">
        <f t="shared" si="31"/>
        <v>-225</v>
      </c>
    </row>
    <row r="294" spans="1:15">
      <c r="A294">
        <v>291</v>
      </c>
      <c r="B294" s="1">
        <v>43896</v>
      </c>
      <c r="C294" s="6">
        <v>56500</v>
      </c>
      <c r="D294" s="6"/>
      <c r="E294" s="2">
        <f t="shared" si="29"/>
        <v>77.609890109890117</v>
      </c>
      <c r="G294" s="3">
        <v>60665.247252747315</v>
      </c>
      <c r="H294" s="2">
        <f t="shared" si="32"/>
        <v>58536.666666666664</v>
      </c>
      <c r="I294" s="2">
        <f t="shared" si="26"/>
        <v>59032.5</v>
      </c>
      <c r="J294" s="2">
        <f t="shared" si="27"/>
        <v>58366</v>
      </c>
      <c r="K294" s="2">
        <f t="shared" si="28"/>
        <v>57676.666666666664</v>
      </c>
      <c r="L294" s="2">
        <f t="shared" si="30"/>
        <v>2036.6666666666642</v>
      </c>
      <c r="M294" s="2">
        <f t="shared" si="33"/>
        <v>2532.5</v>
      </c>
      <c r="N294" s="2">
        <f t="shared" si="33"/>
        <v>1866</v>
      </c>
      <c r="O294" s="2">
        <f t="shared" si="31"/>
        <v>1176.6666666666642</v>
      </c>
    </row>
    <row r="295" spans="1:15">
      <c r="A295">
        <v>292</v>
      </c>
      <c r="B295" s="1">
        <v>43899</v>
      </c>
      <c r="C295" s="6">
        <v>54200</v>
      </c>
      <c r="D295" s="6"/>
      <c r="E295" s="2">
        <f t="shared" si="29"/>
        <v>74.450549450549445</v>
      </c>
      <c r="G295" s="3">
        <v>60665.247252747315</v>
      </c>
      <c r="H295" s="2">
        <f t="shared" si="32"/>
        <v>58316.666666666664</v>
      </c>
      <c r="I295" s="2">
        <f t="shared" si="26"/>
        <v>58922.5</v>
      </c>
      <c r="J295" s="2">
        <f t="shared" si="27"/>
        <v>58340</v>
      </c>
      <c r="K295" s="2">
        <f t="shared" si="28"/>
        <v>57726.666666666664</v>
      </c>
      <c r="L295" s="2">
        <f t="shared" si="30"/>
        <v>4116.6666666666642</v>
      </c>
      <c r="M295" s="2">
        <f t="shared" si="33"/>
        <v>4722.5</v>
      </c>
      <c r="N295" s="2">
        <f t="shared" si="33"/>
        <v>4140</v>
      </c>
      <c r="O295" s="2">
        <f t="shared" si="31"/>
        <v>3526.6666666666642</v>
      </c>
    </row>
    <row r="296" spans="1:15">
      <c r="A296">
        <v>293</v>
      </c>
      <c r="B296" s="1">
        <v>43900</v>
      </c>
      <c r="C296" s="6">
        <v>54600</v>
      </c>
      <c r="D296" s="6"/>
      <c r="E296" s="2">
        <f t="shared" si="29"/>
        <v>75</v>
      </c>
      <c r="G296" s="3">
        <v>60665.247252747315</v>
      </c>
      <c r="H296" s="2">
        <f t="shared" si="32"/>
        <v>58176.666666666664</v>
      </c>
      <c r="I296" s="2">
        <f t="shared" si="26"/>
        <v>58800</v>
      </c>
      <c r="J296" s="2">
        <f t="shared" si="27"/>
        <v>58332</v>
      </c>
      <c r="K296" s="2">
        <f t="shared" si="28"/>
        <v>57778.333333333336</v>
      </c>
      <c r="L296" s="2">
        <f t="shared" si="30"/>
        <v>3576.6666666666642</v>
      </c>
      <c r="M296" s="2">
        <f t="shared" si="33"/>
        <v>4200</v>
      </c>
      <c r="N296" s="2">
        <f t="shared" si="33"/>
        <v>3732</v>
      </c>
      <c r="O296" s="2">
        <f t="shared" si="31"/>
        <v>3178.3333333333358</v>
      </c>
    </row>
    <row r="297" spans="1:15">
      <c r="A297">
        <v>294</v>
      </c>
      <c r="B297" s="1">
        <v>43901</v>
      </c>
      <c r="C297" s="6">
        <v>52100</v>
      </c>
      <c r="D297" s="6"/>
      <c r="E297" s="2">
        <f t="shared" si="29"/>
        <v>71.565934065934073</v>
      </c>
      <c r="G297" s="3">
        <v>60665.247252747315</v>
      </c>
      <c r="H297" s="2">
        <f t="shared" si="32"/>
        <v>57943.333333333336</v>
      </c>
      <c r="I297" s="2">
        <f t="shared" si="26"/>
        <v>58602.5</v>
      </c>
      <c r="J297" s="2">
        <f t="shared" si="27"/>
        <v>58266</v>
      </c>
      <c r="K297" s="2">
        <f t="shared" si="28"/>
        <v>57781.666666666664</v>
      </c>
      <c r="L297" s="2">
        <f t="shared" si="30"/>
        <v>5843.3333333333358</v>
      </c>
      <c r="M297" s="2">
        <f t="shared" si="33"/>
        <v>6502.5</v>
      </c>
      <c r="N297" s="2">
        <f t="shared" si="33"/>
        <v>6166</v>
      </c>
      <c r="O297" s="2">
        <f t="shared" si="31"/>
        <v>5681.6666666666642</v>
      </c>
    </row>
    <row r="298" spans="1:15">
      <c r="A298">
        <v>295</v>
      </c>
      <c r="B298" s="1">
        <v>43902</v>
      </c>
      <c r="C298" s="6">
        <v>50800</v>
      </c>
      <c r="D298" s="6"/>
      <c r="E298" s="2">
        <f t="shared" si="29"/>
        <v>69.780219780219781</v>
      </c>
      <c r="G298" s="3">
        <v>60665.247252747315</v>
      </c>
      <c r="H298" s="2">
        <f t="shared" si="32"/>
        <v>57730</v>
      </c>
      <c r="I298" s="2">
        <f t="shared" si="26"/>
        <v>58372.5</v>
      </c>
      <c r="J298" s="2">
        <f t="shared" si="27"/>
        <v>58152</v>
      </c>
      <c r="K298" s="2">
        <f t="shared" si="28"/>
        <v>57740</v>
      </c>
      <c r="L298" s="2">
        <f t="shared" si="30"/>
        <v>6930</v>
      </c>
      <c r="M298" s="2">
        <f t="shared" si="33"/>
        <v>7572.5</v>
      </c>
      <c r="N298" s="2">
        <f t="shared" si="33"/>
        <v>7352</v>
      </c>
      <c r="O298" s="2">
        <f t="shared" si="31"/>
        <v>6940</v>
      </c>
    </row>
    <row r="299" spans="1:15">
      <c r="A299">
        <v>296</v>
      </c>
      <c r="B299" s="1">
        <v>43903</v>
      </c>
      <c r="C299" s="6">
        <v>49950</v>
      </c>
      <c r="D299" s="6"/>
      <c r="E299" s="2">
        <f t="shared" si="29"/>
        <v>68.612637362637358</v>
      </c>
      <c r="G299" s="3">
        <v>60665.247252747315</v>
      </c>
      <c r="H299" s="2">
        <f t="shared" si="32"/>
        <v>57515</v>
      </c>
      <c r="I299" s="2">
        <f t="shared" ref="I299:I362" si="34">AVERAGE(C260:C299)</f>
        <v>58146.25</v>
      </c>
      <c r="J299" s="2">
        <f t="shared" si="27"/>
        <v>58035</v>
      </c>
      <c r="K299" s="2">
        <f t="shared" si="28"/>
        <v>57660.833333333336</v>
      </c>
      <c r="L299" s="2">
        <f t="shared" si="30"/>
        <v>7565</v>
      </c>
      <c r="M299" s="2">
        <f t="shared" si="33"/>
        <v>8196.25</v>
      </c>
      <c r="N299" s="2">
        <f t="shared" si="33"/>
        <v>8085</v>
      </c>
      <c r="O299" s="2">
        <f t="shared" si="31"/>
        <v>7710.8333333333358</v>
      </c>
    </row>
    <row r="300" spans="1:15">
      <c r="A300">
        <v>297</v>
      </c>
      <c r="B300" s="1">
        <v>43906</v>
      </c>
      <c r="C300" s="6">
        <v>48900</v>
      </c>
      <c r="D300" s="6"/>
      <c r="E300" s="2">
        <f t="shared" si="29"/>
        <v>67.170329670329664</v>
      </c>
      <c r="G300" s="3">
        <v>60665.247252747315</v>
      </c>
      <c r="H300" s="2">
        <f t="shared" si="32"/>
        <v>57238.333333333336</v>
      </c>
      <c r="I300" s="2">
        <f t="shared" si="34"/>
        <v>57851.25</v>
      </c>
      <c r="J300" s="2">
        <f t="shared" si="27"/>
        <v>57909</v>
      </c>
      <c r="K300" s="2">
        <f t="shared" si="28"/>
        <v>57564.166666666664</v>
      </c>
      <c r="L300" s="2">
        <f t="shared" si="30"/>
        <v>8338.3333333333358</v>
      </c>
      <c r="M300" s="2">
        <f t="shared" si="33"/>
        <v>8951.25</v>
      </c>
      <c r="N300" s="2">
        <f t="shared" si="33"/>
        <v>9009</v>
      </c>
      <c r="O300" s="2">
        <f t="shared" si="31"/>
        <v>8664.1666666666642</v>
      </c>
    </row>
    <row r="301" spans="1:15">
      <c r="A301">
        <v>298</v>
      </c>
      <c r="B301" s="1">
        <v>43907</v>
      </c>
      <c r="C301" s="6">
        <v>47300</v>
      </c>
      <c r="D301" s="6"/>
      <c r="E301" s="2">
        <f t="shared" si="29"/>
        <v>64.972527472527474</v>
      </c>
      <c r="G301" s="3">
        <v>60665.247252747315</v>
      </c>
      <c r="H301" s="2">
        <f t="shared" si="32"/>
        <v>56851.666666666664</v>
      </c>
      <c r="I301" s="2">
        <f t="shared" si="34"/>
        <v>57501.25</v>
      </c>
      <c r="J301" s="2">
        <f t="shared" si="27"/>
        <v>57745</v>
      </c>
      <c r="K301" s="2">
        <f t="shared" si="28"/>
        <v>57407.5</v>
      </c>
      <c r="L301" s="2">
        <f t="shared" si="30"/>
        <v>9551.6666666666642</v>
      </c>
      <c r="M301" s="2">
        <f t="shared" si="33"/>
        <v>10201.25</v>
      </c>
      <c r="N301" s="2">
        <f t="shared" si="33"/>
        <v>10445</v>
      </c>
      <c r="O301" s="2">
        <f t="shared" si="31"/>
        <v>10107.5</v>
      </c>
    </row>
    <row r="302" spans="1:15">
      <c r="A302">
        <v>299</v>
      </c>
      <c r="B302" s="1">
        <v>43908</v>
      </c>
      <c r="C302" s="6">
        <v>45600</v>
      </c>
      <c r="D302" s="6"/>
      <c r="E302" s="2">
        <f t="shared" si="29"/>
        <v>62.637362637362635</v>
      </c>
      <c r="G302" s="3">
        <v>60665.247252747315</v>
      </c>
      <c r="H302" s="2">
        <f t="shared" si="32"/>
        <v>56388.333333333336</v>
      </c>
      <c r="I302" s="2">
        <f t="shared" si="34"/>
        <v>57081.25</v>
      </c>
      <c r="J302" s="2">
        <f t="shared" si="27"/>
        <v>57547</v>
      </c>
      <c r="K302" s="2">
        <f t="shared" si="28"/>
        <v>57229.166666666664</v>
      </c>
      <c r="L302" s="2">
        <f t="shared" si="30"/>
        <v>10788.333333333336</v>
      </c>
      <c r="M302" s="2">
        <f t="shared" si="33"/>
        <v>11481.25</v>
      </c>
      <c r="N302" s="2">
        <f t="shared" si="33"/>
        <v>11947</v>
      </c>
      <c r="O302" s="2">
        <f t="shared" si="31"/>
        <v>11629.166666666664</v>
      </c>
    </row>
    <row r="303" spans="1:15">
      <c r="A303">
        <v>300</v>
      </c>
      <c r="B303" s="1">
        <v>43909</v>
      </c>
      <c r="C303" s="6">
        <v>42950</v>
      </c>
      <c r="D303" s="6"/>
      <c r="E303" s="2">
        <f t="shared" si="29"/>
        <v>58.997252747252745</v>
      </c>
      <c r="G303" s="3">
        <v>60665.247252747315</v>
      </c>
      <c r="H303" s="2">
        <f t="shared" si="32"/>
        <v>55783.333333333336</v>
      </c>
      <c r="I303" s="2">
        <f t="shared" si="34"/>
        <v>56620</v>
      </c>
      <c r="J303" s="2">
        <f t="shared" si="27"/>
        <v>57290</v>
      </c>
      <c r="K303" s="2">
        <f t="shared" si="28"/>
        <v>57011.666666666664</v>
      </c>
      <c r="L303" s="2">
        <f t="shared" si="30"/>
        <v>12833.333333333336</v>
      </c>
      <c r="M303" s="2">
        <f t="shared" si="33"/>
        <v>13670</v>
      </c>
      <c r="N303" s="2">
        <f t="shared" si="33"/>
        <v>14340</v>
      </c>
      <c r="O303" s="2">
        <f t="shared" si="31"/>
        <v>14061.666666666664</v>
      </c>
    </row>
    <row r="304" spans="1:15">
      <c r="A304">
        <v>301</v>
      </c>
      <c r="B304" s="1">
        <v>43910</v>
      </c>
      <c r="C304" s="6">
        <v>45400</v>
      </c>
      <c r="D304" s="6"/>
      <c r="E304" s="2">
        <f t="shared" si="29"/>
        <v>62.362637362637365</v>
      </c>
      <c r="G304" s="3">
        <v>60665.247252747315</v>
      </c>
      <c r="H304" s="2">
        <f t="shared" si="32"/>
        <v>55283.333333333336</v>
      </c>
      <c r="I304" s="2">
        <f t="shared" si="34"/>
        <v>56197.5</v>
      </c>
      <c r="J304" s="2">
        <f t="shared" si="27"/>
        <v>57062</v>
      </c>
      <c r="K304" s="2">
        <f t="shared" si="28"/>
        <v>56835</v>
      </c>
      <c r="L304" s="2">
        <f t="shared" si="30"/>
        <v>9883.3333333333358</v>
      </c>
      <c r="M304" s="2">
        <f t="shared" si="33"/>
        <v>10797.5</v>
      </c>
      <c r="N304" s="2">
        <f t="shared" si="33"/>
        <v>11662</v>
      </c>
      <c r="O304" s="2">
        <f t="shared" si="31"/>
        <v>11435</v>
      </c>
    </row>
    <row r="305" spans="1:15">
      <c r="A305">
        <v>302</v>
      </c>
      <c r="B305" s="1">
        <v>43913</v>
      </c>
      <c r="C305" s="6">
        <v>42500</v>
      </c>
      <c r="D305" s="6"/>
      <c r="E305" s="2">
        <f t="shared" si="29"/>
        <v>58.379120879120876</v>
      </c>
      <c r="G305" s="3">
        <v>60665.247252747315</v>
      </c>
      <c r="H305" s="2">
        <f t="shared" si="32"/>
        <v>54710</v>
      </c>
      <c r="I305" s="2">
        <f t="shared" si="34"/>
        <v>55740</v>
      </c>
      <c r="J305" s="2">
        <f t="shared" si="27"/>
        <v>56740</v>
      </c>
      <c r="K305" s="2">
        <f t="shared" si="28"/>
        <v>56618.333333333336</v>
      </c>
      <c r="L305" s="2">
        <f t="shared" si="30"/>
        <v>12210</v>
      </c>
      <c r="M305" s="2">
        <f t="shared" si="33"/>
        <v>13240</v>
      </c>
      <c r="N305" s="2">
        <f t="shared" si="33"/>
        <v>14240</v>
      </c>
      <c r="O305" s="2">
        <f t="shared" si="31"/>
        <v>14118.333333333336</v>
      </c>
    </row>
    <row r="306" spans="1:15">
      <c r="A306">
        <v>303</v>
      </c>
      <c r="B306" s="1">
        <v>43914</v>
      </c>
      <c r="C306" s="6">
        <v>46950</v>
      </c>
      <c r="D306" s="6"/>
      <c r="E306" s="2">
        <f t="shared" si="29"/>
        <v>64.491758241758248</v>
      </c>
      <c r="G306" s="3">
        <v>60665.247252747315</v>
      </c>
      <c r="H306" s="2">
        <f t="shared" si="32"/>
        <v>54278.333333333336</v>
      </c>
      <c r="I306" s="2">
        <f t="shared" si="34"/>
        <v>55443.75</v>
      </c>
      <c r="J306" s="2">
        <f t="shared" si="27"/>
        <v>56489</v>
      </c>
      <c r="K306" s="2">
        <f t="shared" si="28"/>
        <v>56484.166666666664</v>
      </c>
      <c r="L306" s="2">
        <f t="shared" si="30"/>
        <v>7328.3333333333358</v>
      </c>
      <c r="M306" s="2">
        <f t="shared" si="33"/>
        <v>8493.75</v>
      </c>
      <c r="N306" s="2">
        <f t="shared" si="33"/>
        <v>9539</v>
      </c>
      <c r="O306" s="2">
        <f t="shared" si="31"/>
        <v>9534.1666666666642</v>
      </c>
    </row>
    <row r="307" spans="1:15">
      <c r="A307">
        <v>304</v>
      </c>
      <c r="B307" s="1">
        <v>43915</v>
      </c>
      <c r="C307" s="6">
        <v>48650</v>
      </c>
      <c r="D307" s="6"/>
      <c r="E307" s="2">
        <f t="shared" si="29"/>
        <v>66.82692307692308</v>
      </c>
      <c r="G307" s="3">
        <v>60665.247252747315</v>
      </c>
      <c r="H307" s="2">
        <f t="shared" si="32"/>
        <v>53883.333333333336</v>
      </c>
      <c r="I307" s="2">
        <f t="shared" si="34"/>
        <v>55182.5</v>
      </c>
      <c r="J307" s="2">
        <f t="shared" si="27"/>
        <v>56262</v>
      </c>
      <c r="K307" s="2">
        <f t="shared" si="28"/>
        <v>56371.666666666664</v>
      </c>
      <c r="L307" s="2">
        <f t="shared" si="30"/>
        <v>5233.3333333333358</v>
      </c>
      <c r="M307" s="2">
        <f t="shared" si="33"/>
        <v>6532.5</v>
      </c>
      <c r="N307" s="2">
        <f t="shared" si="33"/>
        <v>7612</v>
      </c>
      <c r="O307" s="2">
        <f t="shared" si="31"/>
        <v>7721.6666666666642</v>
      </c>
    </row>
    <row r="308" spans="1:15">
      <c r="A308">
        <v>305</v>
      </c>
      <c r="B308" s="1">
        <v>43916</v>
      </c>
      <c r="C308" s="6">
        <v>47800</v>
      </c>
      <c r="D308" s="6"/>
      <c r="E308" s="2">
        <f t="shared" si="29"/>
        <v>65.659340659340657</v>
      </c>
      <c r="G308" s="3">
        <v>60665.247252747315</v>
      </c>
      <c r="H308" s="2">
        <f t="shared" si="32"/>
        <v>53453.333333333336</v>
      </c>
      <c r="I308" s="2">
        <f t="shared" si="34"/>
        <v>54947.5</v>
      </c>
      <c r="J308" s="2">
        <f t="shared" si="27"/>
        <v>56018</v>
      </c>
      <c r="K308" s="2">
        <f t="shared" si="28"/>
        <v>56226.666666666664</v>
      </c>
      <c r="L308" s="2">
        <f t="shared" si="30"/>
        <v>5653.3333333333358</v>
      </c>
      <c r="M308" s="2">
        <f t="shared" si="33"/>
        <v>7147.5</v>
      </c>
      <c r="N308" s="2">
        <f t="shared" si="33"/>
        <v>8218</v>
      </c>
      <c r="O308" s="2">
        <f t="shared" si="31"/>
        <v>8426.6666666666642</v>
      </c>
    </row>
    <row r="309" spans="1:15">
      <c r="A309">
        <v>306</v>
      </c>
      <c r="B309" s="1">
        <v>43917</v>
      </c>
      <c r="C309" s="6">
        <v>48300</v>
      </c>
      <c r="D309" s="6"/>
      <c r="E309" s="2">
        <f t="shared" si="29"/>
        <v>66.34615384615384</v>
      </c>
      <c r="G309" s="3">
        <v>60665.247252747315</v>
      </c>
      <c r="H309" s="2">
        <f t="shared" si="32"/>
        <v>53003.333333333336</v>
      </c>
      <c r="I309" s="2">
        <f t="shared" si="34"/>
        <v>54745</v>
      </c>
      <c r="J309" s="2">
        <f t="shared" ref="J309:J372" si="35">AVERAGE(C260:C309)</f>
        <v>55804</v>
      </c>
      <c r="K309" s="2">
        <f t="shared" si="28"/>
        <v>56101.666666666664</v>
      </c>
      <c r="L309" s="2">
        <f t="shared" si="30"/>
        <v>4703.3333333333358</v>
      </c>
      <c r="M309" s="2">
        <f t="shared" si="33"/>
        <v>6445</v>
      </c>
      <c r="N309" s="2">
        <f t="shared" si="33"/>
        <v>7504</v>
      </c>
      <c r="O309" s="2">
        <f t="shared" si="31"/>
        <v>7801.6666666666642</v>
      </c>
    </row>
    <row r="310" spans="1:15">
      <c r="A310">
        <v>307</v>
      </c>
      <c r="B310" s="1">
        <v>43920</v>
      </c>
      <c r="C310" s="6">
        <v>47850</v>
      </c>
      <c r="D310" s="6"/>
      <c r="E310" s="2">
        <f t="shared" si="29"/>
        <v>65.728021978021971</v>
      </c>
      <c r="G310" s="3">
        <v>60665.247252747315</v>
      </c>
      <c r="H310" s="2">
        <f t="shared" si="32"/>
        <v>52548.333333333336</v>
      </c>
      <c r="I310" s="2">
        <f t="shared" si="34"/>
        <v>54511.25</v>
      </c>
      <c r="J310" s="2">
        <f t="shared" si="35"/>
        <v>55547</v>
      </c>
      <c r="K310" s="2">
        <f t="shared" si="28"/>
        <v>55979.166666666664</v>
      </c>
      <c r="L310" s="2">
        <f t="shared" si="30"/>
        <v>4698.3333333333358</v>
      </c>
      <c r="M310" s="2">
        <f t="shared" si="33"/>
        <v>6661.25</v>
      </c>
      <c r="N310" s="2">
        <f t="shared" si="33"/>
        <v>7697</v>
      </c>
      <c r="O310" s="2">
        <f t="shared" si="31"/>
        <v>8129.1666666666642</v>
      </c>
    </row>
    <row r="311" spans="1:15">
      <c r="A311">
        <v>308</v>
      </c>
      <c r="B311" s="1">
        <v>43921</v>
      </c>
      <c r="C311" s="6">
        <v>47750</v>
      </c>
      <c r="D311" s="6"/>
      <c r="E311" s="2">
        <f t="shared" si="29"/>
        <v>65.590659340659343</v>
      </c>
      <c r="G311" s="3">
        <v>60665.247252747315</v>
      </c>
      <c r="H311" s="2">
        <f t="shared" si="32"/>
        <v>52146.666666666664</v>
      </c>
      <c r="I311" s="2">
        <f t="shared" si="34"/>
        <v>54232.5</v>
      </c>
      <c r="J311" s="2">
        <f t="shared" si="35"/>
        <v>55276</v>
      </c>
      <c r="K311" s="2">
        <f t="shared" si="28"/>
        <v>55850</v>
      </c>
      <c r="L311" s="2">
        <f t="shared" si="30"/>
        <v>4396.6666666666642</v>
      </c>
      <c r="M311" s="2">
        <f t="shared" si="33"/>
        <v>6482.5</v>
      </c>
      <c r="N311" s="2">
        <f t="shared" si="33"/>
        <v>7526</v>
      </c>
      <c r="O311" s="2">
        <f t="shared" si="31"/>
        <v>8100</v>
      </c>
    </row>
    <row r="312" spans="1:15">
      <c r="A312">
        <v>309</v>
      </c>
      <c r="B312" s="1">
        <v>43922</v>
      </c>
      <c r="C312" s="6">
        <v>45800</v>
      </c>
      <c r="D312" s="6"/>
      <c r="E312" s="2">
        <f t="shared" si="29"/>
        <v>62.912087912087912</v>
      </c>
      <c r="G312" s="3">
        <v>60665.247252747315</v>
      </c>
      <c r="H312" s="2">
        <f t="shared" si="32"/>
        <v>51666.666666666664</v>
      </c>
      <c r="I312" s="2">
        <f t="shared" si="34"/>
        <v>53890</v>
      </c>
      <c r="J312" s="2">
        <f t="shared" si="35"/>
        <v>54944</v>
      </c>
      <c r="K312" s="2">
        <f t="shared" si="28"/>
        <v>55688.333333333336</v>
      </c>
      <c r="L312" s="2">
        <f t="shared" si="30"/>
        <v>5866.6666666666642</v>
      </c>
      <c r="M312" s="2">
        <f t="shared" si="33"/>
        <v>8090</v>
      </c>
      <c r="N312" s="2">
        <f t="shared" si="33"/>
        <v>9144</v>
      </c>
      <c r="O312" s="2">
        <f t="shared" si="31"/>
        <v>9888.3333333333358</v>
      </c>
    </row>
    <row r="313" spans="1:15">
      <c r="A313">
        <v>310</v>
      </c>
      <c r="B313" s="1">
        <v>43923</v>
      </c>
      <c r="C313" s="6">
        <v>46800</v>
      </c>
      <c r="D313" s="6"/>
      <c r="E313" s="2">
        <f t="shared" si="29"/>
        <v>64.285714285714292</v>
      </c>
      <c r="G313" s="3">
        <v>60665.247252747315</v>
      </c>
      <c r="H313" s="2">
        <f t="shared" si="32"/>
        <v>51226.666666666664</v>
      </c>
      <c r="I313" s="2">
        <f t="shared" si="34"/>
        <v>53532.5</v>
      </c>
      <c r="J313" s="2">
        <f t="shared" si="35"/>
        <v>54652</v>
      </c>
      <c r="K313" s="2">
        <f t="shared" si="28"/>
        <v>55538.333333333336</v>
      </c>
      <c r="L313" s="2">
        <f t="shared" si="30"/>
        <v>4426.6666666666642</v>
      </c>
      <c r="M313" s="2">
        <f t="shared" si="33"/>
        <v>6732.5</v>
      </c>
      <c r="N313" s="2">
        <f t="shared" si="33"/>
        <v>7852</v>
      </c>
      <c r="O313" s="2">
        <f t="shared" si="31"/>
        <v>8738.3333333333358</v>
      </c>
    </row>
    <row r="314" spans="1:15">
      <c r="A314">
        <v>311</v>
      </c>
      <c r="B314" s="1">
        <v>43924</v>
      </c>
      <c r="C314" s="6">
        <v>47000</v>
      </c>
      <c r="D314" s="6"/>
      <c r="E314" s="2">
        <f t="shared" si="29"/>
        <v>64.560439560439562</v>
      </c>
      <c r="G314" s="3">
        <v>60665.247252747315</v>
      </c>
      <c r="H314" s="2">
        <f t="shared" si="32"/>
        <v>50820</v>
      </c>
      <c r="I314" s="2">
        <f t="shared" si="34"/>
        <v>53197.5</v>
      </c>
      <c r="J314" s="2">
        <f t="shared" si="35"/>
        <v>54346</v>
      </c>
      <c r="K314" s="2">
        <f t="shared" si="28"/>
        <v>55375</v>
      </c>
      <c r="L314" s="2">
        <f t="shared" si="30"/>
        <v>3820</v>
      </c>
      <c r="M314" s="2">
        <f t="shared" si="33"/>
        <v>6197.5</v>
      </c>
      <c r="N314" s="2">
        <f t="shared" si="33"/>
        <v>7346</v>
      </c>
      <c r="O314" s="2">
        <f t="shared" si="31"/>
        <v>8375</v>
      </c>
    </row>
    <row r="315" spans="1:15">
      <c r="A315">
        <v>312</v>
      </c>
      <c r="B315" s="1">
        <v>43927</v>
      </c>
      <c r="C315" s="6">
        <v>48700</v>
      </c>
      <c r="D315" s="6"/>
      <c r="E315" s="2">
        <f t="shared" si="29"/>
        <v>66.895604395604394</v>
      </c>
      <c r="G315" s="3">
        <v>60665.247252747315</v>
      </c>
      <c r="H315" s="2">
        <f t="shared" si="32"/>
        <v>50550</v>
      </c>
      <c r="I315" s="2">
        <f t="shared" si="34"/>
        <v>52922.5</v>
      </c>
      <c r="J315" s="2">
        <f t="shared" si="35"/>
        <v>54104</v>
      </c>
      <c r="K315" s="2">
        <f t="shared" si="28"/>
        <v>55210</v>
      </c>
      <c r="L315" s="2">
        <f t="shared" si="30"/>
        <v>1850</v>
      </c>
      <c r="M315" s="2">
        <f t="shared" si="33"/>
        <v>4222.5</v>
      </c>
      <c r="N315" s="2">
        <f t="shared" si="33"/>
        <v>5404</v>
      </c>
      <c r="O315" s="2">
        <f t="shared" si="31"/>
        <v>6510</v>
      </c>
    </row>
    <row r="316" spans="1:15">
      <c r="A316">
        <v>313</v>
      </c>
      <c r="B316" s="1">
        <v>43928</v>
      </c>
      <c r="C316" s="6">
        <v>49600</v>
      </c>
      <c r="D316" s="6"/>
      <c r="E316" s="2">
        <f t="shared" si="29"/>
        <v>68.131868131868131</v>
      </c>
      <c r="G316" s="3">
        <v>60665.247252747315</v>
      </c>
      <c r="H316" s="2">
        <f t="shared" si="32"/>
        <v>50273.333333333336</v>
      </c>
      <c r="I316" s="2">
        <f t="shared" si="34"/>
        <v>52665</v>
      </c>
      <c r="J316" s="2">
        <f t="shared" si="35"/>
        <v>53920</v>
      </c>
      <c r="K316" s="2">
        <f t="shared" si="28"/>
        <v>55045</v>
      </c>
      <c r="L316" s="2">
        <f t="shared" si="30"/>
        <v>673.33333333333576</v>
      </c>
      <c r="M316" s="2">
        <f t="shared" si="33"/>
        <v>3065</v>
      </c>
      <c r="N316" s="2">
        <f t="shared" si="33"/>
        <v>4320</v>
      </c>
      <c r="O316" s="2">
        <f t="shared" si="31"/>
        <v>5445</v>
      </c>
    </row>
    <row r="317" spans="1:15">
      <c r="A317">
        <v>314</v>
      </c>
      <c r="B317" s="1">
        <v>43929</v>
      </c>
      <c r="C317" s="6">
        <v>48600</v>
      </c>
      <c r="D317" s="6"/>
      <c r="E317" s="2">
        <f t="shared" si="29"/>
        <v>66.758241758241752</v>
      </c>
      <c r="G317" s="3">
        <v>60665.247252747315</v>
      </c>
      <c r="H317" s="2">
        <f t="shared" si="32"/>
        <v>50010</v>
      </c>
      <c r="I317" s="2">
        <f t="shared" si="34"/>
        <v>52367.5</v>
      </c>
      <c r="J317" s="2">
        <f t="shared" si="35"/>
        <v>53710</v>
      </c>
      <c r="K317" s="2">
        <f t="shared" si="28"/>
        <v>54855</v>
      </c>
      <c r="L317" s="2">
        <f t="shared" si="30"/>
        <v>1410</v>
      </c>
      <c r="M317" s="2">
        <f t="shared" si="33"/>
        <v>3767.5</v>
      </c>
      <c r="N317" s="2">
        <f t="shared" si="33"/>
        <v>5110</v>
      </c>
      <c r="O317" s="2">
        <f t="shared" si="31"/>
        <v>6255</v>
      </c>
    </row>
    <row r="318" spans="1:15">
      <c r="A318">
        <v>315</v>
      </c>
      <c r="B318" s="1">
        <v>43930</v>
      </c>
      <c r="C318" s="6">
        <v>49100</v>
      </c>
      <c r="D318" s="6"/>
      <c r="E318" s="2">
        <f t="shared" si="29"/>
        <v>67.445054945054949</v>
      </c>
      <c r="G318" s="3">
        <v>60665.247252747315</v>
      </c>
      <c r="H318" s="2">
        <f t="shared" si="32"/>
        <v>49783.333333333336</v>
      </c>
      <c r="I318" s="2">
        <f t="shared" si="34"/>
        <v>52077.5</v>
      </c>
      <c r="J318" s="2">
        <f t="shared" si="35"/>
        <v>53548</v>
      </c>
      <c r="K318" s="2">
        <f t="shared" si="28"/>
        <v>54673.333333333336</v>
      </c>
      <c r="L318" s="2">
        <f t="shared" si="30"/>
        <v>683.33333333333576</v>
      </c>
      <c r="M318" s="2">
        <f t="shared" si="33"/>
        <v>2977.5</v>
      </c>
      <c r="N318" s="2">
        <f t="shared" si="33"/>
        <v>4448</v>
      </c>
      <c r="O318" s="2">
        <f t="shared" si="31"/>
        <v>5573.3333333333358</v>
      </c>
    </row>
    <row r="319" spans="1:15">
      <c r="A319">
        <v>316</v>
      </c>
      <c r="B319" s="1">
        <v>43931</v>
      </c>
      <c r="C319" s="6">
        <v>49250</v>
      </c>
      <c r="D319" s="6"/>
      <c r="E319" s="2">
        <f t="shared" si="29"/>
        <v>67.651098901098905</v>
      </c>
      <c r="G319" s="3">
        <v>60665.247252747315</v>
      </c>
      <c r="H319" s="2">
        <f t="shared" si="32"/>
        <v>49618.333333333336</v>
      </c>
      <c r="I319" s="2">
        <f t="shared" si="34"/>
        <v>51763.75</v>
      </c>
      <c r="J319" s="2">
        <f t="shared" si="35"/>
        <v>53405</v>
      </c>
      <c r="K319" s="2">
        <f t="shared" ref="K319:K382" si="36">AVERAGE(C260:C319)</f>
        <v>54510.833333333336</v>
      </c>
      <c r="L319" s="2">
        <f t="shared" si="30"/>
        <v>368.33333333333576</v>
      </c>
      <c r="M319" s="2">
        <f t="shared" si="33"/>
        <v>2513.75</v>
      </c>
      <c r="N319" s="2">
        <f t="shared" si="33"/>
        <v>4155</v>
      </c>
      <c r="O319" s="2">
        <f t="shared" si="31"/>
        <v>5260.8333333333358</v>
      </c>
    </row>
    <row r="320" spans="1:15">
      <c r="A320">
        <v>317</v>
      </c>
      <c r="B320" s="1">
        <v>43934</v>
      </c>
      <c r="C320" s="6">
        <v>48300</v>
      </c>
      <c r="D320" s="6"/>
      <c r="E320" s="2">
        <f t="shared" si="29"/>
        <v>66.34615384615384</v>
      </c>
      <c r="G320" s="3">
        <v>60665.247252747315</v>
      </c>
      <c r="H320" s="2">
        <f t="shared" si="32"/>
        <v>49395</v>
      </c>
      <c r="I320" s="2">
        <f t="shared" si="34"/>
        <v>51433.75</v>
      </c>
      <c r="J320" s="2">
        <f t="shared" si="35"/>
        <v>53227</v>
      </c>
      <c r="K320" s="2">
        <f t="shared" si="36"/>
        <v>54304.166666666664</v>
      </c>
      <c r="L320" s="2">
        <f t="shared" si="30"/>
        <v>1095</v>
      </c>
      <c r="M320" s="2">
        <f t="shared" si="33"/>
        <v>3133.75</v>
      </c>
      <c r="N320" s="2">
        <f t="shared" si="33"/>
        <v>4927</v>
      </c>
      <c r="O320" s="2">
        <f t="shared" si="31"/>
        <v>6004.1666666666642</v>
      </c>
    </row>
    <row r="321" spans="1:15">
      <c r="A321">
        <v>318</v>
      </c>
      <c r="B321" s="1">
        <v>43935</v>
      </c>
      <c r="C321" s="6">
        <v>49000</v>
      </c>
      <c r="D321" s="6"/>
      <c r="E321" s="2">
        <f t="shared" si="29"/>
        <v>67.307692307692307</v>
      </c>
      <c r="G321" s="3">
        <v>60665.247252747315</v>
      </c>
      <c r="H321" s="2">
        <f t="shared" si="32"/>
        <v>49181.666666666664</v>
      </c>
      <c r="I321" s="2">
        <f t="shared" si="34"/>
        <v>51163.75</v>
      </c>
      <c r="J321" s="2">
        <f t="shared" si="35"/>
        <v>53029</v>
      </c>
      <c r="K321" s="2">
        <f t="shared" si="36"/>
        <v>54099.166666666664</v>
      </c>
      <c r="L321" s="2">
        <f t="shared" si="30"/>
        <v>181.66666666666424</v>
      </c>
      <c r="M321" s="2">
        <f t="shared" si="33"/>
        <v>2163.75</v>
      </c>
      <c r="N321" s="2">
        <f t="shared" si="33"/>
        <v>4029</v>
      </c>
      <c r="O321" s="2">
        <f t="shared" si="31"/>
        <v>5099.1666666666642</v>
      </c>
    </row>
    <row r="322" spans="1:15">
      <c r="A322">
        <v>319</v>
      </c>
      <c r="B322" s="1">
        <v>43937</v>
      </c>
      <c r="C322" s="6">
        <v>49000</v>
      </c>
      <c r="D322" s="6"/>
      <c r="E322" s="2">
        <f t="shared" si="29"/>
        <v>67.307692307692307</v>
      </c>
      <c r="G322" s="3">
        <v>60665.247252747315</v>
      </c>
      <c r="H322" s="2">
        <f t="shared" si="32"/>
        <v>48901.666666666664</v>
      </c>
      <c r="I322" s="2">
        <f t="shared" si="34"/>
        <v>50883.75</v>
      </c>
      <c r="J322" s="2">
        <f t="shared" si="35"/>
        <v>52819</v>
      </c>
      <c r="K322" s="2">
        <f t="shared" si="36"/>
        <v>53875.833333333336</v>
      </c>
      <c r="L322" s="2">
        <f t="shared" si="30"/>
        <v>-98.333333333335759</v>
      </c>
      <c r="M322" s="2">
        <f t="shared" si="33"/>
        <v>1883.75</v>
      </c>
      <c r="N322" s="2">
        <f t="shared" si="33"/>
        <v>3819</v>
      </c>
      <c r="O322" s="2">
        <f t="shared" si="31"/>
        <v>4875.8333333333358</v>
      </c>
    </row>
    <row r="323" spans="1:15">
      <c r="A323">
        <v>320</v>
      </c>
      <c r="B323" s="1">
        <v>43938</v>
      </c>
      <c r="C323" s="6">
        <v>51400</v>
      </c>
      <c r="D323" s="6"/>
      <c r="E323" s="2">
        <f t="shared" si="29"/>
        <v>70.604395604395606</v>
      </c>
      <c r="G323" s="3">
        <v>60665.247252747315</v>
      </c>
      <c r="H323" s="2">
        <f t="shared" si="32"/>
        <v>48688.333333333336</v>
      </c>
      <c r="I323" s="2">
        <f t="shared" si="34"/>
        <v>50668.75</v>
      </c>
      <c r="J323" s="2">
        <f t="shared" si="35"/>
        <v>52625</v>
      </c>
      <c r="K323" s="2">
        <f t="shared" si="36"/>
        <v>53709.166666666664</v>
      </c>
      <c r="L323" s="2">
        <f t="shared" si="30"/>
        <v>-2711.6666666666642</v>
      </c>
      <c r="M323" s="2">
        <f t="shared" si="33"/>
        <v>-731.25</v>
      </c>
      <c r="N323" s="2">
        <f t="shared" si="33"/>
        <v>1225</v>
      </c>
      <c r="O323" s="2">
        <f t="shared" si="31"/>
        <v>2309.1666666666642</v>
      </c>
    </row>
    <row r="324" spans="1:15">
      <c r="A324">
        <v>321</v>
      </c>
      <c r="B324" s="1">
        <v>43941</v>
      </c>
      <c r="C324" s="6">
        <v>50100</v>
      </c>
      <c r="D324" s="6"/>
      <c r="E324" s="2">
        <f t="shared" si="29"/>
        <v>68.818681318681314</v>
      </c>
      <c r="G324" s="3">
        <v>60665.247252747315</v>
      </c>
      <c r="H324" s="2">
        <f t="shared" si="32"/>
        <v>48475</v>
      </c>
      <c r="I324" s="2">
        <f t="shared" si="34"/>
        <v>50441.25</v>
      </c>
      <c r="J324" s="2">
        <f t="shared" si="35"/>
        <v>52419</v>
      </c>
      <c r="K324" s="2">
        <f t="shared" si="36"/>
        <v>53505.833333333336</v>
      </c>
      <c r="L324" s="2">
        <f t="shared" si="30"/>
        <v>-1625</v>
      </c>
      <c r="M324" s="2">
        <f t="shared" si="33"/>
        <v>341.25</v>
      </c>
      <c r="N324" s="2">
        <f t="shared" si="33"/>
        <v>2319</v>
      </c>
      <c r="O324" s="2">
        <f t="shared" si="31"/>
        <v>3405.8333333333358</v>
      </c>
    </row>
    <row r="325" spans="1:15">
      <c r="A325">
        <v>322</v>
      </c>
      <c r="B325" s="1">
        <v>43942</v>
      </c>
      <c r="C325" s="6">
        <v>49250</v>
      </c>
      <c r="D325" s="6"/>
      <c r="E325" s="2">
        <f t="shared" ref="E325:E388" si="37">C325/$C$1</f>
        <v>67.651098901098905</v>
      </c>
      <c r="G325" s="3">
        <v>60665.247252747315</v>
      </c>
      <c r="H325" s="2">
        <f t="shared" si="32"/>
        <v>48310</v>
      </c>
      <c r="I325" s="2">
        <f t="shared" si="34"/>
        <v>50252.5</v>
      </c>
      <c r="J325" s="2">
        <f t="shared" si="35"/>
        <v>52210</v>
      </c>
      <c r="K325" s="2">
        <f t="shared" si="36"/>
        <v>53313.333333333336</v>
      </c>
      <c r="L325" s="2">
        <f t="shared" si="30"/>
        <v>-940</v>
      </c>
      <c r="M325" s="2">
        <f t="shared" si="33"/>
        <v>1002.5</v>
      </c>
      <c r="N325" s="2">
        <f t="shared" si="33"/>
        <v>2960</v>
      </c>
      <c r="O325" s="2">
        <f t="shared" si="31"/>
        <v>4063.3333333333358</v>
      </c>
    </row>
    <row r="326" spans="1:15">
      <c r="A326">
        <v>323</v>
      </c>
      <c r="B326" s="1">
        <v>43943</v>
      </c>
      <c r="C326" s="6">
        <v>49850</v>
      </c>
      <c r="D326" s="6"/>
      <c r="E326" s="2">
        <f t="shared" si="37"/>
        <v>68.47527472527473</v>
      </c>
      <c r="G326" s="3">
        <v>60665.247252747315</v>
      </c>
      <c r="H326" s="2">
        <f t="shared" si="32"/>
        <v>48151.666666666664</v>
      </c>
      <c r="I326" s="2">
        <f t="shared" si="34"/>
        <v>50051.25</v>
      </c>
      <c r="J326" s="2">
        <f t="shared" si="35"/>
        <v>52009</v>
      </c>
      <c r="K326" s="2">
        <f t="shared" si="36"/>
        <v>53164.166666666664</v>
      </c>
      <c r="L326" s="2">
        <f t="shared" si="30"/>
        <v>-1698.3333333333358</v>
      </c>
      <c r="M326" s="2">
        <f t="shared" si="33"/>
        <v>201.25</v>
      </c>
      <c r="N326" s="2">
        <f t="shared" si="33"/>
        <v>2159</v>
      </c>
      <c r="O326" s="2">
        <f t="shared" si="31"/>
        <v>3314.1666666666642</v>
      </c>
    </row>
    <row r="327" spans="1:15">
      <c r="A327">
        <v>324</v>
      </c>
      <c r="B327" s="1">
        <v>43944</v>
      </c>
      <c r="C327" s="6">
        <v>49850</v>
      </c>
      <c r="D327" s="6"/>
      <c r="E327" s="2">
        <f t="shared" si="37"/>
        <v>68.47527472527473</v>
      </c>
      <c r="G327" s="3">
        <v>60665.247252747315</v>
      </c>
      <c r="H327" s="2">
        <f t="shared" si="32"/>
        <v>48076.666666666664</v>
      </c>
      <c r="I327" s="2">
        <f t="shared" si="34"/>
        <v>49885</v>
      </c>
      <c r="J327" s="2">
        <f t="shared" si="35"/>
        <v>51796</v>
      </c>
      <c r="K327" s="2">
        <f t="shared" si="36"/>
        <v>53010</v>
      </c>
      <c r="L327" s="2">
        <f t="shared" si="30"/>
        <v>-1773.3333333333358</v>
      </c>
      <c r="M327" s="2">
        <f t="shared" si="33"/>
        <v>35</v>
      </c>
      <c r="N327" s="2">
        <f t="shared" si="33"/>
        <v>1946</v>
      </c>
      <c r="O327" s="2">
        <f t="shared" si="31"/>
        <v>3160</v>
      </c>
    </row>
    <row r="328" spans="1:15">
      <c r="A328">
        <v>325</v>
      </c>
      <c r="B328" s="1">
        <v>43945</v>
      </c>
      <c r="C328" s="6">
        <v>49350</v>
      </c>
      <c r="D328" s="6"/>
      <c r="E328" s="2">
        <f t="shared" si="37"/>
        <v>67.788461538461533</v>
      </c>
      <c r="G328" s="3">
        <v>60665.247252747315</v>
      </c>
      <c r="H328" s="2">
        <f t="shared" si="32"/>
        <v>48028.333333333336</v>
      </c>
      <c r="I328" s="2">
        <f t="shared" si="34"/>
        <v>49721.25</v>
      </c>
      <c r="J328" s="2">
        <f t="shared" si="35"/>
        <v>51569</v>
      </c>
      <c r="K328" s="2">
        <f t="shared" si="36"/>
        <v>52879.166666666664</v>
      </c>
      <c r="L328" s="2">
        <f t="shared" si="30"/>
        <v>-1321.6666666666642</v>
      </c>
      <c r="M328" s="2">
        <f t="shared" si="33"/>
        <v>371.25</v>
      </c>
      <c r="N328" s="2">
        <f t="shared" si="33"/>
        <v>2219</v>
      </c>
      <c r="O328" s="2">
        <f t="shared" si="31"/>
        <v>3529.1666666666642</v>
      </c>
    </row>
    <row r="329" spans="1:15">
      <c r="A329">
        <v>326</v>
      </c>
      <c r="B329" s="1">
        <v>43948</v>
      </c>
      <c r="C329" s="6">
        <v>49850</v>
      </c>
      <c r="D329" s="6"/>
      <c r="E329" s="2">
        <f t="shared" si="37"/>
        <v>68.47527472527473</v>
      </c>
      <c r="G329" s="3">
        <v>60665.247252747315</v>
      </c>
      <c r="H329" s="2">
        <f t="shared" si="32"/>
        <v>48025</v>
      </c>
      <c r="I329" s="2">
        <f t="shared" si="34"/>
        <v>49612.5</v>
      </c>
      <c r="J329" s="2">
        <f t="shared" si="35"/>
        <v>51330</v>
      </c>
      <c r="K329" s="2">
        <f t="shared" si="36"/>
        <v>52770</v>
      </c>
      <c r="L329" s="2">
        <f t="shared" si="30"/>
        <v>-1825</v>
      </c>
      <c r="M329" s="2">
        <f t="shared" si="33"/>
        <v>-237.5</v>
      </c>
      <c r="N329" s="2">
        <f t="shared" si="33"/>
        <v>1480</v>
      </c>
      <c r="O329" s="2">
        <f t="shared" si="31"/>
        <v>2920</v>
      </c>
    </row>
    <row r="330" spans="1:15">
      <c r="A330">
        <v>327</v>
      </c>
      <c r="B330" s="1">
        <v>43949</v>
      </c>
      <c r="C330" s="6">
        <v>50100</v>
      </c>
      <c r="D330" s="6"/>
      <c r="E330" s="2">
        <f t="shared" si="37"/>
        <v>68.818681318681314</v>
      </c>
      <c r="G330" s="3">
        <v>60665.247252747315</v>
      </c>
      <c r="H330" s="2">
        <f t="shared" si="32"/>
        <v>48065</v>
      </c>
      <c r="I330" s="2">
        <f t="shared" si="34"/>
        <v>49490</v>
      </c>
      <c r="J330" s="2">
        <f t="shared" si="35"/>
        <v>51102</v>
      </c>
      <c r="K330" s="2">
        <f t="shared" si="36"/>
        <v>52651.666666666664</v>
      </c>
      <c r="L330" s="2">
        <f t="shared" si="30"/>
        <v>-2035</v>
      </c>
      <c r="M330" s="2">
        <f t="shared" si="33"/>
        <v>-610</v>
      </c>
      <c r="N330" s="2">
        <f t="shared" si="33"/>
        <v>1002</v>
      </c>
      <c r="O330" s="2">
        <f t="shared" si="31"/>
        <v>2551.6666666666642</v>
      </c>
    </row>
    <row r="331" spans="1:15">
      <c r="A331">
        <v>328</v>
      </c>
      <c r="B331" s="1">
        <v>43950</v>
      </c>
      <c r="C331" s="6">
        <v>50000</v>
      </c>
      <c r="D331" s="6"/>
      <c r="E331" s="2">
        <f t="shared" si="37"/>
        <v>68.681318681318686</v>
      </c>
      <c r="G331" s="3">
        <v>60665.247252747315</v>
      </c>
      <c r="H331" s="2">
        <f t="shared" si="32"/>
        <v>48155</v>
      </c>
      <c r="I331" s="2">
        <f t="shared" si="34"/>
        <v>49355</v>
      </c>
      <c r="J331" s="2">
        <f t="shared" si="35"/>
        <v>50906</v>
      </c>
      <c r="K331" s="2">
        <f t="shared" si="36"/>
        <v>52503.333333333336</v>
      </c>
      <c r="L331" s="2">
        <f t="shared" si="30"/>
        <v>-1845</v>
      </c>
      <c r="M331" s="2">
        <f t="shared" si="33"/>
        <v>-645</v>
      </c>
      <c r="N331" s="2">
        <f t="shared" si="33"/>
        <v>906</v>
      </c>
      <c r="O331" s="2">
        <f t="shared" si="31"/>
        <v>2503.3333333333358</v>
      </c>
    </row>
    <row r="332" spans="1:15">
      <c r="A332">
        <v>329</v>
      </c>
      <c r="B332" s="1">
        <v>43955</v>
      </c>
      <c r="C332" s="6">
        <v>48500</v>
      </c>
      <c r="D332" s="6"/>
      <c r="E332" s="2">
        <f t="shared" si="37"/>
        <v>66.620879120879124</v>
      </c>
      <c r="G332" s="3">
        <v>60665.247252747315</v>
      </c>
      <c r="H332" s="2">
        <f t="shared" si="32"/>
        <v>48251.666666666664</v>
      </c>
      <c r="I332" s="2">
        <f t="shared" si="34"/>
        <v>49132.5</v>
      </c>
      <c r="J332" s="2">
        <f t="shared" si="35"/>
        <v>50672</v>
      </c>
      <c r="K332" s="2">
        <f t="shared" si="36"/>
        <v>52320</v>
      </c>
      <c r="L332" s="2">
        <f t="shared" si="30"/>
        <v>-248.33333333333576</v>
      </c>
      <c r="M332" s="2">
        <f t="shared" si="33"/>
        <v>632.5</v>
      </c>
      <c r="N332" s="2">
        <f t="shared" si="33"/>
        <v>2172</v>
      </c>
      <c r="O332" s="2">
        <f t="shared" si="31"/>
        <v>3820</v>
      </c>
    </row>
    <row r="333" spans="1:15">
      <c r="A333">
        <v>330</v>
      </c>
      <c r="B333" s="1">
        <v>43957</v>
      </c>
      <c r="C333" s="6">
        <v>49200</v>
      </c>
      <c r="D333" s="6"/>
      <c r="E333" s="2">
        <f t="shared" si="37"/>
        <v>67.582417582417577</v>
      </c>
      <c r="G333" s="3">
        <v>60665.247252747315</v>
      </c>
      <c r="H333" s="2">
        <f t="shared" si="32"/>
        <v>48460</v>
      </c>
      <c r="I333" s="2">
        <f t="shared" si="34"/>
        <v>48917.5</v>
      </c>
      <c r="J333" s="2">
        <f t="shared" si="35"/>
        <v>50456</v>
      </c>
      <c r="K333" s="2">
        <f t="shared" si="36"/>
        <v>52121.666666666664</v>
      </c>
      <c r="L333" s="2">
        <f t="shared" si="30"/>
        <v>-740</v>
      </c>
      <c r="M333" s="2">
        <f t="shared" si="33"/>
        <v>-282.5</v>
      </c>
      <c r="N333" s="2">
        <f t="shared" si="33"/>
        <v>1256</v>
      </c>
      <c r="O333" s="2">
        <f t="shared" si="31"/>
        <v>2921.6666666666642</v>
      </c>
    </row>
    <row r="334" spans="1:15">
      <c r="A334">
        <v>331</v>
      </c>
      <c r="B334" s="1">
        <v>43958</v>
      </c>
      <c r="C334" s="6">
        <v>48800</v>
      </c>
      <c r="D334" s="6"/>
      <c r="E334" s="2">
        <f t="shared" si="37"/>
        <v>67.032967032967036</v>
      </c>
      <c r="G334" s="3">
        <v>60665.247252747315</v>
      </c>
      <c r="H334" s="2">
        <f t="shared" si="32"/>
        <v>48573.333333333336</v>
      </c>
      <c r="I334" s="2">
        <f t="shared" si="34"/>
        <v>48725</v>
      </c>
      <c r="J334" s="2">
        <f t="shared" si="35"/>
        <v>50248</v>
      </c>
      <c r="K334" s="2">
        <f t="shared" si="36"/>
        <v>51928.333333333336</v>
      </c>
      <c r="L334" s="2">
        <f t="shared" si="30"/>
        <v>-226.66666666666424</v>
      </c>
      <c r="M334" s="2">
        <f t="shared" si="33"/>
        <v>-75</v>
      </c>
      <c r="N334" s="2">
        <f t="shared" si="33"/>
        <v>1448</v>
      </c>
      <c r="O334" s="2">
        <f t="shared" si="31"/>
        <v>3128.3333333333358</v>
      </c>
    </row>
    <row r="335" spans="1:15">
      <c r="A335">
        <v>332</v>
      </c>
      <c r="B335" s="1">
        <v>43959</v>
      </c>
      <c r="C335" s="6">
        <v>48800</v>
      </c>
      <c r="D335" s="6"/>
      <c r="E335" s="2">
        <f t="shared" si="37"/>
        <v>67.032967032967036</v>
      </c>
      <c r="G335" s="3">
        <v>60665.247252747315</v>
      </c>
      <c r="H335" s="2">
        <f t="shared" si="32"/>
        <v>48783.333333333336</v>
      </c>
      <c r="I335" s="2">
        <f t="shared" si="34"/>
        <v>48590</v>
      </c>
      <c r="J335" s="2">
        <f t="shared" si="35"/>
        <v>50088</v>
      </c>
      <c r="K335" s="2">
        <f t="shared" si="36"/>
        <v>51746.666666666664</v>
      </c>
      <c r="L335" s="2">
        <f t="shared" si="30"/>
        <v>-16.666666666664241</v>
      </c>
      <c r="M335" s="2">
        <f t="shared" si="33"/>
        <v>-210</v>
      </c>
      <c r="N335" s="2">
        <f t="shared" si="33"/>
        <v>1288</v>
      </c>
      <c r="O335" s="2">
        <f t="shared" si="31"/>
        <v>2946.6666666666642</v>
      </c>
    </row>
    <row r="336" spans="1:15">
      <c r="A336">
        <v>333</v>
      </c>
      <c r="B336" s="1">
        <v>43962</v>
      </c>
      <c r="C336" s="6">
        <v>48400</v>
      </c>
      <c r="D336" s="6"/>
      <c r="E336" s="2">
        <f t="shared" si="37"/>
        <v>66.483516483516482</v>
      </c>
      <c r="G336" s="3">
        <v>60665.247252747315</v>
      </c>
      <c r="H336" s="2">
        <f t="shared" si="32"/>
        <v>48831.666666666664</v>
      </c>
      <c r="I336" s="2">
        <f t="shared" si="34"/>
        <v>48435</v>
      </c>
      <c r="J336" s="2">
        <f t="shared" si="35"/>
        <v>49898</v>
      </c>
      <c r="K336" s="2">
        <f t="shared" si="36"/>
        <v>51555</v>
      </c>
      <c r="L336" s="2">
        <f t="shared" si="30"/>
        <v>431.66666666666424</v>
      </c>
      <c r="M336" s="2">
        <f t="shared" si="33"/>
        <v>35</v>
      </c>
      <c r="N336" s="2">
        <f t="shared" si="33"/>
        <v>1498</v>
      </c>
      <c r="O336" s="2">
        <f t="shared" si="31"/>
        <v>3155</v>
      </c>
    </row>
    <row r="337" spans="1:15">
      <c r="A337">
        <v>334</v>
      </c>
      <c r="B337" s="1">
        <v>43963</v>
      </c>
      <c r="C337" s="6">
        <v>47900</v>
      </c>
      <c r="D337" s="6"/>
      <c r="E337" s="2">
        <f t="shared" si="37"/>
        <v>65.796703296703299</v>
      </c>
      <c r="G337" s="3">
        <v>60665.247252747315</v>
      </c>
      <c r="H337" s="2">
        <f t="shared" si="32"/>
        <v>48806.666666666664</v>
      </c>
      <c r="I337" s="2">
        <f t="shared" si="34"/>
        <v>48330</v>
      </c>
      <c r="J337" s="2">
        <f t="shared" si="35"/>
        <v>49726</v>
      </c>
      <c r="K337" s="2">
        <f t="shared" si="36"/>
        <v>51345</v>
      </c>
      <c r="L337" s="2">
        <f t="shared" si="30"/>
        <v>906.66666666666424</v>
      </c>
      <c r="M337" s="2">
        <f t="shared" si="33"/>
        <v>430</v>
      </c>
      <c r="N337" s="2">
        <f t="shared" si="33"/>
        <v>1826</v>
      </c>
      <c r="O337" s="2">
        <f t="shared" si="31"/>
        <v>3445</v>
      </c>
    </row>
    <row r="338" spans="1:15">
      <c r="A338">
        <v>335</v>
      </c>
      <c r="B338" s="1">
        <v>43964</v>
      </c>
      <c r="C338" s="6">
        <v>48550</v>
      </c>
      <c r="D338" s="6"/>
      <c r="E338" s="2">
        <f t="shared" si="37"/>
        <v>66.689560439560438</v>
      </c>
      <c r="G338" s="3">
        <v>60665.247252747315</v>
      </c>
      <c r="H338" s="2">
        <f t="shared" si="32"/>
        <v>48831.666666666664</v>
      </c>
      <c r="I338" s="2">
        <f t="shared" si="34"/>
        <v>48273.75</v>
      </c>
      <c r="J338" s="2">
        <f t="shared" si="35"/>
        <v>49579</v>
      </c>
      <c r="K338" s="2">
        <f t="shared" si="36"/>
        <v>51142.5</v>
      </c>
      <c r="L338" s="2">
        <f t="shared" si="30"/>
        <v>281.66666666666424</v>
      </c>
      <c r="M338" s="2">
        <f t="shared" si="33"/>
        <v>-276.25</v>
      </c>
      <c r="N338" s="2">
        <f t="shared" si="33"/>
        <v>1029</v>
      </c>
      <c r="O338" s="2">
        <f t="shared" si="31"/>
        <v>2592.5</v>
      </c>
    </row>
    <row r="339" spans="1:15">
      <c r="A339">
        <v>336</v>
      </c>
      <c r="B339" s="1">
        <v>43965</v>
      </c>
      <c r="C339" s="6">
        <v>48000</v>
      </c>
      <c r="D339" s="6"/>
      <c r="E339" s="2">
        <f t="shared" si="37"/>
        <v>65.934065934065927</v>
      </c>
      <c r="G339" s="3">
        <v>60665.247252747315</v>
      </c>
      <c r="H339" s="2">
        <f t="shared" si="32"/>
        <v>48821.666666666664</v>
      </c>
      <c r="I339" s="2">
        <f t="shared" si="34"/>
        <v>48225</v>
      </c>
      <c r="J339" s="2">
        <f t="shared" si="35"/>
        <v>49455</v>
      </c>
      <c r="K339" s="2">
        <f t="shared" si="36"/>
        <v>50912.5</v>
      </c>
      <c r="L339" s="2">
        <f t="shared" si="30"/>
        <v>821.66666666666424</v>
      </c>
      <c r="M339" s="2">
        <f t="shared" si="33"/>
        <v>225</v>
      </c>
      <c r="N339" s="2">
        <f t="shared" si="33"/>
        <v>1455</v>
      </c>
      <c r="O339" s="2">
        <f t="shared" si="31"/>
        <v>2912.5</v>
      </c>
    </row>
    <row r="340" spans="1:15">
      <c r="A340">
        <v>337</v>
      </c>
      <c r="B340" s="1">
        <v>43966</v>
      </c>
      <c r="C340" s="6">
        <v>47850</v>
      </c>
      <c r="D340" s="6"/>
      <c r="E340" s="2">
        <f t="shared" si="37"/>
        <v>65.728021978021971</v>
      </c>
      <c r="G340" s="3">
        <v>60665.247252747315</v>
      </c>
      <c r="H340" s="2">
        <f t="shared" si="32"/>
        <v>48821.666666666664</v>
      </c>
      <c r="I340" s="2">
        <f t="shared" si="34"/>
        <v>48198.75</v>
      </c>
      <c r="J340" s="2">
        <f t="shared" si="35"/>
        <v>49312</v>
      </c>
      <c r="K340" s="2">
        <f t="shared" si="36"/>
        <v>50685</v>
      </c>
      <c r="L340" s="2">
        <f t="shared" si="30"/>
        <v>971.66666666666424</v>
      </c>
      <c r="M340" s="2">
        <f t="shared" si="33"/>
        <v>348.75</v>
      </c>
      <c r="N340" s="2">
        <f t="shared" si="33"/>
        <v>1462</v>
      </c>
      <c r="O340" s="2">
        <f t="shared" si="31"/>
        <v>2835</v>
      </c>
    </row>
    <row r="341" spans="1:15">
      <c r="A341">
        <v>338</v>
      </c>
      <c r="B341" s="1">
        <v>43969</v>
      </c>
      <c r="C341" s="6">
        <v>48800</v>
      </c>
      <c r="D341" s="6"/>
      <c r="E341" s="2">
        <f t="shared" si="37"/>
        <v>67.032967032967036</v>
      </c>
      <c r="G341" s="3">
        <v>60665.247252747315</v>
      </c>
      <c r="H341" s="2">
        <f t="shared" si="32"/>
        <v>48856.666666666664</v>
      </c>
      <c r="I341" s="2">
        <f t="shared" si="34"/>
        <v>48236.25</v>
      </c>
      <c r="J341" s="2">
        <f t="shared" si="35"/>
        <v>49180</v>
      </c>
      <c r="K341" s="2">
        <f t="shared" si="36"/>
        <v>50501.666666666664</v>
      </c>
      <c r="L341" s="2">
        <f t="shared" si="30"/>
        <v>56.666666666664241</v>
      </c>
      <c r="M341" s="2">
        <f t="shared" si="33"/>
        <v>-563.75</v>
      </c>
      <c r="N341" s="2">
        <f t="shared" si="33"/>
        <v>380</v>
      </c>
      <c r="O341" s="2">
        <f t="shared" si="31"/>
        <v>1701.6666666666642</v>
      </c>
    </row>
    <row r="342" spans="1:15">
      <c r="A342">
        <v>339</v>
      </c>
      <c r="B342" s="1">
        <v>43970</v>
      </c>
      <c r="C342" s="6">
        <v>50300</v>
      </c>
      <c r="D342" s="6"/>
      <c r="E342" s="2">
        <f t="shared" si="37"/>
        <v>69.093406593406598</v>
      </c>
      <c r="G342" s="3">
        <v>60665.247252747315</v>
      </c>
      <c r="H342" s="2">
        <f t="shared" si="32"/>
        <v>49006.666666666664</v>
      </c>
      <c r="I342" s="2">
        <f t="shared" si="34"/>
        <v>48353.75</v>
      </c>
      <c r="J342" s="2">
        <f t="shared" si="35"/>
        <v>49038</v>
      </c>
      <c r="K342" s="2">
        <f t="shared" si="36"/>
        <v>50336.666666666664</v>
      </c>
      <c r="L342" s="2">
        <f t="shared" si="30"/>
        <v>-1293.3333333333358</v>
      </c>
      <c r="M342" s="2">
        <f t="shared" si="33"/>
        <v>-1946.25</v>
      </c>
      <c r="N342" s="2">
        <f t="shared" si="33"/>
        <v>-1262</v>
      </c>
      <c r="O342" s="2">
        <f t="shared" si="31"/>
        <v>36.666666666664241</v>
      </c>
    </row>
    <row r="343" spans="1:15">
      <c r="A343">
        <v>340</v>
      </c>
      <c r="B343" s="1">
        <v>43971</v>
      </c>
      <c r="C343" s="6">
        <v>50000</v>
      </c>
      <c r="D343" s="6"/>
      <c r="E343" s="2">
        <f t="shared" si="37"/>
        <v>68.681318681318686</v>
      </c>
      <c r="G343" s="3">
        <v>60665.247252747315</v>
      </c>
      <c r="H343" s="2">
        <f t="shared" si="32"/>
        <v>49113.333333333336</v>
      </c>
      <c r="I343" s="2">
        <f t="shared" si="34"/>
        <v>48530</v>
      </c>
      <c r="J343" s="2">
        <f t="shared" si="35"/>
        <v>48882</v>
      </c>
      <c r="K343" s="2">
        <f t="shared" si="36"/>
        <v>50170</v>
      </c>
      <c r="L343" s="2">
        <f t="shared" si="30"/>
        <v>-886.66666666666424</v>
      </c>
      <c r="M343" s="2">
        <f t="shared" si="33"/>
        <v>-1470</v>
      </c>
      <c r="N343" s="2">
        <f t="shared" si="33"/>
        <v>-1118</v>
      </c>
      <c r="O343" s="2">
        <f t="shared" si="31"/>
        <v>170</v>
      </c>
    </row>
    <row r="344" spans="1:15">
      <c r="A344">
        <v>341</v>
      </c>
      <c r="B344" s="1">
        <v>43972</v>
      </c>
      <c r="C344" s="6">
        <v>49950</v>
      </c>
      <c r="D344" s="6"/>
      <c r="E344" s="2">
        <f t="shared" si="37"/>
        <v>68.612637362637358</v>
      </c>
      <c r="G344" s="3">
        <v>60665.247252747315</v>
      </c>
      <c r="H344" s="2">
        <f t="shared" si="32"/>
        <v>49211.666666666664</v>
      </c>
      <c r="I344" s="2">
        <f t="shared" si="34"/>
        <v>48643.75</v>
      </c>
      <c r="J344" s="2">
        <f t="shared" si="35"/>
        <v>48751</v>
      </c>
      <c r="K344" s="2">
        <f t="shared" si="36"/>
        <v>50015.833333333336</v>
      </c>
      <c r="L344" s="2">
        <f t="shared" si="30"/>
        <v>-738.33333333333576</v>
      </c>
      <c r="M344" s="2">
        <f t="shared" si="33"/>
        <v>-1306.25</v>
      </c>
      <c r="N344" s="2">
        <f t="shared" si="33"/>
        <v>-1199</v>
      </c>
      <c r="O344" s="2">
        <f t="shared" si="31"/>
        <v>65.833333333335759</v>
      </c>
    </row>
    <row r="345" spans="1:15">
      <c r="A345">
        <v>342</v>
      </c>
      <c r="B345" s="1">
        <v>43973</v>
      </c>
      <c r="C345" s="6">
        <v>48750</v>
      </c>
      <c r="D345" s="6"/>
      <c r="E345" s="2">
        <f t="shared" si="37"/>
        <v>66.964285714285708</v>
      </c>
      <c r="G345" s="3">
        <v>60665.247252747315</v>
      </c>
      <c r="H345" s="2">
        <f t="shared" si="32"/>
        <v>49213.333333333336</v>
      </c>
      <c r="I345" s="2">
        <f t="shared" si="34"/>
        <v>48800</v>
      </c>
      <c r="J345" s="2">
        <f t="shared" si="35"/>
        <v>48642</v>
      </c>
      <c r="K345" s="2">
        <f t="shared" si="36"/>
        <v>49881.666666666664</v>
      </c>
      <c r="L345" s="2">
        <f t="shared" si="30"/>
        <v>463.33333333333576</v>
      </c>
      <c r="M345" s="2">
        <f t="shared" si="33"/>
        <v>50</v>
      </c>
      <c r="N345" s="2">
        <f t="shared" si="33"/>
        <v>-108</v>
      </c>
      <c r="O345" s="2">
        <f t="shared" si="31"/>
        <v>1131.6666666666642</v>
      </c>
    </row>
    <row r="346" spans="1:15">
      <c r="A346">
        <v>343</v>
      </c>
      <c r="B346" s="1">
        <v>43976</v>
      </c>
      <c r="C346" s="6">
        <v>48850</v>
      </c>
      <c r="D346" s="6"/>
      <c r="E346" s="2">
        <f t="shared" si="37"/>
        <v>67.10164835164835</v>
      </c>
      <c r="G346" s="3">
        <v>60665.247252747315</v>
      </c>
      <c r="H346" s="2">
        <f t="shared" si="32"/>
        <v>49188.333333333336</v>
      </c>
      <c r="I346" s="2">
        <f t="shared" si="34"/>
        <v>48847.5</v>
      </c>
      <c r="J346" s="2">
        <f t="shared" si="35"/>
        <v>48527</v>
      </c>
      <c r="K346" s="2">
        <f t="shared" si="36"/>
        <v>49730.833333333336</v>
      </c>
      <c r="L346" s="2">
        <f t="shared" si="30"/>
        <v>338.33333333333576</v>
      </c>
      <c r="M346" s="2">
        <f t="shared" si="33"/>
        <v>-2.5</v>
      </c>
      <c r="N346" s="2">
        <f t="shared" si="33"/>
        <v>-323</v>
      </c>
      <c r="O346" s="2">
        <f t="shared" si="31"/>
        <v>880.83333333333576</v>
      </c>
    </row>
    <row r="347" spans="1:15">
      <c r="A347">
        <v>344</v>
      </c>
      <c r="B347" s="1">
        <v>43977</v>
      </c>
      <c r="C347" s="6">
        <v>49250</v>
      </c>
      <c r="D347" s="6"/>
      <c r="E347" s="2">
        <f t="shared" si="37"/>
        <v>67.651098901098905</v>
      </c>
      <c r="G347" s="3">
        <v>60665.247252747315</v>
      </c>
      <c r="H347" s="2">
        <f t="shared" si="32"/>
        <v>49210</v>
      </c>
      <c r="I347" s="2">
        <f t="shared" si="34"/>
        <v>48862.5</v>
      </c>
      <c r="J347" s="2">
        <f t="shared" si="35"/>
        <v>48470</v>
      </c>
      <c r="K347" s="2">
        <f t="shared" si="36"/>
        <v>49610</v>
      </c>
      <c r="L347" s="2">
        <f t="shared" si="30"/>
        <v>-40</v>
      </c>
      <c r="M347" s="2">
        <f t="shared" si="33"/>
        <v>-387.5</v>
      </c>
      <c r="N347" s="2">
        <f t="shared" si="33"/>
        <v>-780</v>
      </c>
      <c r="O347" s="2">
        <f t="shared" si="31"/>
        <v>360</v>
      </c>
    </row>
    <row r="348" spans="1:15">
      <c r="A348">
        <v>345</v>
      </c>
      <c r="B348" s="1">
        <v>43978</v>
      </c>
      <c r="C348" s="6">
        <v>49900</v>
      </c>
      <c r="D348" s="6"/>
      <c r="E348" s="2">
        <f t="shared" si="37"/>
        <v>68.543956043956044</v>
      </c>
      <c r="G348" s="3">
        <v>60665.247252747315</v>
      </c>
      <c r="H348" s="2">
        <f t="shared" si="32"/>
        <v>49236.666666666664</v>
      </c>
      <c r="I348" s="2">
        <f t="shared" si="34"/>
        <v>48915</v>
      </c>
      <c r="J348" s="2">
        <f t="shared" si="35"/>
        <v>48452</v>
      </c>
      <c r="K348" s="2">
        <f t="shared" si="36"/>
        <v>49510</v>
      </c>
      <c r="L348" s="2">
        <f t="shared" si="30"/>
        <v>-663.33333333333576</v>
      </c>
      <c r="M348" s="2">
        <f t="shared" si="33"/>
        <v>-985</v>
      </c>
      <c r="N348" s="2">
        <f t="shared" si="33"/>
        <v>-1448</v>
      </c>
      <c r="O348" s="2">
        <f t="shared" si="31"/>
        <v>-390</v>
      </c>
    </row>
    <row r="349" spans="1:15">
      <c r="A349">
        <v>346</v>
      </c>
      <c r="B349" s="1">
        <v>43979</v>
      </c>
      <c r="C349" s="6">
        <v>50400</v>
      </c>
      <c r="D349" s="6"/>
      <c r="E349" s="2">
        <f t="shared" si="37"/>
        <v>69.230769230769226</v>
      </c>
      <c r="G349" s="3">
        <v>60665.247252747315</v>
      </c>
      <c r="H349" s="2">
        <f t="shared" si="32"/>
        <v>49275</v>
      </c>
      <c r="I349" s="2">
        <f t="shared" si="34"/>
        <v>48967.5</v>
      </c>
      <c r="J349" s="2">
        <f t="shared" si="35"/>
        <v>48461</v>
      </c>
      <c r="K349" s="2">
        <f t="shared" si="36"/>
        <v>49446.666666666664</v>
      </c>
      <c r="L349" s="2">
        <f t="shared" si="30"/>
        <v>-1125</v>
      </c>
      <c r="M349" s="2">
        <f t="shared" si="33"/>
        <v>-1432.5</v>
      </c>
      <c r="N349" s="2">
        <f t="shared" si="33"/>
        <v>-1939</v>
      </c>
      <c r="O349" s="2">
        <f t="shared" si="31"/>
        <v>-953.33333333333576</v>
      </c>
    </row>
    <row r="350" spans="1:15">
      <c r="A350">
        <v>347</v>
      </c>
      <c r="B350" s="1">
        <v>43980</v>
      </c>
      <c r="C350" s="6">
        <v>50700</v>
      </c>
      <c r="D350" s="6"/>
      <c r="E350" s="2">
        <f t="shared" si="37"/>
        <v>69.642857142857139</v>
      </c>
      <c r="G350" s="3">
        <v>60665.247252747315</v>
      </c>
      <c r="H350" s="2">
        <f t="shared" si="32"/>
        <v>49355</v>
      </c>
      <c r="I350" s="2">
        <f t="shared" si="34"/>
        <v>49038.75</v>
      </c>
      <c r="J350" s="2">
        <f t="shared" si="35"/>
        <v>48497</v>
      </c>
      <c r="K350" s="2">
        <f t="shared" si="36"/>
        <v>49375</v>
      </c>
      <c r="L350" s="2">
        <f t="shared" si="30"/>
        <v>-1345</v>
      </c>
      <c r="M350" s="2">
        <f t="shared" si="33"/>
        <v>-1661.25</v>
      </c>
      <c r="N350" s="2">
        <f t="shared" si="33"/>
        <v>-2203</v>
      </c>
      <c r="O350" s="2">
        <f t="shared" si="31"/>
        <v>-1325</v>
      </c>
    </row>
    <row r="351" spans="1:15">
      <c r="A351">
        <v>348</v>
      </c>
      <c r="B351" s="1">
        <v>43983</v>
      </c>
      <c r="C351" s="6">
        <v>51200</v>
      </c>
      <c r="D351" s="6"/>
      <c r="E351" s="2">
        <f t="shared" si="37"/>
        <v>70.329670329670336</v>
      </c>
      <c r="G351" s="3">
        <v>60665.247252747315</v>
      </c>
      <c r="H351" s="2">
        <f t="shared" si="32"/>
        <v>49428.333333333336</v>
      </c>
      <c r="I351" s="2">
        <f t="shared" si="34"/>
        <v>49125</v>
      </c>
      <c r="J351" s="2">
        <f t="shared" si="35"/>
        <v>48575</v>
      </c>
      <c r="K351" s="2">
        <f t="shared" si="36"/>
        <v>49305</v>
      </c>
      <c r="L351" s="2">
        <f t="shared" si="30"/>
        <v>-1771.6666666666642</v>
      </c>
      <c r="M351" s="2">
        <f t="shared" si="33"/>
        <v>-2075</v>
      </c>
      <c r="N351" s="2">
        <f t="shared" si="33"/>
        <v>-2625</v>
      </c>
      <c r="O351" s="2">
        <f t="shared" si="31"/>
        <v>-1895</v>
      </c>
    </row>
    <row r="352" spans="1:15">
      <c r="A352">
        <v>349</v>
      </c>
      <c r="B352" s="1">
        <v>43984</v>
      </c>
      <c r="C352" s="6">
        <v>51400</v>
      </c>
      <c r="D352" s="6"/>
      <c r="E352" s="2">
        <f t="shared" si="37"/>
        <v>70.604395604395606</v>
      </c>
      <c r="G352" s="3">
        <v>60665.247252747315</v>
      </c>
      <c r="H352" s="2">
        <f t="shared" si="32"/>
        <v>49508.333333333336</v>
      </c>
      <c r="I352" s="2">
        <f t="shared" si="34"/>
        <v>49265</v>
      </c>
      <c r="J352" s="2">
        <f t="shared" si="35"/>
        <v>48691</v>
      </c>
      <c r="K352" s="2">
        <f t="shared" si="36"/>
        <v>49205</v>
      </c>
      <c r="L352" s="2">
        <f t="shared" si="30"/>
        <v>-1891.6666666666642</v>
      </c>
      <c r="M352" s="2">
        <f t="shared" si="33"/>
        <v>-2135</v>
      </c>
      <c r="N352" s="2">
        <f t="shared" si="33"/>
        <v>-2709</v>
      </c>
      <c r="O352" s="2">
        <f t="shared" si="31"/>
        <v>-2195</v>
      </c>
    </row>
    <row r="353" spans="1:15">
      <c r="A353">
        <v>350</v>
      </c>
      <c r="B353" s="1">
        <v>43985</v>
      </c>
      <c r="C353" s="6">
        <v>54500</v>
      </c>
      <c r="D353" s="6"/>
      <c r="E353" s="2">
        <f t="shared" si="37"/>
        <v>74.862637362637358</v>
      </c>
      <c r="G353" s="3">
        <v>60665.247252747315</v>
      </c>
      <c r="H353" s="2">
        <f t="shared" si="32"/>
        <v>49611.666666666664</v>
      </c>
      <c r="I353" s="2">
        <f t="shared" si="34"/>
        <v>49457.5</v>
      </c>
      <c r="J353" s="2">
        <f t="shared" si="35"/>
        <v>48922</v>
      </c>
      <c r="K353" s="2">
        <f t="shared" si="36"/>
        <v>49150</v>
      </c>
      <c r="L353" s="2">
        <f t="shared" ref="L353:L416" si="38">H353-$C353</f>
        <v>-4888.3333333333358</v>
      </c>
      <c r="M353" s="2">
        <f t="shared" si="33"/>
        <v>-5042.5</v>
      </c>
      <c r="N353" s="2">
        <f t="shared" si="33"/>
        <v>-5578</v>
      </c>
      <c r="O353" s="2">
        <f t="shared" si="33"/>
        <v>-5350</v>
      </c>
    </row>
    <row r="354" spans="1:15">
      <c r="A354">
        <v>351</v>
      </c>
      <c r="B354" s="1">
        <v>43986</v>
      </c>
      <c r="C354" s="6">
        <v>54600</v>
      </c>
      <c r="D354" s="6"/>
      <c r="E354" s="2">
        <f t="shared" si="37"/>
        <v>75</v>
      </c>
      <c r="G354" s="3">
        <v>60665.247252747315</v>
      </c>
      <c r="H354" s="2">
        <f t="shared" ref="H354:H417" si="39">AVERAGE(C325:C354)</f>
        <v>49761.666666666664</v>
      </c>
      <c r="I354" s="2">
        <f t="shared" si="34"/>
        <v>49647.5</v>
      </c>
      <c r="J354" s="2">
        <f t="shared" si="35"/>
        <v>49106</v>
      </c>
      <c r="K354" s="2">
        <f t="shared" si="36"/>
        <v>49118.333333333336</v>
      </c>
      <c r="L354" s="2">
        <f t="shared" si="38"/>
        <v>-4838.3333333333358</v>
      </c>
      <c r="M354" s="2">
        <f t="shared" ref="M354:O417" si="40">I354-$C354</f>
        <v>-4952.5</v>
      </c>
      <c r="N354" s="2">
        <f t="shared" si="40"/>
        <v>-5494</v>
      </c>
      <c r="O354" s="2">
        <f t="shared" si="40"/>
        <v>-5481.6666666666642</v>
      </c>
    </row>
    <row r="355" spans="1:15">
      <c r="A355">
        <v>352</v>
      </c>
      <c r="B355" s="1">
        <v>43987</v>
      </c>
      <c r="C355" s="6">
        <v>55500</v>
      </c>
      <c r="D355" s="6"/>
      <c r="E355" s="2">
        <f t="shared" si="37"/>
        <v>76.236263736263737</v>
      </c>
      <c r="G355" s="3">
        <v>60665.247252747315</v>
      </c>
      <c r="H355" s="2">
        <f t="shared" si="39"/>
        <v>49970</v>
      </c>
      <c r="I355" s="2">
        <f t="shared" si="34"/>
        <v>49817.5</v>
      </c>
      <c r="J355" s="2">
        <f t="shared" si="35"/>
        <v>49366</v>
      </c>
      <c r="K355" s="2">
        <f t="shared" si="36"/>
        <v>49140</v>
      </c>
      <c r="L355" s="2">
        <f t="shared" si="38"/>
        <v>-5530</v>
      </c>
      <c r="M355" s="2">
        <f t="shared" si="40"/>
        <v>-5682.5</v>
      </c>
      <c r="N355" s="2">
        <f t="shared" si="40"/>
        <v>-6134</v>
      </c>
      <c r="O355" s="2">
        <f t="shared" si="40"/>
        <v>-6360</v>
      </c>
    </row>
    <row r="356" spans="1:15">
      <c r="A356">
        <v>353</v>
      </c>
      <c r="B356" s="1">
        <v>43990</v>
      </c>
      <c r="C356" s="6">
        <v>54900</v>
      </c>
      <c r="D356" s="6"/>
      <c r="E356" s="2">
        <f t="shared" si="37"/>
        <v>75.412087912087912</v>
      </c>
      <c r="G356" s="3">
        <v>60665.247252747315</v>
      </c>
      <c r="H356" s="2">
        <f t="shared" si="39"/>
        <v>50138.333333333336</v>
      </c>
      <c r="I356" s="2">
        <f t="shared" si="34"/>
        <v>49950</v>
      </c>
      <c r="J356" s="2">
        <f t="shared" si="35"/>
        <v>49525</v>
      </c>
      <c r="K356" s="2">
        <f t="shared" si="36"/>
        <v>49145</v>
      </c>
      <c r="L356" s="2">
        <f t="shared" si="38"/>
        <v>-4761.6666666666642</v>
      </c>
      <c r="M356" s="2">
        <f t="shared" si="40"/>
        <v>-4950</v>
      </c>
      <c r="N356" s="2">
        <f t="shared" si="40"/>
        <v>-5375</v>
      </c>
      <c r="O356" s="2">
        <f t="shared" si="40"/>
        <v>-5755</v>
      </c>
    </row>
    <row r="357" spans="1:15">
      <c r="A357">
        <v>354</v>
      </c>
      <c r="B357" s="1">
        <v>43991</v>
      </c>
      <c r="C357" s="6">
        <v>55500</v>
      </c>
      <c r="D357" s="6"/>
      <c r="E357" s="2">
        <f t="shared" si="37"/>
        <v>76.236263736263737</v>
      </c>
      <c r="G357" s="3">
        <v>60665.247252747315</v>
      </c>
      <c r="H357" s="2">
        <f t="shared" si="39"/>
        <v>50326.666666666664</v>
      </c>
      <c r="I357" s="2">
        <f t="shared" si="34"/>
        <v>50122.5</v>
      </c>
      <c r="J357" s="2">
        <f t="shared" si="35"/>
        <v>49662</v>
      </c>
      <c r="K357" s="2">
        <f t="shared" si="36"/>
        <v>49201.666666666664</v>
      </c>
      <c r="L357" s="2">
        <f t="shared" si="38"/>
        <v>-5173.3333333333358</v>
      </c>
      <c r="M357" s="2">
        <f t="shared" si="40"/>
        <v>-5377.5</v>
      </c>
      <c r="N357" s="2">
        <f t="shared" si="40"/>
        <v>-5838</v>
      </c>
      <c r="O357" s="2">
        <f t="shared" si="40"/>
        <v>-6298.3333333333358</v>
      </c>
    </row>
    <row r="358" spans="1:15">
      <c r="A358">
        <v>355</v>
      </c>
      <c r="B358" s="1">
        <v>43992</v>
      </c>
      <c r="C358" s="6">
        <v>55400</v>
      </c>
      <c r="D358" s="6"/>
      <c r="E358" s="2">
        <f t="shared" si="37"/>
        <v>76.098901098901095</v>
      </c>
      <c r="G358" s="3">
        <v>60665.247252747315</v>
      </c>
      <c r="H358" s="2">
        <f t="shared" si="39"/>
        <v>50528.333333333336</v>
      </c>
      <c r="I358" s="2">
        <f t="shared" si="34"/>
        <v>50280</v>
      </c>
      <c r="J358" s="2">
        <f t="shared" si="35"/>
        <v>49814</v>
      </c>
      <c r="K358" s="2">
        <f t="shared" si="36"/>
        <v>49278.333333333336</v>
      </c>
      <c r="L358" s="2">
        <f t="shared" si="38"/>
        <v>-4871.6666666666642</v>
      </c>
      <c r="M358" s="2">
        <f t="shared" si="40"/>
        <v>-5120</v>
      </c>
      <c r="N358" s="2">
        <f t="shared" si="40"/>
        <v>-5586</v>
      </c>
      <c r="O358" s="2">
        <f t="shared" si="40"/>
        <v>-6121.6666666666642</v>
      </c>
    </row>
    <row r="359" spans="1:15">
      <c r="A359">
        <v>356</v>
      </c>
      <c r="B359" s="1">
        <v>43993</v>
      </c>
      <c r="C359" s="6">
        <v>54300</v>
      </c>
      <c r="D359" s="6"/>
      <c r="E359" s="2">
        <f t="shared" si="37"/>
        <v>74.587912087912088</v>
      </c>
      <c r="G359" s="3">
        <v>60665.247252747315</v>
      </c>
      <c r="H359" s="2">
        <f t="shared" si="39"/>
        <v>50676.666666666664</v>
      </c>
      <c r="I359" s="2">
        <f t="shared" si="34"/>
        <v>50406.25</v>
      </c>
      <c r="J359" s="2">
        <f t="shared" si="35"/>
        <v>49934</v>
      </c>
      <c r="K359" s="2">
        <f t="shared" si="36"/>
        <v>49350.833333333336</v>
      </c>
      <c r="L359" s="2">
        <f t="shared" si="38"/>
        <v>-3623.3333333333358</v>
      </c>
      <c r="M359" s="2">
        <f t="shared" si="40"/>
        <v>-3893.75</v>
      </c>
      <c r="N359" s="2">
        <f t="shared" si="40"/>
        <v>-4366</v>
      </c>
      <c r="O359" s="2">
        <f t="shared" si="40"/>
        <v>-4949.1666666666642</v>
      </c>
    </row>
    <row r="360" spans="1:15">
      <c r="A360">
        <v>357</v>
      </c>
      <c r="B360" s="1">
        <v>43994</v>
      </c>
      <c r="C360" s="6">
        <v>52300</v>
      </c>
      <c r="D360" s="6"/>
      <c r="E360" s="2">
        <f t="shared" si="37"/>
        <v>71.840659340659343</v>
      </c>
      <c r="G360" s="3">
        <v>60665.247252747315</v>
      </c>
      <c r="H360" s="2">
        <f t="shared" si="39"/>
        <v>50750</v>
      </c>
      <c r="I360" s="2">
        <f t="shared" si="34"/>
        <v>50506.25</v>
      </c>
      <c r="J360" s="2">
        <f t="shared" si="35"/>
        <v>50023</v>
      </c>
      <c r="K360" s="2">
        <f t="shared" si="36"/>
        <v>49407.5</v>
      </c>
      <c r="L360" s="2">
        <f t="shared" si="38"/>
        <v>-1550</v>
      </c>
      <c r="M360" s="2">
        <f t="shared" si="40"/>
        <v>-1793.75</v>
      </c>
      <c r="N360" s="2">
        <f t="shared" si="40"/>
        <v>-2277</v>
      </c>
      <c r="O360" s="2">
        <f t="shared" si="40"/>
        <v>-2892.5</v>
      </c>
    </row>
    <row r="361" spans="1:15">
      <c r="A361">
        <v>358</v>
      </c>
      <c r="B361" s="1">
        <v>43997</v>
      </c>
      <c r="C361" s="6">
        <v>49900</v>
      </c>
      <c r="D361" s="6"/>
      <c r="E361" s="2">
        <f t="shared" si="37"/>
        <v>68.543956043956044</v>
      </c>
      <c r="G361" s="3">
        <v>60665.247252747315</v>
      </c>
      <c r="H361" s="2">
        <f t="shared" si="39"/>
        <v>50746.666666666664</v>
      </c>
      <c r="I361" s="2">
        <f t="shared" si="34"/>
        <v>50528.75</v>
      </c>
      <c r="J361" s="2">
        <f t="shared" si="35"/>
        <v>50066</v>
      </c>
      <c r="K361" s="2">
        <f t="shared" si="36"/>
        <v>49450.833333333336</v>
      </c>
      <c r="L361" s="2">
        <f t="shared" si="38"/>
        <v>846.66666666666424</v>
      </c>
      <c r="M361" s="2">
        <f t="shared" si="40"/>
        <v>628.75</v>
      </c>
      <c r="N361" s="2">
        <f t="shared" si="40"/>
        <v>166</v>
      </c>
      <c r="O361" s="2">
        <f t="shared" si="40"/>
        <v>-449.16666666666424</v>
      </c>
    </row>
    <row r="362" spans="1:15">
      <c r="A362">
        <v>359</v>
      </c>
      <c r="B362" s="1">
        <v>43998</v>
      </c>
      <c r="C362" s="6">
        <v>52100</v>
      </c>
      <c r="D362" s="6"/>
      <c r="E362" s="2">
        <f t="shared" si="37"/>
        <v>71.565934065934073</v>
      </c>
      <c r="G362" s="3">
        <v>60665.247252747315</v>
      </c>
      <c r="H362" s="2">
        <f t="shared" si="39"/>
        <v>50866.666666666664</v>
      </c>
      <c r="I362" s="2">
        <f t="shared" si="34"/>
        <v>50606.25</v>
      </c>
      <c r="J362" s="2">
        <f t="shared" si="35"/>
        <v>50192</v>
      </c>
      <c r="K362" s="2">
        <f t="shared" si="36"/>
        <v>49559.166666666664</v>
      </c>
      <c r="L362" s="2">
        <f t="shared" si="38"/>
        <v>-1233.3333333333358</v>
      </c>
      <c r="M362" s="2">
        <f t="shared" si="40"/>
        <v>-1493.75</v>
      </c>
      <c r="N362" s="2">
        <f t="shared" si="40"/>
        <v>-1908</v>
      </c>
      <c r="O362" s="2">
        <f t="shared" si="40"/>
        <v>-2540.8333333333358</v>
      </c>
    </row>
    <row r="363" spans="1:15">
      <c r="A363">
        <v>360</v>
      </c>
      <c r="B363" s="1">
        <v>43999</v>
      </c>
      <c r="C363" s="6">
        <v>52200</v>
      </c>
      <c r="D363" s="6"/>
      <c r="E363" s="2">
        <f t="shared" si="37"/>
        <v>71.703296703296701</v>
      </c>
      <c r="G363" s="3">
        <v>60665.247252747315</v>
      </c>
      <c r="H363" s="2">
        <f t="shared" si="39"/>
        <v>50966.666666666664</v>
      </c>
      <c r="I363" s="2">
        <f t="shared" ref="I363:I426" si="41">AVERAGE(C324:C363)</f>
        <v>50626.25</v>
      </c>
      <c r="J363" s="2">
        <f t="shared" si="35"/>
        <v>50300</v>
      </c>
      <c r="K363" s="2">
        <f t="shared" si="36"/>
        <v>49713.333333333336</v>
      </c>
      <c r="L363" s="2">
        <f t="shared" si="38"/>
        <v>-1233.3333333333358</v>
      </c>
      <c r="M363" s="2">
        <f t="shared" si="40"/>
        <v>-1573.75</v>
      </c>
      <c r="N363" s="2">
        <f t="shared" si="40"/>
        <v>-1900</v>
      </c>
      <c r="O363" s="2">
        <f t="shared" si="40"/>
        <v>-2486.6666666666642</v>
      </c>
    </row>
    <row r="364" spans="1:15">
      <c r="A364">
        <v>361</v>
      </c>
      <c r="B364" s="1">
        <v>44000</v>
      </c>
      <c r="C364" s="6">
        <v>52300</v>
      </c>
      <c r="D364" s="6"/>
      <c r="E364" s="2">
        <f t="shared" si="37"/>
        <v>71.840659340659343</v>
      </c>
      <c r="G364" s="3">
        <v>60665.247252747315</v>
      </c>
      <c r="H364" s="2">
        <f t="shared" si="39"/>
        <v>51083.333333333336</v>
      </c>
      <c r="I364" s="2">
        <f t="shared" si="41"/>
        <v>50681.25</v>
      </c>
      <c r="J364" s="2">
        <f t="shared" si="35"/>
        <v>50406</v>
      </c>
      <c r="K364" s="2">
        <f t="shared" si="36"/>
        <v>49828.333333333336</v>
      </c>
      <c r="L364" s="2">
        <f t="shared" si="38"/>
        <v>-1216.6666666666642</v>
      </c>
      <c r="M364" s="2">
        <f t="shared" si="40"/>
        <v>-1618.75</v>
      </c>
      <c r="N364" s="2">
        <f t="shared" si="40"/>
        <v>-1894</v>
      </c>
      <c r="O364" s="2">
        <f t="shared" si="40"/>
        <v>-2471.6666666666642</v>
      </c>
    </row>
    <row r="365" spans="1:15">
      <c r="A365">
        <v>362</v>
      </c>
      <c r="B365" s="1">
        <v>44001</v>
      </c>
      <c r="C365" s="6">
        <v>52900</v>
      </c>
      <c r="D365" s="6"/>
      <c r="E365" s="2">
        <f t="shared" si="37"/>
        <v>72.664835164835168</v>
      </c>
      <c r="G365" s="3">
        <v>60665.247252747315</v>
      </c>
      <c r="H365" s="2">
        <f t="shared" si="39"/>
        <v>51220</v>
      </c>
      <c r="I365" s="2">
        <f t="shared" si="41"/>
        <v>50772.5</v>
      </c>
      <c r="J365" s="2">
        <f t="shared" si="35"/>
        <v>50490</v>
      </c>
      <c r="K365" s="2">
        <f t="shared" si="36"/>
        <v>50001.666666666664</v>
      </c>
      <c r="L365" s="2">
        <f t="shared" si="38"/>
        <v>-1680</v>
      </c>
      <c r="M365" s="2">
        <f t="shared" si="40"/>
        <v>-2127.5</v>
      </c>
      <c r="N365" s="2">
        <f t="shared" si="40"/>
        <v>-2410</v>
      </c>
      <c r="O365" s="2">
        <f t="shared" si="40"/>
        <v>-2898.3333333333358</v>
      </c>
    </row>
    <row r="366" spans="1:15">
      <c r="A366">
        <v>363</v>
      </c>
      <c r="B366" s="1">
        <v>44004</v>
      </c>
      <c r="C366" s="6">
        <v>52000</v>
      </c>
      <c r="D366" s="6"/>
      <c r="E366" s="2">
        <f t="shared" si="37"/>
        <v>71.428571428571431</v>
      </c>
      <c r="G366" s="3">
        <v>60665.247252747315</v>
      </c>
      <c r="H366" s="2">
        <f t="shared" si="39"/>
        <v>51340</v>
      </c>
      <c r="I366" s="2">
        <f t="shared" si="41"/>
        <v>50826.25</v>
      </c>
      <c r="J366" s="2">
        <f t="shared" si="35"/>
        <v>50538</v>
      </c>
      <c r="K366" s="2">
        <f t="shared" si="36"/>
        <v>50085.833333333336</v>
      </c>
      <c r="L366" s="2">
        <f t="shared" si="38"/>
        <v>-660</v>
      </c>
      <c r="M366" s="2">
        <f t="shared" si="40"/>
        <v>-1173.75</v>
      </c>
      <c r="N366" s="2">
        <f t="shared" si="40"/>
        <v>-1462</v>
      </c>
      <c r="O366" s="2">
        <f t="shared" si="40"/>
        <v>-1914.1666666666642</v>
      </c>
    </row>
    <row r="367" spans="1:15">
      <c r="A367">
        <v>364</v>
      </c>
      <c r="B367" s="1">
        <v>44005</v>
      </c>
      <c r="C367" s="6">
        <v>51400</v>
      </c>
      <c r="D367" s="6"/>
      <c r="E367" s="2">
        <f t="shared" si="37"/>
        <v>70.604395604395606</v>
      </c>
      <c r="G367" s="3">
        <v>60665.247252747315</v>
      </c>
      <c r="H367" s="2">
        <f t="shared" si="39"/>
        <v>51456.666666666664</v>
      </c>
      <c r="I367" s="2">
        <f t="shared" si="41"/>
        <v>50865</v>
      </c>
      <c r="J367" s="2">
        <f t="shared" si="35"/>
        <v>50594</v>
      </c>
      <c r="K367" s="2">
        <f t="shared" si="36"/>
        <v>50131.666666666664</v>
      </c>
      <c r="L367" s="2">
        <f t="shared" si="38"/>
        <v>56.666666666664241</v>
      </c>
      <c r="M367" s="2">
        <f t="shared" si="40"/>
        <v>-535</v>
      </c>
      <c r="N367" s="2">
        <f t="shared" si="40"/>
        <v>-806</v>
      </c>
      <c r="O367" s="2">
        <f t="shared" si="40"/>
        <v>-1268.3333333333358</v>
      </c>
    </row>
    <row r="368" spans="1:15">
      <c r="A368">
        <v>365</v>
      </c>
      <c r="B368" s="1">
        <v>44006</v>
      </c>
      <c r="C368" s="6">
        <v>52900</v>
      </c>
      <c r="D368" s="6"/>
      <c r="E368" s="2">
        <f t="shared" si="37"/>
        <v>72.664835164835168</v>
      </c>
      <c r="G368" s="3">
        <v>60665.247252747315</v>
      </c>
      <c r="H368" s="2">
        <f t="shared" si="39"/>
        <v>51601.666666666664</v>
      </c>
      <c r="I368" s="2">
        <f t="shared" si="41"/>
        <v>50953.75</v>
      </c>
      <c r="J368" s="2">
        <f t="shared" si="35"/>
        <v>50670</v>
      </c>
      <c r="K368" s="2">
        <f t="shared" si="36"/>
        <v>50216.666666666664</v>
      </c>
      <c r="L368" s="2">
        <f t="shared" si="38"/>
        <v>-1298.3333333333358</v>
      </c>
      <c r="M368" s="2">
        <f t="shared" si="40"/>
        <v>-1946.25</v>
      </c>
      <c r="N368" s="2">
        <f t="shared" si="40"/>
        <v>-2230</v>
      </c>
      <c r="O368" s="2">
        <f t="shared" si="40"/>
        <v>-2683.3333333333358</v>
      </c>
    </row>
    <row r="369" spans="1:15">
      <c r="A369">
        <v>366</v>
      </c>
      <c r="B369" s="1">
        <v>44007</v>
      </c>
      <c r="C369" s="6">
        <v>51900</v>
      </c>
      <c r="D369" s="6"/>
      <c r="E369" s="2">
        <f t="shared" si="37"/>
        <v>71.291208791208788</v>
      </c>
      <c r="G369" s="3">
        <v>60665.247252747315</v>
      </c>
      <c r="H369" s="2">
        <f t="shared" si="39"/>
        <v>51731.666666666664</v>
      </c>
      <c r="I369" s="2">
        <f t="shared" si="41"/>
        <v>51005</v>
      </c>
      <c r="J369" s="2">
        <f t="shared" si="35"/>
        <v>50723</v>
      </c>
      <c r="K369" s="2">
        <f t="shared" si="36"/>
        <v>50276.666666666664</v>
      </c>
      <c r="L369" s="2">
        <f t="shared" si="38"/>
        <v>-168.33333333333576</v>
      </c>
      <c r="M369" s="2">
        <f t="shared" si="40"/>
        <v>-895</v>
      </c>
      <c r="N369" s="2">
        <f t="shared" si="40"/>
        <v>-1177</v>
      </c>
      <c r="O369" s="2">
        <f t="shared" si="40"/>
        <v>-1623.3333333333358</v>
      </c>
    </row>
    <row r="370" spans="1:15">
      <c r="A370">
        <v>367</v>
      </c>
      <c r="B370" s="1">
        <v>44008</v>
      </c>
      <c r="C370" s="6">
        <v>53300</v>
      </c>
      <c r="D370" s="6"/>
      <c r="E370" s="2">
        <f t="shared" si="37"/>
        <v>73.214285714285708</v>
      </c>
      <c r="G370" s="3">
        <v>60665.247252747315</v>
      </c>
      <c r="H370" s="2">
        <f t="shared" si="39"/>
        <v>51913.333333333336</v>
      </c>
      <c r="I370" s="2">
        <f t="shared" si="41"/>
        <v>51085</v>
      </c>
      <c r="J370" s="2">
        <f t="shared" si="35"/>
        <v>50823</v>
      </c>
      <c r="K370" s="2">
        <f t="shared" si="36"/>
        <v>50367.5</v>
      </c>
      <c r="L370" s="2">
        <f t="shared" si="38"/>
        <v>-1386.6666666666642</v>
      </c>
      <c r="M370" s="2">
        <f t="shared" si="40"/>
        <v>-2215</v>
      </c>
      <c r="N370" s="2">
        <f t="shared" si="40"/>
        <v>-2477</v>
      </c>
      <c r="O370" s="2">
        <f t="shared" si="40"/>
        <v>-2932.5</v>
      </c>
    </row>
    <row r="371" spans="1:15">
      <c r="A371">
        <v>368</v>
      </c>
      <c r="B371" s="1">
        <v>44011</v>
      </c>
      <c r="C371" s="6">
        <v>52400</v>
      </c>
      <c r="D371" s="6"/>
      <c r="E371" s="2">
        <f t="shared" si="37"/>
        <v>71.978021978021971</v>
      </c>
      <c r="G371" s="3">
        <v>60665.247252747315</v>
      </c>
      <c r="H371" s="2">
        <f t="shared" si="39"/>
        <v>52033.333333333336</v>
      </c>
      <c r="I371" s="2">
        <f t="shared" si="41"/>
        <v>51145</v>
      </c>
      <c r="J371" s="2">
        <f t="shared" si="35"/>
        <v>50891</v>
      </c>
      <c r="K371" s="2">
        <f t="shared" si="36"/>
        <v>50445</v>
      </c>
      <c r="L371" s="2">
        <f t="shared" si="38"/>
        <v>-366.66666666666424</v>
      </c>
      <c r="M371" s="2">
        <f t="shared" si="40"/>
        <v>-1255</v>
      </c>
      <c r="N371" s="2">
        <f t="shared" si="40"/>
        <v>-1509</v>
      </c>
      <c r="O371" s="2">
        <f t="shared" si="40"/>
        <v>-1955</v>
      </c>
    </row>
    <row r="372" spans="1:15">
      <c r="A372">
        <v>369</v>
      </c>
      <c r="B372" s="1">
        <v>44012</v>
      </c>
      <c r="C372" s="6">
        <v>52800</v>
      </c>
      <c r="D372" s="6"/>
      <c r="E372" s="2">
        <f t="shared" si="37"/>
        <v>72.527472527472526</v>
      </c>
      <c r="G372" s="3">
        <v>60665.247252747315</v>
      </c>
      <c r="H372" s="2">
        <f t="shared" si="39"/>
        <v>52116.666666666664</v>
      </c>
      <c r="I372" s="2">
        <f t="shared" si="41"/>
        <v>51252.5</v>
      </c>
      <c r="J372" s="2">
        <f t="shared" si="35"/>
        <v>50967</v>
      </c>
      <c r="K372" s="2">
        <f t="shared" si="36"/>
        <v>50561.666666666664</v>
      </c>
      <c r="L372" s="2">
        <f t="shared" si="38"/>
        <v>-683.33333333333576</v>
      </c>
      <c r="M372" s="2">
        <f t="shared" si="40"/>
        <v>-1547.5</v>
      </c>
      <c r="N372" s="2">
        <f t="shared" si="40"/>
        <v>-1833</v>
      </c>
      <c r="O372" s="2">
        <f t="shared" si="40"/>
        <v>-2238.3333333333358</v>
      </c>
    </row>
    <row r="373" spans="1:15">
      <c r="A373">
        <v>370</v>
      </c>
      <c r="B373" s="1">
        <v>44013</v>
      </c>
      <c r="C373" s="6">
        <v>52600</v>
      </c>
      <c r="D373" s="6"/>
      <c r="E373" s="2">
        <f t="shared" si="37"/>
        <v>72.252747252747255</v>
      </c>
      <c r="G373" s="3">
        <v>60665.247252747315</v>
      </c>
      <c r="H373" s="2">
        <f t="shared" si="39"/>
        <v>52203.333333333336</v>
      </c>
      <c r="I373" s="2">
        <f t="shared" si="41"/>
        <v>51337.5</v>
      </c>
      <c r="J373" s="2">
        <f t="shared" ref="J373:J436" si="42">AVERAGE(C324:C373)</f>
        <v>50991</v>
      </c>
      <c r="K373" s="2">
        <f t="shared" si="36"/>
        <v>50658.333333333336</v>
      </c>
      <c r="L373" s="2">
        <f t="shared" si="38"/>
        <v>-396.66666666666424</v>
      </c>
      <c r="M373" s="2">
        <f t="shared" si="40"/>
        <v>-1262.5</v>
      </c>
      <c r="N373" s="2">
        <f t="shared" si="40"/>
        <v>-1609</v>
      </c>
      <c r="O373" s="2">
        <f t="shared" si="40"/>
        <v>-1941.6666666666642</v>
      </c>
    </row>
    <row r="374" spans="1:15">
      <c r="A374">
        <v>371</v>
      </c>
      <c r="B374" s="1">
        <v>44014</v>
      </c>
      <c r="C374" s="6">
        <v>52900</v>
      </c>
      <c r="D374" s="6"/>
      <c r="E374" s="2">
        <f t="shared" si="37"/>
        <v>72.664835164835168</v>
      </c>
      <c r="G374" s="3">
        <v>60665.247252747315</v>
      </c>
      <c r="H374" s="2">
        <f t="shared" si="39"/>
        <v>52301.666666666664</v>
      </c>
      <c r="I374" s="2">
        <f t="shared" si="41"/>
        <v>51440</v>
      </c>
      <c r="J374" s="2">
        <f t="shared" si="42"/>
        <v>51047</v>
      </c>
      <c r="K374" s="2">
        <f t="shared" si="36"/>
        <v>50756.666666666664</v>
      </c>
      <c r="L374" s="2">
        <f t="shared" si="38"/>
        <v>-598.33333333333576</v>
      </c>
      <c r="M374" s="2">
        <f t="shared" si="40"/>
        <v>-1460</v>
      </c>
      <c r="N374" s="2">
        <f t="shared" si="40"/>
        <v>-1853</v>
      </c>
      <c r="O374" s="2">
        <f t="shared" si="40"/>
        <v>-2143.3333333333358</v>
      </c>
    </row>
    <row r="375" spans="1:15">
      <c r="A375">
        <v>372</v>
      </c>
      <c r="B375" s="1">
        <v>44015</v>
      </c>
      <c r="C375" s="6">
        <v>53600</v>
      </c>
      <c r="D375" s="6"/>
      <c r="E375" s="2">
        <f t="shared" si="37"/>
        <v>73.626373626373621</v>
      </c>
      <c r="G375" s="3">
        <v>60665.247252747315</v>
      </c>
      <c r="H375" s="2">
        <f t="shared" si="39"/>
        <v>52463.333333333336</v>
      </c>
      <c r="I375" s="2">
        <f t="shared" si="41"/>
        <v>51560</v>
      </c>
      <c r="J375" s="2">
        <f t="shared" si="42"/>
        <v>51134</v>
      </c>
      <c r="K375" s="2">
        <f t="shared" si="36"/>
        <v>50838.333333333336</v>
      </c>
      <c r="L375" s="2">
        <f t="shared" si="38"/>
        <v>-1136.6666666666642</v>
      </c>
      <c r="M375" s="2">
        <f t="shared" si="40"/>
        <v>-2040</v>
      </c>
      <c r="N375" s="2">
        <f t="shared" si="40"/>
        <v>-2466</v>
      </c>
      <c r="O375" s="2">
        <f t="shared" si="40"/>
        <v>-2761.6666666666642</v>
      </c>
    </row>
    <row r="376" spans="1:15">
      <c r="A376">
        <v>373</v>
      </c>
      <c r="B376" s="1">
        <v>44018</v>
      </c>
      <c r="C376" s="6">
        <v>55000</v>
      </c>
      <c r="D376" s="6"/>
      <c r="E376" s="2">
        <f t="shared" si="37"/>
        <v>75.549450549450555</v>
      </c>
      <c r="G376" s="3">
        <v>60665.247252747315</v>
      </c>
      <c r="H376" s="2">
        <f t="shared" si="39"/>
        <v>52668.333333333336</v>
      </c>
      <c r="I376" s="2">
        <f t="shared" si="41"/>
        <v>51725</v>
      </c>
      <c r="J376" s="2">
        <f t="shared" si="42"/>
        <v>51237</v>
      </c>
      <c r="K376" s="2">
        <f t="shared" si="36"/>
        <v>50928.333333333336</v>
      </c>
      <c r="L376" s="2">
        <f t="shared" si="38"/>
        <v>-2331.6666666666642</v>
      </c>
      <c r="M376" s="2">
        <f t="shared" si="40"/>
        <v>-3275</v>
      </c>
      <c r="N376" s="2">
        <f t="shared" si="40"/>
        <v>-3763</v>
      </c>
      <c r="O376" s="2">
        <f t="shared" si="40"/>
        <v>-4071.6666666666642</v>
      </c>
    </row>
    <row r="377" spans="1:15">
      <c r="A377">
        <v>374</v>
      </c>
      <c r="B377" s="1">
        <v>44019</v>
      </c>
      <c r="C377" s="6">
        <v>53400</v>
      </c>
      <c r="D377" s="6"/>
      <c r="E377" s="2">
        <f t="shared" si="37"/>
        <v>73.35164835164835</v>
      </c>
      <c r="G377" s="3">
        <v>60665.247252747315</v>
      </c>
      <c r="H377" s="2">
        <f t="shared" si="39"/>
        <v>52806.666666666664</v>
      </c>
      <c r="I377" s="2">
        <f t="shared" si="41"/>
        <v>51862.5</v>
      </c>
      <c r="J377" s="2">
        <f t="shared" si="42"/>
        <v>51308</v>
      </c>
      <c r="K377" s="2">
        <f t="shared" si="36"/>
        <v>51008.333333333336</v>
      </c>
      <c r="L377" s="2">
        <f t="shared" si="38"/>
        <v>-593.33333333333576</v>
      </c>
      <c r="M377" s="2">
        <f t="shared" si="40"/>
        <v>-1537.5</v>
      </c>
      <c r="N377" s="2">
        <f t="shared" si="40"/>
        <v>-2092</v>
      </c>
      <c r="O377" s="2">
        <f t="shared" si="40"/>
        <v>-2391.6666666666642</v>
      </c>
    </row>
    <row r="378" spans="1:15">
      <c r="A378">
        <v>375</v>
      </c>
      <c r="B378" s="1">
        <v>44020</v>
      </c>
      <c r="C378" s="6">
        <v>53000</v>
      </c>
      <c r="D378" s="6"/>
      <c r="E378" s="2">
        <f t="shared" si="37"/>
        <v>72.802197802197796</v>
      </c>
      <c r="G378" s="3">
        <v>60665.247252747315</v>
      </c>
      <c r="H378" s="2">
        <f t="shared" si="39"/>
        <v>52910</v>
      </c>
      <c r="I378" s="2">
        <f t="shared" si="41"/>
        <v>51973.75</v>
      </c>
      <c r="J378" s="2">
        <f t="shared" si="42"/>
        <v>51381</v>
      </c>
      <c r="K378" s="2">
        <f t="shared" si="36"/>
        <v>51073.333333333336</v>
      </c>
      <c r="L378" s="2">
        <f t="shared" si="38"/>
        <v>-90</v>
      </c>
      <c r="M378" s="2">
        <f t="shared" si="40"/>
        <v>-1026.25</v>
      </c>
      <c r="N378" s="2">
        <f t="shared" si="40"/>
        <v>-1619</v>
      </c>
      <c r="O378" s="2">
        <f t="shared" si="40"/>
        <v>-1926.6666666666642</v>
      </c>
    </row>
    <row r="379" spans="1:15">
      <c r="A379">
        <v>376</v>
      </c>
      <c r="B379" s="1">
        <v>44021</v>
      </c>
      <c r="C379" s="6">
        <v>52800</v>
      </c>
      <c r="D379" s="6"/>
      <c r="E379" s="2">
        <f t="shared" si="37"/>
        <v>72.527472527472526</v>
      </c>
      <c r="G379" s="3">
        <v>60665.247252747315</v>
      </c>
      <c r="H379" s="2">
        <f t="shared" si="39"/>
        <v>52990</v>
      </c>
      <c r="I379" s="2">
        <f t="shared" si="41"/>
        <v>52093.75</v>
      </c>
      <c r="J379" s="2">
        <f t="shared" si="42"/>
        <v>51440</v>
      </c>
      <c r="K379" s="2">
        <f t="shared" si="36"/>
        <v>51132.5</v>
      </c>
      <c r="L379" s="2">
        <f t="shared" si="38"/>
        <v>190</v>
      </c>
      <c r="M379" s="2">
        <f t="shared" si="40"/>
        <v>-706.25</v>
      </c>
      <c r="N379" s="2">
        <f t="shared" si="40"/>
        <v>-1360</v>
      </c>
      <c r="O379" s="2">
        <f t="shared" si="40"/>
        <v>-1667.5</v>
      </c>
    </row>
    <row r="380" spans="1:15">
      <c r="A380">
        <v>377</v>
      </c>
      <c r="B380" s="1">
        <v>44022</v>
      </c>
      <c r="C380" s="6">
        <v>52700</v>
      </c>
      <c r="D380" s="6"/>
      <c r="E380" s="2">
        <f t="shared" si="37"/>
        <v>72.390109890109883</v>
      </c>
      <c r="G380" s="3">
        <v>60665.247252747315</v>
      </c>
      <c r="H380" s="2">
        <f t="shared" si="39"/>
        <v>53056.666666666664</v>
      </c>
      <c r="I380" s="2">
        <f t="shared" si="41"/>
        <v>52215</v>
      </c>
      <c r="J380" s="2">
        <f t="shared" si="42"/>
        <v>51492</v>
      </c>
      <c r="K380" s="2">
        <f t="shared" si="36"/>
        <v>51205.833333333336</v>
      </c>
      <c r="L380" s="2">
        <f t="shared" si="38"/>
        <v>356.66666666666424</v>
      </c>
      <c r="M380" s="2">
        <f t="shared" si="40"/>
        <v>-485</v>
      </c>
      <c r="N380" s="2">
        <f t="shared" si="40"/>
        <v>-1208</v>
      </c>
      <c r="O380" s="2">
        <f t="shared" si="40"/>
        <v>-1494.1666666666642</v>
      </c>
    </row>
    <row r="381" spans="1:15">
      <c r="A381">
        <v>378</v>
      </c>
      <c r="B381" s="1">
        <v>44025</v>
      </c>
      <c r="C381" s="6">
        <v>53400</v>
      </c>
      <c r="D381" s="6"/>
      <c r="E381" s="2">
        <f t="shared" si="37"/>
        <v>73.35164835164835</v>
      </c>
      <c r="G381" s="3">
        <v>60665.247252747315</v>
      </c>
      <c r="H381" s="2">
        <f t="shared" si="39"/>
        <v>53130</v>
      </c>
      <c r="I381" s="2">
        <f t="shared" si="41"/>
        <v>52330</v>
      </c>
      <c r="J381" s="2">
        <f t="shared" si="42"/>
        <v>51560</v>
      </c>
      <c r="K381" s="2">
        <f t="shared" si="36"/>
        <v>51279.166666666664</v>
      </c>
      <c r="L381" s="2">
        <f t="shared" si="38"/>
        <v>-270</v>
      </c>
      <c r="M381" s="2">
        <f t="shared" si="40"/>
        <v>-1070</v>
      </c>
      <c r="N381" s="2">
        <f t="shared" si="40"/>
        <v>-1840</v>
      </c>
      <c r="O381" s="2">
        <f t="shared" si="40"/>
        <v>-2120.8333333333358</v>
      </c>
    </row>
    <row r="382" spans="1:15">
      <c r="A382">
        <v>379</v>
      </c>
      <c r="B382" s="1">
        <v>44026</v>
      </c>
      <c r="C382" s="6">
        <v>53800</v>
      </c>
      <c r="D382" s="6"/>
      <c r="E382" s="2">
        <f t="shared" si="37"/>
        <v>73.901098901098905</v>
      </c>
      <c r="G382" s="3">
        <v>60665.247252747315</v>
      </c>
      <c r="H382" s="2">
        <f t="shared" si="39"/>
        <v>53210</v>
      </c>
      <c r="I382" s="2">
        <f t="shared" si="41"/>
        <v>52417.5</v>
      </c>
      <c r="J382" s="2">
        <f t="shared" si="42"/>
        <v>51666</v>
      </c>
      <c r="K382" s="2">
        <f t="shared" si="36"/>
        <v>51359.166666666664</v>
      </c>
      <c r="L382" s="2">
        <f t="shared" si="38"/>
        <v>-590</v>
      </c>
      <c r="M382" s="2">
        <f t="shared" si="40"/>
        <v>-1382.5</v>
      </c>
      <c r="N382" s="2">
        <f t="shared" si="40"/>
        <v>-2134</v>
      </c>
      <c r="O382" s="2">
        <f t="shared" si="40"/>
        <v>-2440.8333333333358</v>
      </c>
    </row>
    <row r="383" spans="1:15">
      <c r="A383">
        <v>380</v>
      </c>
      <c r="B383" s="1">
        <v>44027</v>
      </c>
      <c r="C383" s="6">
        <v>54700</v>
      </c>
      <c r="D383" s="6"/>
      <c r="E383" s="2">
        <f t="shared" si="37"/>
        <v>75.137362637362642</v>
      </c>
      <c r="G383" s="3">
        <v>60665.247252747315</v>
      </c>
      <c r="H383" s="2">
        <f t="shared" si="39"/>
        <v>53216.666666666664</v>
      </c>
      <c r="I383" s="2">
        <f t="shared" si="41"/>
        <v>52535</v>
      </c>
      <c r="J383" s="2">
        <f t="shared" si="42"/>
        <v>51776</v>
      </c>
      <c r="K383" s="2">
        <f t="shared" ref="K383:K446" si="43">AVERAGE(C324:C383)</f>
        <v>51414.166666666664</v>
      </c>
      <c r="L383" s="2">
        <f t="shared" si="38"/>
        <v>-1483.3333333333358</v>
      </c>
      <c r="M383" s="2">
        <f t="shared" si="40"/>
        <v>-2165</v>
      </c>
      <c r="N383" s="2">
        <f t="shared" si="40"/>
        <v>-2924</v>
      </c>
      <c r="O383" s="2">
        <f t="shared" si="40"/>
        <v>-3285.8333333333358</v>
      </c>
    </row>
    <row r="384" spans="1:15">
      <c r="A384">
        <v>381</v>
      </c>
      <c r="B384" s="1">
        <v>44028</v>
      </c>
      <c r="C384" s="6">
        <v>53800</v>
      </c>
      <c r="D384" s="6"/>
      <c r="E384" s="2">
        <f t="shared" si="37"/>
        <v>73.901098901098905</v>
      </c>
      <c r="G384" s="3">
        <v>60665.247252747315</v>
      </c>
      <c r="H384" s="2">
        <f t="shared" si="39"/>
        <v>53190</v>
      </c>
      <c r="I384" s="2">
        <f t="shared" si="41"/>
        <v>52631.25</v>
      </c>
      <c r="J384" s="2">
        <f t="shared" si="42"/>
        <v>51876</v>
      </c>
      <c r="K384" s="2">
        <f t="shared" si="43"/>
        <v>51475.833333333336</v>
      </c>
      <c r="L384" s="2">
        <f t="shared" si="38"/>
        <v>-610</v>
      </c>
      <c r="M384" s="2">
        <f t="shared" si="40"/>
        <v>-1168.75</v>
      </c>
      <c r="N384" s="2">
        <f t="shared" si="40"/>
        <v>-1924</v>
      </c>
      <c r="O384" s="2">
        <f t="shared" si="40"/>
        <v>-2324.1666666666642</v>
      </c>
    </row>
    <row r="385" spans="1:15">
      <c r="A385">
        <v>382</v>
      </c>
      <c r="B385" s="1">
        <v>44029</v>
      </c>
      <c r="C385" s="6">
        <v>54400</v>
      </c>
      <c r="D385" s="6"/>
      <c r="E385" s="2">
        <f t="shared" si="37"/>
        <v>74.72527472527473</v>
      </c>
      <c r="G385" s="3">
        <v>60665.247252747315</v>
      </c>
      <c r="H385" s="2">
        <f t="shared" si="39"/>
        <v>53153.333333333336</v>
      </c>
      <c r="I385" s="2">
        <f t="shared" si="41"/>
        <v>52772.5</v>
      </c>
      <c r="J385" s="2">
        <f t="shared" si="42"/>
        <v>51988</v>
      </c>
      <c r="K385" s="2">
        <f t="shared" si="43"/>
        <v>51561.666666666664</v>
      </c>
      <c r="L385" s="2">
        <f t="shared" si="38"/>
        <v>-1246.6666666666642</v>
      </c>
      <c r="M385" s="2">
        <f t="shared" si="40"/>
        <v>-1627.5</v>
      </c>
      <c r="N385" s="2">
        <f t="shared" si="40"/>
        <v>-2412</v>
      </c>
      <c r="O385" s="2">
        <f t="shared" si="40"/>
        <v>-2838.3333333333358</v>
      </c>
    </row>
    <row r="386" spans="1:15">
      <c r="A386">
        <v>383</v>
      </c>
      <c r="B386" s="1">
        <v>44032</v>
      </c>
      <c r="C386" s="6">
        <v>54200</v>
      </c>
      <c r="D386" s="6"/>
      <c r="E386" s="2">
        <f t="shared" si="37"/>
        <v>74.450549450549445</v>
      </c>
      <c r="G386" s="3">
        <v>60665.247252747315</v>
      </c>
      <c r="H386" s="2">
        <f t="shared" si="39"/>
        <v>53130</v>
      </c>
      <c r="I386" s="2">
        <f t="shared" si="41"/>
        <v>52906.25</v>
      </c>
      <c r="J386" s="2">
        <f t="shared" si="42"/>
        <v>52104</v>
      </c>
      <c r="K386" s="2">
        <f t="shared" si="43"/>
        <v>51634.166666666664</v>
      </c>
      <c r="L386" s="2">
        <f t="shared" si="38"/>
        <v>-1070</v>
      </c>
      <c r="M386" s="2">
        <f t="shared" si="40"/>
        <v>-1293.75</v>
      </c>
      <c r="N386" s="2">
        <f t="shared" si="40"/>
        <v>-2096</v>
      </c>
      <c r="O386" s="2">
        <f t="shared" si="40"/>
        <v>-2565.8333333333358</v>
      </c>
    </row>
    <row r="387" spans="1:15">
      <c r="A387">
        <v>384</v>
      </c>
      <c r="B387" s="1">
        <v>44033</v>
      </c>
      <c r="C387" s="6">
        <v>55300</v>
      </c>
      <c r="D387" s="6"/>
      <c r="E387" s="2">
        <f t="shared" si="37"/>
        <v>75.961538461538467</v>
      </c>
      <c r="G387" s="3">
        <v>60665.247252747315</v>
      </c>
      <c r="H387" s="2">
        <f t="shared" si="39"/>
        <v>53123.333333333336</v>
      </c>
      <c r="I387" s="2">
        <f t="shared" si="41"/>
        <v>53057.5</v>
      </c>
      <c r="J387" s="2">
        <f t="shared" si="42"/>
        <v>52252</v>
      </c>
      <c r="K387" s="2">
        <f t="shared" si="43"/>
        <v>51725</v>
      </c>
      <c r="L387" s="2">
        <f t="shared" si="38"/>
        <v>-2176.6666666666642</v>
      </c>
      <c r="M387" s="2">
        <f t="shared" si="40"/>
        <v>-2242.5</v>
      </c>
      <c r="N387" s="2">
        <f t="shared" si="40"/>
        <v>-3048</v>
      </c>
      <c r="O387" s="2">
        <f t="shared" si="40"/>
        <v>-3575</v>
      </c>
    </row>
    <row r="388" spans="1:15">
      <c r="A388">
        <v>385</v>
      </c>
      <c r="B388" s="1">
        <v>44034</v>
      </c>
      <c r="C388" s="6">
        <v>54700</v>
      </c>
      <c r="D388" s="6"/>
      <c r="E388" s="2">
        <f t="shared" si="37"/>
        <v>75.137362637362642</v>
      </c>
      <c r="G388" s="3">
        <v>60665.247252747315</v>
      </c>
      <c r="H388" s="2">
        <f t="shared" si="39"/>
        <v>53100</v>
      </c>
      <c r="I388" s="2">
        <f t="shared" si="41"/>
        <v>53177.5</v>
      </c>
      <c r="J388" s="2">
        <f t="shared" si="42"/>
        <v>52375</v>
      </c>
      <c r="K388" s="2">
        <f t="shared" si="43"/>
        <v>51814.166666666664</v>
      </c>
      <c r="L388" s="2">
        <f t="shared" si="38"/>
        <v>-1600</v>
      </c>
      <c r="M388" s="2">
        <f t="shared" si="40"/>
        <v>-1522.5</v>
      </c>
      <c r="N388" s="2">
        <f t="shared" si="40"/>
        <v>-2325</v>
      </c>
      <c r="O388" s="2">
        <f t="shared" si="40"/>
        <v>-2885.8333333333358</v>
      </c>
    </row>
    <row r="389" spans="1:15">
      <c r="A389">
        <v>386</v>
      </c>
      <c r="B389" s="1">
        <v>44035</v>
      </c>
      <c r="C389" s="6">
        <v>54100</v>
      </c>
      <c r="D389" s="6"/>
      <c r="E389" s="2">
        <f t="shared" ref="E389:E452" si="44">C389/$C$1</f>
        <v>74.313186813186817</v>
      </c>
      <c r="G389" s="3">
        <v>60665.247252747315</v>
      </c>
      <c r="H389" s="2">
        <f t="shared" si="39"/>
        <v>53093.333333333336</v>
      </c>
      <c r="I389" s="2">
        <f t="shared" si="41"/>
        <v>53270</v>
      </c>
      <c r="J389" s="2">
        <f t="shared" si="42"/>
        <v>52497</v>
      </c>
      <c r="K389" s="2">
        <f t="shared" si="43"/>
        <v>51885</v>
      </c>
      <c r="L389" s="2">
        <f t="shared" si="38"/>
        <v>-1006.6666666666642</v>
      </c>
      <c r="M389" s="2">
        <f t="shared" si="40"/>
        <v>-830</v>
      </c>
      <c r="N389" s="2">
        <f t="shared" si="40"/>
        <v>-1603</v>
      </c>
      <c r="O389" s="2">
        <f t="shared" si="40"/>
        <v>-2215</v>
      </c>
    </row>
    <row r="390" spans="1:15">
      <c r="A390">
        <v>387</v>
      </c>
      <c r="B390" s="1">
        <v>44036</v>
      </c>
      <c r="C390" s="6">
        <v>54200</v>
      </c>
      <c r="D390" s="6"/>
      <c r="E390" s="2">
        <f t="shared" si="44"/>
        <v>74.450549450549445</v>
      </c>
      <c r="G390" s="3">
        <v>60665.247252747315</v>
      </c>
      <c r="H390" s="2">
        <f t="shared" si="39"/>
        <v>53156.666666666664</v>
      </c>
      <c r="I390" s="2">
        <f t="shared" si="41"/>
        <v>53357.5</v>
      </c>
      <c r="J390" s="2">
        <f t="shared" si="42"/>
        <v>52624</v>
      </c>
      <c r="K390" s="2">
        <f t="shared" si="43"/>
        <v>51953.333333333336</v>
      </c>
      <c r="L390" s="2">
        <f t="shared" si="38"/>
        <v>-1043.3333333333358</v>
      </c>
      <c r="M390" s="2">
        <f t="shared" si="40"/>
        <v>-842.5</v>
      </c>
      <c r="N390" s="2">
        <f t="shared" si="40"/>
        <v>-1576</v>
      </c>
      <c r="O390" s="2">
        <f t="shared" si="40"/>
        <v>-2246.6666666666642</v>
      </c>
    </row>
    <row r="391" spans="1:15">
      <c r="A391">
        <v>388</v>
      </c>
      <c r="B391" s="1">
        <v>44039</v>
      </c>
      <c r="C391" s="6">
        <v>55600</v>
      </c>
      <c r="D391" s="6"/>
      <c r="E391" s="2">
        <f t="shared" si="44"/>
        <v>76.373626373626379</v>
      </c>
      <c r="G391" s="3">
        <v>60665.247252747315</v>
      </c>
      <c r="H391" s="2">
        <f t="shared" si="39"/>
        <v>53346.666666666664</v>
      </c>
      <c r="I391" s="2">
        <f t="shared" si="41"/>
        <v>53467.5</v>
      </c>
      <c r="J391" s="2">
        <f t="shared" si="42"/>
        <v>52760</v>
      </c>
      <c r="K391" s="2">
        <f t="shared" si="43"/>
        <v>52046.666666666664</v>
      </c>
      <c r="L391" s="2">
        <f t="shared" si="38"/>
        <v>-2253.3333333333358</v>
      </c>
      <c r="M391" s="2">
        <f t="shared" si="40"/>
        <v>-2132.5</v>
      </c>
      <c r="N391" s="2">
        <f t="shared" si="40"/>
        <v>-2840</v>
      </c>
      <c r="O391" s="2">
        <f t="shared" si="40"/>
        <v>-3553.3333333333358</v>
      </c>
    </row>
    <row r="392" spans="1:15">
      <c r="A392">
        <v>389</v>
      </c>
      <c r="B392" s="1">
        <v>44040</v>
      </c>
      <c r="C392" s="6">
        <v>58600</v>
      </c>
      <c r="D392" s="6"/>
      <c r="E392" s="2">
        <f t="shared" si="44"/>
        <v>80.494505494505489</v>
      </c>
      <c r="G392" s="3">
        <v>60665.247252747315</v>
      </c>
      <c r="H392" s="2">
        <f t="shared" si="39"/>
        <v>53563.333333333336</v>
      </c>
      <c r="I392" s="2">
        <f t="shared" si="41"/>
        <v>53647.5</v>
      </c>
      <c r="J392" s="2">
        <f t="shared" si="42"/>
        <v>52926</v>
      </c>
      <c r="K392" s="2">
        <f t="shared" si="43"/>
        <v>52215</v>
      </c>
      <c r="L392" s="2">
        <f t="shared" si="38"/>
        <v>-5036.6666666666642</v>
      </c>
      <c r="M392" s="2">
        <f t="shared" si="40"/>
        <v>-4952.5</v>
      </c>
      <c r="N392" s="2">
        <f t="shared" si="40"/>
        <v>-5674</v>
      </c>
      <c r="O392" s="2">
        <f t="shared" si="40"/>
        <v>-6385</v>
      </c>
    </row>
    <row r="393" spans="1:15">
      <c r="A393">
        <v>390</v>
      </c>
      <c r="B393" s="1">
        <v>44041</v>
      </c>
      <c r="C393" s="6">
        <v>59000</v>
      </c>
      <c r="D393" s="6"/>
      <c r="E393" s="2">
        <f t="shared" si="44"/>
        <v>81.043956043956044</v>
      </c>
      <c r="G393" s="3">
        <v>60665.247252747315</v>
      </c>
      <c r="H393" s="2">
        <f t="shared" si="39"/>
        <v>53790</v>
      </c>
      <c r="I393" s="2">
        <f t="shared" si="41"/>
        <v>53760</v>
      </c>
      <c r="J393" s="2">
        <f t="shared" si="42"/>
        <v>53106</v>
      </c>
      <c r="K393" s="2">
        <f t="shared" si="43"/>
        <v>52378.333333333336</v>
      </c>
      <c r="L393" s="2">
        <f t="shared" si="38"/>
        <v>-5210</v>
      </c>
      <c r="M393" s="2">
        <f t="shared" si="40"/>
        <v>-5240</v>
      </c>
      <c r="N393" s="2">
        <f t="shared" si="40"/>
        <v>-5894</v>
      </c>
      <c r="O393" s="2">
        <f t="shared" si="40"/>
        <v>-6621.6666666666642</v>
      </c>
    </row>
    <row r="394" spans="1:15">
      <c r="A394">
        <v>391</v>
      </c>
      <c r="B394" s="1">
        <v>44042</v>
      </c>
      <c r="C394" s="6">
        <v>59000</v>
      </c>
      <c r="D394" s="6"/>
      <c r="E394" s="2">
        <f t="shared" si="44"/>
        <v>81.043956043956044</v>
      </c>
      <c r="G394" s="3">
        <v>60665.247252747315</v>
      </c>
      <c r="H394" s="2">
        <f t="shared" si="39"/>
        <v>54013.333333333336</v>
      </c>
      <c r="I394" s="2">
        <f t="shared" si="41"/>
        <v>53870</v>
      </c>
      <c r="J394" s="2">
        <f t="shared" si="42"/>
        <v>53287</v>
      </c>
      <c r="K394" s="2">
        <f t="shared" si="43"/>
        <v>52548.333333333336</v>
      </c>
      <c r="L394" s="2">
        <f t="shared" si="38"/>
        <v>-4986.6666666666642</v>
      </c>
      <c r="M394" s="2">
        <f t="shared" si="40"/>
        <v>-5130</v>
      </c>
      <c r="N394" s="2">
        <f t="shared" si="40"/>
        <v>-5713</v>
      </c>
      <c r="O394" s="2">
        <f t="shared" si="40"/>
        <v>-6451.6666666666642</v>
      </c>
    </row>
    <row r="395" spans="1:15">
      <c r="A395">
        <v>392</v>
      </c>
      <c r="B395" s="1">
        <v>44043</v>
      </c>
      <c r="C395" s="6">
        <v>57900</v>
      </c>
      <c r="D395" s="6"/>
      <c r="E395" s="2">
        <f t="shared" si="44"/>
        <v>79.532967032967036</v>
      </c>
      <c r="G395" s="3">
        <v>60665.247252747315</v>
      </c>
      <c r="H395" s="2">
        <f t="shared" si="39"/>
        <v>54180</v>
      </c>
      <c r="I395" s="2">
        <f t="shared" si="41"/>
        <v>53930</v>
      </c>
      <c r="J395" s="2">
        <f t="shared" si="42"/>
        <v>53470</v>
      </c>
      <c r="K395" s="2">
        <f t="shared" si="43"/>
        <v>52700</v>
      </c>
      <c r="L395" s="2">
        <f t="shared" si="38"/>
        <v>-3720</v>
      </c>
      <c r="M395" s="2">
        <f t="shared" si="40"/>
        <v>-3970</v>
      </c>
      <c r="N395" s="2">
        <f t="shared" si="40"/>
        <v>-4430</v>
      </c>
      <c r="O395" s="2">
        <f t="shared" si="40"/>
        <v>-5200</v>
      </c>
    </row>
    <row r="396" spans="1:15">
      <c r="A396">
        <v>393</v>
      </c>
      <c r="B396" s="1">
        <v>44046</v>
      </c>
      <c r="C396" s="6">
        <v>56800</v>
      </c>
      <c r="D396" s="6"/>
      <c r="E396" s="2">
        <f t="shared" si="44"/>
        <v>78.021978021978029</v>
      </c>
      <c r="G396" s="3">
        <v>60665.247252747315</v>
      </c>
      <c r="H396" s="2">
        <f t="shared" si="39"/>
        <v>54340</v>
      </c>
      <c r="I396" s="2">
        <f t="shared" si="41"/>
        <v>53977.5</v>
      </c>
      <c r="J396" s="2">
        <f t="shared" si="42"/>
        <v>53629</v>
      </c>
      <c r="K396" s="2">
        <f t="shared" si="43"/>
        <v>52840</v>
      </c>
      <c r="L396" s="2">
        <f t="shared" si="38"/>
        <v>-2460</v>
      </c>
      <c r="M396" s="2">
        <f t="shared" si="40"/>
        <v>-2822.5</v>
      </c>
      <c r="N396" s="2">
        <f t="shared" si="40"/>
        <v>-3171</v>
      </c>
      <c r="O396" s="2">
        <f t="shared" si="40"/>
        <v>-3960</v>
      </c>
    </row>
    <row r="397" spans="1:15">
      <c r="A397">
        <v>394</v>
      </c>
      <c r="B397" s="1">
        <v>44047</v>
      </c>
      <c r="C397" s="6">
        <v>57300</v>
      </c>
      <c r="D397" s="6"/>
      <c r="E397" s="2">
        <f t="shared" si="44"/>
        <v>78.708791208791212</v>
      </c>
      <c r="G397" s="3">
        <v>60665.247252747315</v>
      </c>
      <c r="H397" s="2">
        <f t="shared" si="39"/>
        <v>54536.666666666664</v>
      </c>
      <c r="I397" s="2">
        <f t="shared" si="41"/>
        <v>54022.5</v>
      </c>
      <c r="J397" s="2">
        <f t="shared" si="42"/>
        <v>53790</v>
      </c>
      <c r="K397" s="2">
        <f t="shared" si="43"/>
        <v>52996.666666666664</v>
      </c>
      <c r="L397" s="2">
        <f t="shared" si="38"/>
        <v>-2763.3333333333358</v>
      </c>
      <c r="M397" s="2">
        <f t="shared" si="40"/>
        <v>-3277.5</v>
      </c>
      <c r="N397" s="2">
        <f t="shared" si="40"/>
        <v>-3510</v>
      </c>
      <c r="O397" s="2">
        <f t="shared" si="40"/>
        <v>-4303.3333333333358</v>
      </c>
    </row>
    <row r="398" spans="1:15">
      <c r="A398">
        <v>395</v>
      </c>
      <c r="B398" s="1">
        <v>44048</v>
      </c>
      <c r="C398" s="6">
        <v>56900</v>
      </c>
      <c r="D398" s="6"/>
      <c r="E398" s="2">
        <f t="shared" si="44"/>
        <v>78.159340659340657</v>
      </c>
      <c r="G398" s="3">
        <v>60665.247252747315</v>
      </c>
      <c r="H398" s="2">
        <f t="shared" si="39"/>
        <v>54670</v>
      </c>
      <c r="I398" s="2">
        <f t="shared" si="41"/>
        <v>54060</v>
      </c>
      <c r="J398" s="2">
        <f t="shared" si="42"/>
        <v>53930</v>
      </c>
      <c r="K398" s="2">
        <f t="shared" si="43"/>
        <v>53135.833333333336</v>
      </c>
      <c r="L398" s="2">
        <f t="shared" si="38"/>
        <v>-2230</v>
      </c>
      <c r="M398" s="2">
        <f t="shared" si="40"/>
        <v>-2840</v>
      </c>
      <c r="N398" s="2">
        <f t="shared" si="40"/>
        <v>-2970</v>
      </c>
      <c r="O398" s="2">
        <f t="shared" si="40"/>
        <v>-3764.1666666666642</v>
      </c>
    </row>
    <row r="399" spans="1:15">
      <c r="A399">
        <v>396</v>
      </c>
      <c r="B399" s="1">
        <v>44049</v>
      </c>
      <c r="C399" s="6">
        <v>58000</v>
      </c>
      <c r="D399" s="6"/>
      <c r="E399" s="2">
        <f t="shared" si="44"/>
        <v>79.670329670329664</v>
      </c>
      <c r="G399" s="3">
        <v>60665.247252747315</v>
      </c>
      <c r="H399" s="2">
        <f t="shared" si="39"/>
        <v>54873.333333333336</v>
      </c>
      <c r="I399" s="2">
        <f t="shared" si="41"/>
        <v>54152.5</v>
      </c>
      <c r="J399" s="2">
        <f t="shared" si="42"/>
        <v>54082</v>
      </c>
      <c r="K399" s="2">
        <f t="shared" si="43"/>
        <v>53302.5</v>
      </c>
      <c r="L399" s="2">
        <f t="shared" si="38"/>
        <v>-3126.6666666666642</v>
      </c>
      <c r="M399" s="2">
        <f t="shared" si="40"/>
        <v>-3847.5</v>
      </c>
      <c r="N399" s="2">
        <f t="shared" si="40"/>
        <v>-3918</v>
      </c>
      <c r="O399" s="2">
        <f t="shared" si="40"/>
        <v>-4697.5</v>
      </c>
    </row>
    <row r="400" spans="1:15">
      <c r="A400">
        <v>397</v>
      </c>
      <c r="B400" s="1">
        <v>44050</v>
      </c>
      <c r="C400" s="6">
        <v>57500</v>
      </c>
      <c r="D400" s="6"/>
      <c r="E400" s="2">
        <f t="shared" si="44"/>
        <v>78.983516483516482</v>
      </c>
      <c r="G400" s="3">
        <v>60665.247252747315</v>
      </c>
      <c r="H400" s="2">
        <f t="shared" si="39"/>
        <v>55013.333333333336</v>
      </c>
      <c r="I400" s="2">
        <f t="shared" si="41"/>
        <v>54282.5</v>
      </c>
      <c r="J400" s="2">
        <f t="shared" si="42"/>
        <v>54218</v>
      </c>
      <c r="K400" s="2">
        <f t="shared" si="43"/>
        <v>53463.333333333336</v>
      </c>
      <c r="L400" s="2">
        <f t="shared" si="38"/>
        <v>-2486.6666666666642</v>
      </c>
      <c r="M400" s="2">
        <f t="shared" si="40"/>
        <v>-3217.5</v>
      </c>
      <c r="N400" s="2">
        <f t="shared" si="40"/>
        <v>-3282</v>
      </c>
      <c r="O400" s="2">
        <f t="shared" si="40"/>
        <v>-4036.6666666666642</v>
      </c>
    </row>
    <row r="401" spans="1:15">
      <c r="A401">
        <v>398</v>
      </c>
      <c r="B401" s="1">
        <v>44053</v>
      </c>
      <c r="C401" s="6">
        <v>57800</v>
      </c>
      <c r="D401" s="6"/>
      <c r="E401" s="2">
        <f t="shared" si="44"/>
        <v>79.395604395604394</v>
      </c>
      <c r="G401" s="3">
        <v>60665.247252747315</v>
      </c>
      <c r="H401" s="2">
        <f t="shared" si="39"/>
        <v>55193.333333333336</v>
      </c>
      <c r="I401" s="2">
        <f t="shared" si="41"/>
        <v>54480</v>
      </c>
      <c r="J401" s="2">
        <f t="shared" si="42"/>
        <v>54350</v>
      </c>
      <c r="K401" s="2">
        <f t="shared" si="43"/>
        <v>53613.333333333336</v>
      </c>
      <c r="L401" s="2">
        <f t="shared" si="38"/>
        <v>-2606.6666666666642</v>
      </c>
      <c r="M401" s="2">
        <f t="shared" si="40"/>
        <v>-3320</v>
      </c>
      <c r="N401" s="2">
        <f t="shared" si="40"/>
        <v>-3450</v>
      </c>
      <c r="O401" s="2">
        <f t="shared" si="40"/>
        <v>-4186.6666666666642</v>
      </c>
    </row>
    <row r="402" spans="1:15">
      <c r="A402">
        <v>399</v>
      </c>
      <c r="B402" s="1">
        <v>44054</v>
      </c>
      <c r="C402" s="6">
        <v>58200</v>
      </c>
      <c r="D402" s="6"/>
      <c r="E402" s="2">
        <f t="shared" si="44"/>
        <v>79.945054945054949</v>
      </c>
      <c r="G402" s="3">
        <v>60665.247252747315</v>
      </c>
      <c r="H402" s="2">
        <f t="shared" si="39"/>
        <v>55373.333333333336</v>
      </c>
      <c r="I402" s="2">
        <f t="shared" si="41"/>
        <v>54632.5</v>
      </c>
      <c r="J402" s="2">
        <f t="shared" si="42"/>
        <v>54486</v>
      </c>
      <c r="K402" s="2">
        <f t="shared" si="43"/>
        <v>53745</v>
      </c>
      <c r="L402" s="2">
        <f t="shared" si="38"/>
        <v>-2826.6666666666642</v>
      </c>
      <c r="M402" s="2">
        <f t="shared" si="40"/>
        <v>-3567.5</v>
      </c>
      <c r="N402" s="2">
        <f t="shared" si="40"/>
        <v>-3714</v>
      </c>
      <c r="O402" s="2">
        <f t="shared" si="40"/>
        <v>-4455</v>
      </c>
    </row>
    <row r="403" spans="1:15">
      <c r="A403">
        <v>400</v>
      </c>
      <c r="B403" s="1">
        <v>44055</v>
      </c>
      <c r="C403" s="6">
        <v>59000</v>
      </c>
      <c r="D403" s="6"/>
      <c r="E403" s="2">
        <f t="shared" si="44"/>
        <v>81.043956043956044</v>
      </c>
      <c r="G403" s="3">
        <v>60665.247252747315</v>
      </c>
      <c r="H403" s="2">
        <f t="shared" si="39"/>
        <v>55586.666666666664</v>
      </c>
      <c r="I403" s="2">
        <f t="shared" si="41"/>
        <v>54802.5</v>
      </c>
      <c r="J403" s="2">
        <f t="shared" si="42"/>
        <v>54576</v>
      </c>
      <c r="K403" s="2">
        <f t="shared" si="43"/>
        <v>53895</v>
      </c>
      <c r="L403" s="2">
        <f t="shared" si="38"/>
        <v>-3413.3333333333358</v>
      </c>
      <c r="M403" s="2">
        <f t="shared" si="40"/>
        <v>-4197.5</v>
      </c>
      <c r="N403" s="2">
        <f t="shared" si="40"/>
        <v>-4424</v>
      </c>
      <c r="O403" s="2">
        <f t="shared" si="40"/>
        <v>-5105</v>
      </c>
    </row>
    <row r="404" spans="1:15">
      <c r="A404">
        <v>401</v>
      </c>
      <c r="B404" s="1">
        <v>44056</v>
      </c>
      <c r="C404" s="6">
        <v>58700</v>
      </c>
      <c r="D404" s="6"/>
      <c r="E404" s="2">
        <f t="shared" si="44"/>
        <v>80.631868131868131</v>
      </c>
      <c r="G404" s="3">
        <v>60665.247252747315</v>
      </c>
      <c r="H404" s="2">
        <f t="shared" si="39"/>
        <v>55780</v>
      </c>
      <c r="I404" s="2">
        <f t="shared" si="41"/>
        <v>54962.5</v>
      </c>
      <c r="J404" s="2">
        <f t="shared" si="42"/>
        <v>54658</v>
      </c>
      <c r="K404" s="2">
        <f t="shared" si="43"/>
        <v>54040.833333333336</v>
      </c>
      <c r="L404" s="2">
        <f t="shared" si="38"/>
        <v>-2920</v>
      </c>
      <c r="M404" s="2">
        <f t="shared" si="40"/>
        <v>-3737.5</v>
      </c>
      <c r="N404" s="2">
        <f t="shared" si="40"/>
        <v>-4042</v>
      </c>
      <c r="O404" s="2">
        <f t="shared" si="40"/>
        <v>-4659.1666666666642</v>
      </c>
    </row>
    <row r="405" spans="1:15">
      <c r="A405">
        <v>402</v>
      </c>
      <c r="B405" s="1">
        <v>44057</v>
      </c>
      <c r="C405" s="6">
        <v>58000</v>
      </c>
      <c r="D405" s="6"/>
      <c r="E405" s="2">
        <f t="shared" si="44"/>
        <v>79.670329670329664</v>
      </c>
      <c r="G405" s="3">
        <v>60665.247252747315</v>
      </c>
      <c r="H405" s="2">
        <f t="shared" si="39"/>
        <v>55926.666666666664</v>
      </c>
      <c r="I405" s="2">
        <f t="shared" si="41"/>
        <v>55090</v>
      </c>
      <c r="J405" s="2">
        <f t="shared" si="42"/>
        <v>54708</v>
      </c>
      <c r="K405" s="2">
        <f t="shared" si="43"/>
        <v>54195</v>
      </c>
      <c r="L405" s="2">
        <f t="shared" si="38"/>
        <v>-2073.3333333333358</v>
      </c>
      <c r="M405" s="2">
        <f t="shared" si="40"/>
        <v>-2910</v>
      </c>
      <c r="N405" s="2">
        <f t="shared" si="40"/>
        <v>-3292</v>
      </c>
      <c r="O405" s="2">
        <f t="shared" si="40"/>
        <v>-3805</v>
      </c>
    </row>
    <row r="406" spans="1:15">
      <c r="A406">
        <v>403</v>
      </c>
      <c r="B406" s="1">
        <v>44061</v>
      </c>
      <c r="C406" s="6">
        <v>58400</v>
      </c>
      <c r="D406" s="6"/>
      <c r="E406" s="2">
        <f t="shared" si="44"/>
        <v>80.219780219780219</v>
      </c>
      <c r="G406" s="3">
        <v>60665.247252747315</v>
      </c>
      <c r="H406" s="2">
        <f t="shared" si="39"/>
        <v>56040</v>
      </c>
      <c r="I406" s="2">
        <f t="shared" si="41"/>
        <v>55250</v>
      </c>
      <c r="J406" s="2">
        <f t="shared" si="42"/>
        <v>54778</v>
      </c>
      <c r="K406" s="2">
        <f t="shared" si="43"/>
        <v>54354.166666666664</v>
      </c>
      <c r="L406" s="2">
        <f t="shared" si="38"/>
        <v>-2360</v>
      </c>
      <c r="M406" s="2">
        <f t="shared" si="40"/>
        <v>-3150</v>
      </c>
      <c r="N406" s="2">
        <f t="shared" si="40"/>
        <v>-3622</v>
      </c>
      <c r="O406" s="2">
        <f t="shared" si="40"/>
        <v>-4045.8333333333358</v>
      </c>
    </row>
    <row r="407" spans="1:15">
      <c r="A407">
        <v>404</v>
      </c>
      <c r="B407" s="1">
        <v>44062</v>
      </c>
      <c r="C407" s="6">
        <v>57800</v>
      </c>
      <c r="D407" s="6"/>
      <c r="E407" s="2">
        <f t="shared" si="44"/>
        <v>79.395604395604394</v>
      </c>
      <c r="G407" s="3">
        <v>60665.247252747315</v>
      </c>
      <c r="H407" s="2">
        <f t="shared" si="39"/>
        <v>56186.666666666664</v>
      </c>
      <c r="I407" s="2">
        <f t="shared" si="41"/>
        <v>55410</v>
      </c>
      <c r="J407" s="2">
        <f t="shared" si="42"/>
        <v>54824</v>
      </c>
      <c r="K407" s="2">
        <f t="shared" si="43"/>
        <v>54496.666666666664</v>
      </c>
      <c r="L407" s="2">
        <f t="shared" si="38"/>
        <v>-1613.3333333333358</v>
      </c>
      <c r="M407" s="2">
        <f t="shared" si="40"/>
        <v>-2390</v>
      </c>
      <c r="N407" s="2">
        <f t="shared" si="40"/>
        <v>-2976</v>
      </c>
      <c r="O407" s="2">
        <f t="shared" si="40"/>
        <v>-3303.3333333333358</v>
      </c>
    </row>
    <row r="408" spans="1:15">
      <c r="A408">
        <v>405</v>
      </c>
      <c r="B408" s="1">
        <v>44063</v>
      </c>
      <c r="C408" s="6">
        <v>55400</v>
      </c>
      <c r="D408" s="6"/>
      <c r="E408" s="2">
        <f t="shared" si="44"/>
        <v>76.098901098901095</v>
      </c>
      <c r="G408" s="3">
        <v>60665.247252747315</v>
      </c>
      <c r="H408" s="2">
        <f t="shared" si="39"/>
        <v>56266.666666666664</v>
      </c>
      <c r="I408" s="2">
        <f t="shared" si="41"/>
        <v>55472.5</v>
      </c>
      <c r="J408" s="2">
        <f t="shared" si="42"/>
        <v>54824</v>
      </c>
      <c r="K408" s="2">
        <f t="shared" si="43"/>
        <v>54588.333333333336</v>
      </c>
      <c r="L408" s="2">
        <f t="shared" si="38"/>
        <v>866.66666666666424</v>
      </c>
      <c r="M408" s="2">
        <f t="shared" si="40"/>
        <v>72.5</v>
      </c>
      <c r="N408" s="2">
        <f t="shared" si="40"/>
        <v>-576</v>
      </c>
      <c r="O408" s="2">
        <f t="shared" si="40"/>
        <v>-811.66666666666424</v>
      </c>
    </row>
    <row r="409" spans="1:15">
      <c r="A409">
        <v>406</v>
      </c>
      <c r="B409" s="1">
        <v>44064</v>
      </c>
      <c r="C409" s="6">
        <v>55900</v>
      </c>
      <c r="D409" s="6"/>
      <c r="E409" s="2">
        <f t="shared" si="44"/>
        <v>76.785714285714292</v>
      </c>
      <c r="G409" s="3">
        <v>60665.247252747315</v>
      </c>
      <c r="H409" s="2">
        <f t="shared" si="39"/>
        <v>56370</v>
      </c>
      <c r="I409" s="2">
        <f t="shared" si="41"/>
        <v>55572.5</v>
      </c>
      <c r="J409" s="2">
        <f t="shared" si="42"/>
        <v>54856</v>
      </c>
      <c r="K409" s="2">
        <f t="shared" si="43"/>
        <v>54680</v>
      </c>
      <c r="L409" s="2">
        <f t="shared" si="38"/>
        <v>470</v>
      </c>
      <c r="M409" s="2">
        <f t="shared" si="40"/>
        <v>-327.5</v>
      </c>
      <c r="N409" s="2">
        <f t="shared" si="40"/>
        <v>-1044</v>
      </c>
      <c r="O409" s="2">
        <f t="shared" si="40"/>
        <v>-1220</v>
      </c>
    </row>
    <row r="410" spans="1:15">
      <c r="A410">
        <v>407</v>
      </c>
      <c r="B410" s="1">
        <v>44067</v>
      </c>
      <c r="C410" s="6">
        <v>56100</v>
      </c>
      <c r="D410" s="6"/>
      <c r="E410" s="2">
        <f t="shared" si="44"/>
        <v>77.060439560439562</v>
      </c>
      <c r="G410" s="3">
        <v>60665.247252747315</v>
      </c>
      <c r="H410" s="2">
        <f t="shared" si="39"/>
        <v>56483.333333333336</v>
      </c>
      <c r="I410" s="2">
        <f t="shared" si="41"/>
        <v>55642.5</v>
      </c>
      <c r="J410" s="2">
        <f t="shared" si="42"/>
        <v>54932</v>
      </c>
      <c r="K410" s="2">
        <f t="shared" si="43"/>
        <v>54770</v>
      </c>
      <c r="L410" s="2">
        <f t="shared" si="38"/>
        <v>383.33333333333576</v>
      </c>
      <c r="M410" s="2">
        <f t="shared" si="40"/>
        <v>-457.5</v>
      </c>
      <c r="N410" s="2">
        <f t="shared" si="40"/>
        <v>-1168</v>
      </c>
      <c r="O410" s="2">
        <f t="shared" si="40"/>
        <v>-1330</v>
      </c>
    </row>
    <row r="411" spans="1:15">
      <c r="A411">
        <v>408</v>
      </c>
      <c r="B411" s="1">
        <v>44068</v>
      </c>
      <c r="C411" s="6">
        <v>56400</v>
      </c>
      <c r="D411" s="6"/>
      <c r="E411" s="2">
        <f t="shared" si="44"/>
        <v>77.472527472527474</v>
      </c>
      <c r="G411" s="3">
        <v>60665.247252747315</v>
      </c>
      <c r="H411" s="2">
        <f t="shared" si="39"/>
        <v>56583.333333333336</v>
      </c>
      <c r="I411" s="2">
        <f t="shared" si="41"/>
        <v>55742.5</v>
      </c>
      <c r="J411" s="2">
        <f t="shared" si="42"/>
        <v>55062</v>
      </c>
      <c r="K411" s="2">
        <f t="shared" si="43"/>
        <v>54856.666666666664</v>
      </c>
      <c r="L411" s="2">
        <f t="shared" si="38"/>
        <v>183.33333333333576</v>
      </c>
      <c r="M411" s="2">
        <f t="shared" si="40"/>
        <v>-657.5</v>
      </c>
      <c r="N411" s="2">
        <f t="shared" si="40"/>
        <v>-1338</v>
      </c>
      <c r="O411" s="2">
        <f t="shared" si="40"/>
        <v>-1543.3333333333358</v>
      </c>
    </row>
    <row r="412" spans="1:15">
      <c r="A412">
        <v>409</v>
      </c>
      <c r="B412" s="1">
        <v>44069</v>
      </c>
      <c r="C412" s="6">
        <v>56400</v>
      </c>
      <c r="D412" s="6"/>
      <c r="E412" s="2">
        <f t="shared" si="44"/>
        <v>77.472527472527474</v>
      </c>
      <c r="G412" s="3">
        <v>60665.247252747315</v>
      </c>
      <c r="H412" s="2">
        <f t="shared" si="39"/>
        <v>56670</v>
      </c>
      <c r="I412" s="2">
        <f t="shared" si="41"/>
        <v>55832.5</v>
      </c>
      <c r="J412" s="2">
        <f t="shared" si="42"/>
        <v>55148</v>
      </c>
      <c r="K412" s="2">
        <f t="shared" si="43"/>
        <v>54940</v>
      </c>
      <c r="L412" s="2">
        <f t="shared" si="38"/>
        <v>270</v>
      </c>
      <c r="M412" s="2">
        <f t="shared" si="40"/>
        <v>-567.5</v>
      </c>
      <c r="N412" s="2">
        <f t="shared" si="40"/>
        <v>-1252</v>
      </c>
      <c r="O412" s="2">
        <f t="shared" si="40"/>
        <v>-1460</v>
      </c>
    </row>
    <row r="413" spans="1:15">
      <c r="A413">
        <v>410</v>
      </c>
      <c r="B413" s="1">
        <v>44070</v>
      </c>
      <c r="C413" s="6">
        <v>55600</v>
      </c>
      <c r="D413" s="6"/>
      <c r="E413" s="2">
        <f t="shared" si="44"/>
        <v>76.373626373626379</v>
      </c>
      <c r="G413" s="3">
        <v>60665.247252747315</v>
      </c>
      <c r="H413" s="2">
        <f t="shared" si="39"/>
        <v>56700</v>
      </c>
      <c r="I413" s="2">
        <f t="shared" si="41"/>
        <v>55907.5</v>
      </c>
      <c r="J413" s="2">
        <f t="shared" si="42"/>
        <v>55216</v>
      </c>
      <c r="K413" s="2">
        <f t="shared" si="43"/>
        <v>54958.333333333336</v>
      </c>
      <c r="L413" s="2">
        <f t="shared" si="38"/>
        <v>1100</v>
      </c>
      <c r="M413" s="2">
        <f t="shared" si="40"/>
        <v>307.5</v>
      </c>
      <c r="N413" s="2">
        <f t="shared" si="40"/>
        <v>-384</v>
      </c>
      <c r="O413" s="2">
        <f t="shared" si="40"/>
        <v>-641.66666666666424</v>
      </c>
    </row>
    <row r="414" spans="1:15">
      <c r="A414">
        <v>411</v>
      </c>
      <c r="B414" s="1">
        <v>44071</v>
      </c>
      <c r="C414" s="6">
        <v>55400</v>
      </c>
      <c r="D414" s="6"/>
      <c r="E414" s="2">
        <f t="shared" si="44"/>
        <v>76.098901098901095</v>
      </c>
      <c r="G414" s="3">
        <v>60665.247252747315</v>
      </c>
      <c r="H414" s="2">
        <f t="shared" si="39"/>
        <v>56753.333333333336</v>
      </c>
      <c r="I414" s="2">
        <f t="shared" si="41"/>
        <v>55970</v>
      </c>
      <c r="J414" s="2">
        <f t="shared" si="42"/>
        <v>55278</v>
      </c>
      <c r="K414" s="2">
        <f t="shared" si="43"/>
        <v>54971.666666666664</v>
      </c>
      <c r="L414" s="2">
        <f t="shared" si="38"/>
        <v>1353.3333333333358</v>
      </c>
      <c r="M414" s="2">
        <f t="shared" si="40"/>
        <v>570</v>
      </c>
      <c r="N414" s="2">
        <f t="shared" si="40"/>
        <v>-122</v>
      </c>
      <c r="O414" s="2">
        <f t="shared" si="40"/>
        <v>-428.33333333333576</v>
      </c>
    </row>
    <row r="415" spans="1:15">
      <c r="A415">
        <v>412</v>
      </c>
      <c r="B415" s="1">
        <v>44074</v>
      </c>
      <c r="C415" s="6">
        <v>54000</v>
      </c>
      <c r="D415" s="6"/>
      <c r="E415" s="2">
        <f t="shared" si="44"/>
        <v>74.175824175824175</v>
      </c>
      <c r="G415" s="3">
        <v>60665.247252747315</v>
      </c>
      <c r="H415" s="2">
        <f t="shared" si="39"/>
        <v>56740</v>
      </c>
      <c r="I415" s="2">
        <f t="shared" si="41"/>
        <v>55980</v>
      </c>
      <c r="J415" s="2">
        <f t="shared" si="42"/>
        <v>55300</v>
      </c>
      <c r="K415" s="2">
        <f t="shared" si="43"/>
        <v>54946.666666666664</v>
      </c>
      <c r="L415" s="2">
        <f t="shared" si="38"/>
        <v>2740</v>
      </c>
      <c r="M415" s="2">
        <f t="shared" si="40"/>
        <v>1980</v>
      </c>
      <c r="N415" s="2">
        <f t="shared" si="40"/>
        <v>1300</v>
      </c>
      <c r="O415" s="2">
        <f t="shared" si="40"/>
        <v>946.66666666666424</v>
      </c>
    </row>
    <row r="416" spans="1:15">
      <c r="A416">
        <v>413</v>
      </c>
      <c r="B416" s="1">
        <v>44075</v>
      </c>
      <c r="C416" s="6">
        <v>54200</v>
      </c>
      <c r="D416" s="6"/>
      <c r="E416" s="2">
        <f t="shared" si="44"/>
        <v>74.450549450549445</v>
      </c>
      <c r="G416" s="3">
        <v>60665.247252747315</v>
      </c>
      <c r="H416" s="2">
        <f t="shared" si="39"/>
        <v>56740</v>
      </c>
      <c r="I416" s="2">
        <f t="shared" si="41"/>
        <v>55960</v>
      </c>
      <c r="J416" s="2">
        <f t="shared" si="42"/>
        <v>55344</v>
      </c>
      <c r="K416" s="2">
        <f t="shared" si="43"/>
        <v>54935</v>
      </c>
      <c r="L416" s="2">
        <f t="shared" si="38"/>
        <v>2540</v>
      </c>
      <c r="M416" s="2">
        <f t="shared" si="40"/>
        <v>1760</v>
      </c>
      <c r="N416" s="2">
        <f t="shared" si="40"/>
        <v>1144</v>
      </c>
      <c r="O416" s="2">
        <f t="shared" si="40"/>
        <v>735</v>
      </c>
    </row>
    <row r="417" spans="1:15">
      <c r="A417">
        <v>414</v>
      </c>
      <c r="B417" s="1">
        <v>44076</v>
      </c>
      <c r="C417" s="6">
        <v>54400</v>
      </c>
      <c r="D417" s="6"/>
      <c r="E417" s="2">
        <f t="shared" si="44"/>
        <v>74.72527472527473</v>
      </c>
      <c r="G417" s="3">
        <v>60665.247252747315</v>
      </c>
      <c r="H417" s="2">
        <f t="shared" si="39"/>
        <v>56710</v>
      </c>
      <c r="I417" s="2">
        <f t="shared" si="41"/>
        <v>55985</v>
      </c>
      <c r="J417" s="2">
        <f t="shared" si="42"/>
        <v>55404</v>
      </c>
      <c r="K417" s="2">
        <f t="shared" si="43"/>
        <v>54916.666666666664</v>
      </c>
      <c r="L417" s="2">
        <f t="shared" ref="L417:L480" si="45">H417-$C417</f>
        <v>2310</v>
      </c>
      <c r="M417" s="2">
        <f t="shared" si="40"/>
        <v>1585</v>
      </c>
      <c r="N417" s="2">
        <f t="shared" si="40"/>
        <v>1004</v>
      </c>
      <c r="O417" s="2">
        <f t="shared" ref="O417:O480" si="46">K417-$C417</f>
        <v>516.66666666666424</v>
      </c>
    </row>
    <row r="418" spans="1:15">
      <c r="A418">
        <v>415</v>
      </c>
      <c r="B418" s="1">
        <v>44077</v>
      </c>
      <c r="C418" s="6">
        <v>56400</v>
      </c>
      <c r="D418" s="6"/>
      <c r="E418" s="2">
        <f t="shared" si="44"/>
        <v>77.472527472527474</v>
      </c>
      <c r="G418" s="3">
        <v>60665.247252747315</v>
      </c>
      <c r="H418" s="2">
        <f t="shared" ref="H418:H481" si="47">AVERAGE(C389:C418)</f>
        <v>56766.666666666664</v>
      </c>
      <c r="I418" s="2">
        <f t="shared" si="41"/>
        <v>56070</v>
      </c>
      <c r="J418" s="2">
        <f t="shared" si="42"/>
        <v>55474</v>
      </c>
      <c r="K418" s="2">
        <f t="shared" si="43"/>
        <v>54933.333333333336</v>
      </c>
      <c r="L418" s="2">
        <f t="shared" si="45"/>
        <v>366.66666666666424</v>
      </c>
      <c r="M418" s="2">
        <f t="shared" ref="M418:O481" si="48">I418-$C418</f>
        <v>-330</v>
      </c>
      <c r="N418" s="2">
        <f t="shared" si="48"/>
        <v>-926</v>
      </c>
      <c r="O418" s="2">
        <f t="shared" si="46"/>
        <v>-1466.6666666666642</v>
      </c>
    </row>
    <row r="419" spans="1:15">
      <c r="A419">
        <v>416</v>
      </c>
      <c r="B419" s="1">
        <v>44078</v>
      </c>
      <c r="C419" s="6">
        <v>55600</v>
      </c>
      <c r="D419" s="6"/>
      <c r="E419" s="2">
        <f t="shared" si="44"/>
        <v>76.373626373626379</v>
      </c>
      <c r="G419" s="3">
        <v>60665.247252747315</v>
      </c>
      <c r="H419" s="2">
        <f t="shared" si="47"/>
        <v>56816.666666666664</v>
      </c>
      <c r="I419" s="2">
        <f t="shared" si="41"/>
        <v>56140</v>
      </c>
      <c r="J419" s="2">
        <f t="shared" si="42"/>
        <v>55548</v>
      </c>
      <c r="K419" s="2">
        <f t="shared" si="43"/>
        <v>54955</v>
      </c>
      <c r="L419" s="2">
        <f t="shared" si="45"/>
        <v>1216.6666666666642</v>
      </c>
      <c r="M419" s="2">
        <f t="shared" si="48"/>
        <v>540</v>
      </c>
      <c r="N419" s="2">
        <f t="shared" si="48"/>
        <v>-52</v>
      </c>
      <c r="O419" s="2">
        <f t="shared" si="46"/>
        <v>-645</v>
      </c>
    </row>
    <row r="420" spans="1:15">
      <c r="A420">
        <v>417</v>
      </c>
      <c r="B420" s="1">
        <v>44081</v>
      </c>
      <c r="C420" s="6">
        <v>56500</v>
      </c>
      <c r="D420" s="6"/>
      <c r="E420" s="2">
        <f t="shared" si="44"/>
        <v>77.609890109890117</v>
      </c>
      <c r="G420" s="3">
        <v>60665.247252747315</v>
      </c>
      <c r="H420" s="2">
        <f t="shared" si="47"/>
        <v>56893.333333333336</v>
      </c>
      <c r="I420" s="2">
        <f t="shared" si="41"/>
        <v>56235</v>
      </c>
      <c r="J420" s="2">
        <f t="shared" si="42"/>
        <v>55612</v>
      </c>
      <c r="K420" s="2">
        <f t="shared" si="43"/>
        <v>55025</v>
      </c>
      <c r="L420" s="2">
        <f t="shared" si="45"/>
        <v>393.33333333333576</v>
      </c>
      <c r="M420" s="2">
        <f t="shared" si="48"/>
        <v>-265</v>
      </c>
      <c r="N420" s="2">
        <f t="shared" si="48"/>
        <v>-888</v>
      </c>
      <c r="O420" s="2">
        <f t="shared" si="46"/>
        <v>-1475</v>
      </c>
    </row>
    <row r="421" spans="1:15">
      <c r="A421">
        <v>418</v>
      </c>
      <c r="B421" s="1">
        <v>44082</v>
      </c>
      <c r="C421" s="6">
        <v>58700</v>
      </c>
      <c r="D421" s="6"/>
      <c r="E421" s="2">
        <f t="shared" si="44"/>
        <v>80.631868131868131</v>
      </c>
      <c r="G421" s="3">
        <v>60665.247252747315</v>
      </c>
      <c r="H421" s="2">
        <f t="shared" si="47"/>
        <v>56996.666666666664</v>
      </c>
      <c r="I421" s="2">
        <f t="shared" si="41"/>
        <v>56367.5</v>
      </c>
      <c r="J421" s="2">
        <f t="shared" si="42"/>
        <v>55738</v>
      </c>
      <c r="K421" s="2">
        <f t="shared" si="43"/>
        <v>55171.666666666664</v>
      </c>
      <c r="L421" s="2">
        <f t="shared" si="45"/>
        <v>-1703.3333333333358</v>
      </c>
      <c r="M421" s="2">
        <f t="shared" si="48"/>
        <v>-2332.5</v>
      </c>
      <c r="N421" s="2">
        <f t="shared" si="48"/>
        <v>-2962</v>
      </c>
      <c r="O421" s="2">
        <f t="shared" si="46"/>
        <v>-3528.3333333333358</v>
      </c>
    </row>
    <row r="422" spans="1:15">
      <c r="A422">
        <v>419</v>
      </c>
      <c r="B422" s="1">
        <v>44083</v>
      </c>
      <c r="C422" s="6">
        <v>58400</v>
      </c>
      <c r="D422" s="6"/>
      <c r="E422" s="2">
        <f t="shared" si="44"/>
        <v>80.219780219780219</v>
      </c>
      <c r="G422" s="3">
        <v>60665.247252747315</v>
      </c>
      <c r="H422" s="2">
        <f t="shared" si="47"/>
        <v>56990</v>
      </c>
      <c r="I422" s="2">
        <f t="shared" si="41"/>
        <v>56482.5</v>
      </c>
      <c r="J422" s="2">
        <f t="shared" si="42"/>
        <v>55850</v>
      </c>
      <c r="K422" s="2">
        <f t="shared" si="43"/>
        <v>55276.666666666664</v>
      </c>
      <c r="L422" s="2">
        <f t="shared" si="45"/>
        <v>-1410</v>
      </c>
      <c r="M422" s="2">
        <f t="shared" si="48"/>
        <v>-1917.5</v>
      </c>
      <c r="N422" s="2">
        <f t="shared" si="48"/>
        <v>-2550</v>
      </c>
      <c r="O422" s="2">
        <f t="shared" si="46"/>
        <v>-3123.3333333333358</v>
      </c>
    </row>
    <row r="423" spans="1:15">
      <c r="A423">
        <v>420</v>
      </c>
      <c r="B423" s="1">
        <v>44084</v>
      </c>
      <c r="C423" s="6">
        <v>59200</v>
      </c>
      <c r="D423" s="6"/>
      <c r="E423" s="2">
        <f t="shared" si="44"/>
        <v>81.318681318681314</v>
      </c>
      <c r="G423" s="3">
        <v>60665.247252747315</v>
      </c>
      <c r="H423" s="2">
        <f t="shared" si="47"/>
        <v>56996.666666666664</v>
      </c>
      <c r="I423" s="2">
        <f t="shared" si="41"/>
        <v>56595</v>
      </c>
      <c r="J423" s="2">
        <f t="shared" si="42"/>
        <v>55982</v>
      </c>
      <c r="K423" s="2">
        <f t="shared" si="43"/>
        <v>55393.333333333336</v>
      </c>
      <c r="L423" s="2">
        <f t="shared" si="45"/>
        <v>-2203.3333333333358</v>
      </c>
      <c r="M423" s="2">
        <f t="shared" si="48"/>
        <v>-2605</v>
      </c>
      <c r="N423" s="2">
        <f t="shared" si="48"/>
        <v>-3218</v>
      </c>
      <c r="O423" s="2">
        <f t="shared" si="46"/>
        <v>-3806.6666666666642</v>
      </c>
    </row>
    <row r="424" spans="1:15">
      <c r="A424">
        <v>421</v>
      </c>
      <c r="B424" s="1">
        <v>44085</v>
      </c>
      <c r="C424" s="6">
        <v>59000</v>
      </c>
      <c r="D424" s="6"/>
      <c r="E424" s="2">
        <f t="shared" si="44"/>
        <v>81.043956043956044</v>
      </c>
      <c r="G424" s="3">
        <v>60665.247252747315</v>
      </c>
      <c r="H424" s="2">
        <f t="shared" si="47"/>
        <v>56996.666666666664</v>
      </c>
      <c r="I424" s="2">
        <f t="shared" si="41"/>
        <v>56725</v>
      </c>
      <c r="J424" s="2">
        <f t="shared" si="42"/>
        <v>56104</v>
      </c>
      <c r="K424" s="2">
        <f t="shared" si="43"/>
        <v>55505</v>
      </c>
      <c r="L424" s="2">
        <f t="shared" si="45"/>
        <v>-2003.3333333333358</v>
      </c>
      <c r="M424" s="2">
        <f t="shared" si="48"/>
        <v>-2275</v>
      </c>
      <c r="N424" s="2">
        <f t="shared" si="48"/>
        <v>-2896</v>
      </c>
      <c r="O424" s="2">
        <f t="shared" si="46"/>
        <v>-3495</v>
      </c>
    </row>
    <row r="425" spans="1:15">
      <c r="A425">
        <v>422</v>
      </c>
      <c r="B425" s="1">
        <v>44088</v>
      </c>
      <c r="C425" s="6">
        <v>60400</v>
      </c>
      <c r="D425" s="6"/>
      <c r="E425" s="2">
        <f t="shared" si="44"/>
        <v>82.967032967032964</v>
      </c>
      <c r="G425" s="3">
        <v>60665.247252747315</v>
      </c>
      <c r="H425" s="2">
        <f t="shared" si="47"/>
        <v>57080</v>
      </c>
      <c r="I425" s="2">
        <f t="shared" si="41"/>
        <v>56875</v>
      </c>
      <c r="J425" s="2">
        <f t="shared" si="42"/>
        <v>56240</v>
      </c>
      <c r="K425" s="2">
        <f t="shared" si="43"/>
        <v>55630</v>
      </c>
      <c r="L425" s="2">
        <f t="shared" si="45"/>
        <v>-3320</v>
      </c>
      <c r="M425" s="2">
        <f t="shared" si="48"/>
        <v>-3525</v>
      </c>
      <c r="N425" s="2">
        <f t="shared" si="48"/>
        <v>-4160</v>
      </c>
      <c r="O425" s="2">
        <f t="shared" si="46"/>
        <v>-4770</v>
      </c>
    </row>
    <row r="426" spans="1:15">
      <c r="A426">
        <v>423</v>
      </c>
      <c r="B426" s="1">
        <v>44089</v>
      </c>
      <c r="C426" s="6">
        <v>61000</v>
      </c>
      <c r="D426" s="6"/>
      <c r="E426" s="2">
        <f t="shared" si="44"/>
        <v>83.791208791208788</v>
      </c>
      <c r="G426" s="3">
        <v>60665.247252747315</v>
      </c>
      <c r="H426" s="2">
        <f t="shared" si="47"/>
        <v>57220</v>
      </c>
      <c r="I426" s="2">
        <f t="shared" si="41"/>
        <v>57045</v>
      </c>
      <c r="J426" s="2">
        <f t="shared" si="42"/>
        <v>56360</v>
      </c>
      <c r="K426" s="2">
        <f t="shared" si="43"/>
        <v>55780</v>
      </c>
      <c r="L426" s="2">
        <f t="shared" si="45"/>
        <v>-3780</v>
      </c>
      <c r="M426" s="2">
        <f t="shared" si="48"/>
        <v>-3955</v>
      </c>
      <c r="N426" s="2">
        <f t="shared" si="48"/>
        <v>-4640</v>
      </c>
      <c r="O426" s="2">
        <f t="shared" si="46"/>
        <v>-5220</v>
      </c>
    </row>
    <row r="427" spans="1:15">
      <c r="A427">
        <v>424</v>
      </c>
      <c r="B427" s="1">
        <v>44090</v>
      </c>
      <c r="C427" s="6">
        <v>61000</v>
      </c>
      <c r="D427" s="6"/>
      <c r="E427" s="2">
        <f t="shared" si="44"/>
        <v>83.791208791208788</v>
      </c>
      <c r="G427" s="3">
        <v>60665.247252747315</v>
      </c>
      <c r="H427" s="2">
        <f t="shared" si="47"/>
        <v>57343.333333333336</v>
      </c>
      <c r="I427" s="2">
        <f t="shared" ref="I427:I490" si="49">AVERAGE(C388:C427)</f>
        <v>57187.5</v>
      </c>
      <c r="J427" s="2">
        <f t="shared" si="42"/>
        <v>56512</v>
      </c>
      <c r="K427" s="2">
        <f t="shared" si="43"/>
        <v>55940</v>
      </c>
      <c r="L427" s="2">
        <f t="shared" si="45"/>
        <v>-3656.6666666666642</v>
      </c>
      <c r="M427" s="2">
        <f t="shared" si="48"/>
        <v>-3812.5</v>
      </c>
      <c r="N427" s="2">
        <f t="shared" si="48"/>
        <v>-4488</v>
      </c>
      <c r="O427" s="2">
        <f t="shared" si="46"/>
        <v>-5060</v>
      </c>
    </row>
    <row r="428" spans="1:15">
      <c r="A428">
        <v>425</v>
      </c>
      <c r="B428" s="1">
        <v>44091</v>
      </c>
      <c r="C428" s="6">
        <v>59500</v>
      </c>
      <c r="D428" s="6"/>
      <c r="E428" s="2">
        <f t="shared" si="44"/>
        <v>81.730769230769226</v>
      </c>
      <c r="G428" s="3">
        <v>60665.247252747315</v>
      </c>
      <c r="H428" s="2">
        <f t="shared" si="47"/>
        <v>57430</v>
      </c>
      <c r="I428" s="2">
        <f t="shared" si="49"/>
        <v>57307.5</v>
      </c>
      <c r="J428" s="2">
        <f t="shared" si="42"/>
        <v>56642</v>
      </c>
      <c r="K428" s="2">
        <f t="shared" si="43"/>
        <v>56050</v>
      </c>
      <c r="L428" s="2">
        <f t="shared" si="45"/>
        <v>-2070</v>
      </c>
      <c r="M428" s="2">
        <f t="shared" si="48"/>
        <v>-2192.5</v>
      </c>
      <c r="N428" s="2">
        <f t="shared" si="48"/>
        <v>-2858</v>
      </c>
      <c r="O428" s="2">
        <f t="shared" si="46"/>
        <v>-3450</v>
      </c>
    </row>
    <row r="429" spans="1:15">
      <c r="A429">
        <v>426</v>
      </c>
      <c r="B429" s="1">
        <v>44092</v>
      </c>
      <c r="C429" s="6">
        <v>59300</v>
      </c>
      <c r="D429" s="6"/>
      <c r="E429" s="2">
        <f t="shared" si="44"/>
        <v>81.456043956043956</v>
      </c>
      <c r="G429" s="3">
        <v>60665.247252747315</v>
      </c>
      <c r="H429" s="2">
        <f t="shared" si="47"/>
        <v>57473.333333333336</v>
      </c>
      <c r="I429" s="2">
        <f t="shared" si="49"/>
        <v>57437.5</v>
      </c>
      <c r="J429" s="2">
        <f t="shared" si="42"/>
        <v>56772</v>
      </c>
      <c r="K429" s="2">
        <f t="shared" si="43"/>
        <v>56173.333333333336</v>
      </c>
      <c r="L429" s="2">
        <f t="shared" si="45"/>
        <v>-1826.6666666666642</v>
      </c>
      <c r="M429" s="2">
        <f t="shared" si="48"/>
        <v>-1862.5</v>
      </c>
      <c r="N429" s="2">
        <f t="shared" si="48"/>
        <v>-2528</v>
      </c>
      <c r="O429" s="2">
        <f t="shared" si="46"/>
        <v>-3126.6666666666642</v>
      </c>
    </row>
    <row r="430" spans="1:15">
      <c r="A430">
        <v>427</v>
      </c>
      <c r="B430" s="1">
        <v>44095</v>
      </c>
      <c r="C430" s="6">
        <v>59200</v>
      </c>
      <c r="D430" s="6"/>
      <c r="E430" s="2">
        <f t="shared" si="44"/>
        <v>81.318681318681314</v>
      </c>
      <c r="G430" s="3">
        <v>60665.247252747315</v>
      </c>
      <c r="H430" s="2">
        <f t="shared" si="47"/>
        <v>57530</v>
      </c>
      <c r="I430" s="2">
        <f t="shared" si="49"/>
        <v>57562.5</v>
      </c>
      <c r="J430" s="2">
        <f t="shared" si="42"/>
        <v>56902</v>
      </c>
      <c r="K430" s="2">
        <f t="shared" si="43"/>
        <v>56271.666666666664</v>
      </c>
      <c r="L430" s="2">
        <f t="shared" si="45"/>
        <v>-1670</v>
      </c>
      <c r="M430" s="2">
        <f t="shared" si="48"/>
        <v>-1637.5</v>
      </c>
      <c r="N430" s="2">
        <f t="shared" si="48"/>
        <v>-2298</v>
      </c>
      <c r="O430" s="2">
        <f t="shared" si="46"/>
        <v>-2928.3333333333358</v>
      </c>
    </row>
    <row r="431" spans="1:15">
      <c r="A431">
        <v>428</v>
      </c>
      <c r="B431" s="1">
        <v>44096</v>
      </c>
      <c r="C431" s="6">
        <v>58200</v>
      </c>
      <c r="D431" s="6"/>
      <c r="E431" s="2">
        <f t="shared" si="44"/>
        <v>79.945054945054949</v>
      </c>
      <c r="G431" s="3">
        <v>60665.247252747315</v>
      </c>
      <c r="H431" s="2">
        <f t="shared" si="47"/>
        <v>57543.333333333336</v>
      </c>
      <c r="I431" s="2">
        <f t="shared" si="49"/>
        <v>57627.5</v>
      </c>
      <c r="J431" s="2">
        <f t="shared" si="42"/>
        <v>56998</v>
      </c>
      <c r="K431" s="2">
        <f t="shared" si="43"/>
        <v>56368.333333333336</v>
      </c>
      <c r="L431" s="2">
        <f t="shared" si="45"/>
        <v>-656.66666666666424</v>
      </c>
      <c r="M431" s="2">
        <f t="shared" si="48"/>
        <v>-572.5</v>
      </c>
      <c r="N431" s="2">
        <f t="shared" si="48"/>
        <v>-1202</v>
      </c>
      <c r="O431" s="2">
        <f t="shared" si="46"/>
        <v>-1831.6666666666642</v>
      </c>
    </row>
    <row r="432" spans="1:15">
      <c r="A432">
        <v>429</v>
      </c>
      <c r="B432" s="1">
        <v>44097</v>
      </c>
      <c r="C432" s="6">
        <v>58600</v>
      </c>
      <c r="D432" s="6"/>
      <c r="E432" s="2">
        <f t="shared" si="44"/>
        <v>80.494505494505489</v>
      </c>
      <c r="G432" s="3">
        <v>60665.247252747315</v>
      </c>
      <c r="H432" s="2">
        <f t="shared" si="47"/>
        <v>57556.666666666664</v>
      </c>
      <c r="I432" s="2">
        <f t="shared" si="49"/>
        <v>57627.5</v>
      </c>
      <c r="J432" s="2">
        <f t="shared" si="42"/>
        <v>57094</v>
      </c>
      <c r="K432" s="2">
        <f t="shared" si="43"/>
        <v>56465</v>
      </c>
      <c r="L432" s="2">
        <f t="shared" si="45"/>
        <v>-1043.3333333333358</v>
      </c>
      <c r="M432" s="2">
        <f t="shared" si="48"/>
        <v>-972.5</v>
      </c>
      <c r="N432" s="2">
        <f t="shared" si="48"/>
        <v>-1506</v>
      </c>
      <c r="O432" s="2">
        <f t="shared" si="46"/>
        <v>-2135</v>
      </c>
    </row>
    <row r="433" spans="1:15">
      <c r="A433">
        <v>430</v>
      </c>
      <c r="B433" s="1">
        <v>44098</v>
      </c>
      <c r="C433" s="6">
        <v>57800</v>
      </c>
      <c r="D433" s="6"/>
      <c r="E433" s="2">
        <f t="shared" si="44"/>
        <v>79.395604395604394</v>
      </c>
      <c r="G433" s="3">
        <v>60665.247252747315</v>
      </c>
      <c r="H433" s="2">
        <f t="shared" si="47"/>
        <v>57516.666666666664</v>
      </c>
      <c r="I433" s="2">
        <f t="shared" si="49"/>
        <v>57597.5</v>
      </c>
      <c r="J433" s="2">
        <f t="shared" si="42"/>
        <v>57156</v>
      </c>
      <c r="K433" s="2">
        <f t="shared" si="43"/>
        <v>56551.666666666664</v>
      </c>
      <c r="L433" s="2">
        <f t="shared" si="45"/>
        <v>-283.33333333333576</v>
      </c>
      <c r="M433" s="2">
        <f t="shared" si="48"/>
        <v>-202.5</v>
      </c>
      <c r="N433" s="2">
        <f t="shared" si="48"/>
        <v>-644</v>
      </c>
      <c r="O433" s="2">
        <f t="shared" si="46"/>
        <v>-1248.3333333333358</v>
      </c>
    </row>
    <row r="434" spans="1:15">
      <c r="A434">
        <v>431</v>
      </c>
      <c r="B434" s="1">
        <v>44099</v>
      </c>
      <c r="C434" s="6">
        <v>57900</v>
      </c>
      <c r="D434" s="6"/>
      <c r="E434" s="2">
        <f t="shared" si="44"/>
        <v>79.532967032967036</v>
      </c>
      <c r="G434" s="3">
        <v>60665.247252747315</v>
      </c>
      <c r="H434" s="2">
        <f t="shared" si="47"/>
        <v>57490</v>
      </c>
      <c r="I434" s="2">
        <f t="shared" si="49"/>
        <v>57570</v>
      </c>
      <c r="J434" s="2">
        <f t="shared" si="42"/>
        <v>57238</v>
      </c>
      <c r="K434" s="2">
        <f t="shared" si="43"/>
        <v>56635</v>
      </c>
      <c r="L434" s="2">
        <f t="shared" si="45"/>
        <v>-410</v>
      </c>
      <c r="M434" s="2">
        <f t="shared" si="48"/>
        <v>-330</v>
      </c>
      <c r="N434" s="2">
        <f t="shared" si="48"/>
        <v>-662</v>
      </c>
      <c r="O434" s="2">
        <f t="shared" si="46"/>
        <v>-1265</v>
      </c>
    </row>
    <row r="435" spans="1:15">
      <c r="A435">
        <v>432</v>
      </c>
      <c r="B435" s="1">
        <v>44102</v>
      </c>
      <c r="C435" s="6">
        <v>58200</v>
      </c>
      <c r="D435" s="6"/>
      <c r="E435" s="2">
        <f t="shared" si="44"/>
        <v>79.945054945054949</v>
      </c>
      <c r="G435" s="3">
        <v>60665.247252747315</v>
      </c>
      <c r="H435" s="2">
        <f t="shared" si="47"/>
        <v>57496.666666666664</v>
      </c>
      <c r="I435" s="2">
        <f t="shared" si="49"/>
        <v>57577.5</v>
      </c>
      <c r="J435" s="2">
        <f t="shared" si="42"/>
        <v>57314</v>
      </c>
      <c r="K435" s="2">
        <f t="shared" si="43"/>
        <v>56711.666666666664</v>
      </c>
      <c r="L435" s="2">
        <f t="shared" si="45"/>
        <v>-703.33333333333576</v>
      </c>
      <c r="M435" s="2">
        <f t="shared" si="48"/>
        <v>-622.5</v>
      </c>
      <c r="N435" s="2">
        <f t="shared" si="48"/>
        <v>-886</v>
      </c>
      <c r="O435" s="2">
        <f t="shared" si="46"/>
        <v>-1488.3333333333358</v>
      </c>
    </row>
    <row r="436" spans="1:15">
      <c r="A436">
        <v>433</v>
      </c>
      <c r="B436" s="1">
        <v>44103</v>
      </c>
      <c r="C436" s="6">
        <v>58200</v>
      </c>
      <c r="D436" s="6"/>
      <c r="E436" s="2">
        <f t="shared" si="44"/>
        <v>79.945054945054949</v>
      </c>
      <c r="G436" s="3">
        <v>60665.247252747315</v>
      </c>
      <c r="H436" s="2">
        <f t="shared" si="47"/>
        <v>57490</v>
      </c>
      <c r="I436" s="2">
        <f t="shared" si="49"/>
        <v>57612.5</v>
      </c>
      <c r="J436" s="2">
        <f t="shared" si="42"/>
        <v>57394</v>
      </c>
      <c r="K436" s="2">
        <f t="shared" si="43"/>
        <v>56765</v>
      </c>
      <c r="L436" s="2">
        <f t="shared" si="45"/>
        <v>-710</v>
      </c>
      <c r="M436" s="2">
        <f t="shared" si="48"/>
        <v>-587.5</v>
      </c>
      <c r="N436" s="2">
        <f t="shared" si="48"/>
        <v>-806</v>
      </c>
      <c r="O436" s="2">
        <f t="shared" si="46"/>
        <v>-1435</v>
      </c>
    </row>
    <row r="437" spans="1:15">
      <c r="A437">
        <v>434</v>
      </c>
      <c r="B437" s="1">
        <v>44109</v>
      </c>
      <c r="C437" s="6">
        <v>58700</v>
      </c>
      <c r="D437" s="6"/>
      <c r="E437" s="2">
        <f t="shared" si="44"/>
        <v>80.631868131868131</v>
      </c>
      <c r="G437" s="3">
        <v>60665.247252747315</v>
      </c>
      <c r="H437" s="2">
        <f t="shared" si="47"/>
        <v>57520</v>
      </c>
      <c r="I437" s="2">
        <f t="shared" si="49"/>
        <v>57647.5</v>
      </c>
      <c r="J437" s="2">
        <f t="shared" ref="J437:J500" si="50">AVERAGE(C388:C437)</f>
        <v>57462</v>
      </c>
      <c r="K437" s="2">
        <f t="shared" si="43"/>
        <v>56853.333333333336</v>
      </c>
      <c r="L437" s="2">
        <f t="shared" si="45"/>
        <v>-1180</v>
      </c>
      <c r="M437" s="2">
        <f t="shared" si="48"/>
        <v>-1052.5</v>
      </c>
      <c r="N437" s="2">
        <f t="shared" si="48"/>
        <v>-1238</v>
      </c>
      <c r="O437" s="2">
        <f t="shared" si="46"/>
        <v>-1846.6666666666642</v>
      </c>
    </row>
    <row r="438" spans="1:15">
      <c r="A438">
        <v>435</v>
      </c>
      <c r="B438" s="1">
        <v>44110</v>
      </c>
      <c r="C438" s="6">
        <v>59000</v>
      </c>
      <c r="D438" s="6"/>
      <c r="E438" s="2">
        <f t="shared" si="44"/>
        <v>81.043956043956044</v>
      </c>
      <c r="G438" s="3">
        <v>60665.247252747315</v>
      </c>
      <c r="H438" s="2">
        <f t="shared" si="47"/>
        <v>57640</v>
      </c>
      <c r="I438" s="2">
        <f t="shared" si="49"/>
        <v>57700</v>
      </c>
      <c r="J438" s="2">
        <f t="shared" si="50"/>
        <v>57548</v>
      </c>
      <c r="K438" s="2">
        <f t="shared" si="43"/>
        <v>56953.333333333336</v>
      </c>
      <c r="L438" s="2">
        <f t="shared" si="45"/>
        <v>-1360</v>
      </c>
      <c r="M438" s="2">
        <f t="shared" si="48"/>
        <v>-1300</v>
      </c>
      <c r="N438" s="2">
        <f t="shared" si="48"/>
        <v>-1452</v>
      </c>
      <c r="O438" s="2">
        <f t="shared" si="46"/>
        <v>-2046.6666666666642</v>
      </c>
    </row>
    <row r="439" spans="1:15">
      <c r="A439">
        <v>436</v>
      </c>
      <c r="B439" s="1">
        <v>44111</v>
      </c>
      <c r="C439" s="6">
        <v>59900</v>
      </c>
      <c r="D439" s="6"/>
      <c r="E439" s="2">
        <f t="shared" si="44"/>
        <v>82.280219780219781</v>
      </c>
      <c r="G439" s="3">
        <v>60665.247252747315</v>
      </c>
      <c r="H439" s="2">
        <f t="shared" si="47"/>
        <v>57773.333333333336</v>
      </c>
      <c r="I439" s="2">
        <f t="shared" si="49"/>
        <v>57747.5</v>
      </c>
      <c r="J439" s="2">
        <f t="shared" si="50"/>
        <v>57664</v>
      </c>
      <c r="K439" s="2">
        <f t="shared" si="43"/>
        <v>57071.666666666664</v>
      </c>
      <c r="L439" s="2">
        <f t="shared" si="45"/>
        <v>-2126.6666666666642</v>
      </c>
      <c r="M439" s="2">
        <f t="shared" si="48"/>
        <v>-2152.5</v>
      </c>
      <c r="N439" s="2">
        <f t="shared" si="48"/>
        <v>-2236</v>
      </c>
      <c r="O439" s="2">
        <f t="shared" si="46"/>
        <v>-2828.3333333333358</v>
      </c>
    </row>
    <row r="440" spans="1:15">
      <c r="A440">
        <v>437</v>
      </c>
      <c r="B440" s="1">
        <v>44112</v>
      </c>
      <c r="C440" s="6">
        <v>59700</v>
      </c>
      <c r="D440" s="6"/>
      <c r="E440" s="2">
        <f t="shared" si="44"/>
        <v>82.005494505494511</v>
      </c>
      <c r="G440" s="3">
        <v>60665.247252747315</v>
      </c>
      <c r="H440" s="2">
        <f t="shared" si="47"/>
        <v>57893.333333333336</v>
      </c>
      <c r="I440" s="2">
        <f t="shared" si="49"/>
        <v>57802.5</v>
      </c>
      <c r="J440" s="2">
        <f t="shared" si="50"/>
        <v>57774</v>
      </c>
      <c r="K440" s="2">
        <f t="shared" si="43"/>
        <v>57188.333333333336</v>
      </c>
      <c r="L440" s="2">
        <f t="shared" si="45"/>
        <v>-1806.6666666666642</v>
      </c>
      <c r="M440" s="2">
        <f t="shared" si="48"/>
        <v>-1897.5</v>
      </c>
      <c r="N440" s="2">
        <f t="shared" si="48"/>
        <v>-1926</v>
      </c>
      <c r="O440" s="2">
        <f t="shared" si="46"/>
        <v>-2511.6666666666642</v>
      </c>
    </row>
    <row r="441" spans="1:15">
      <c r="A441">
        <v>438</v>
      </c>
      <c r="B441" s="1">
        <v>44116</v>
      </c>
      <c r="C441" s="6">
        <v>60400</v>
      </c>
      <c r="D441" s="6"/>
      <c r="E441" s="2">
        <f t="shared" si="44"/>
        <v>82.967032967032964</v>
      </c>
      <c r="G441" s="3">
        <v>60665.247252747315</v>
      </c>
      <c r="H441" s="2">
        <f t="shared" si="47"/>
        <v>58026.666666666664</v>
      </c>
      <c r="I441" s="2">
        <f t="shared" si="49"/>
        <v>57867.5</v>
      </c>
      <c r="J441" s="2">
        <f t="shared" si="50"/>
        <v>57870</v>
      </c>
      <c r="K441" s="2">
        <f t="shared" si="43"/>
        <v>57305</v>
      </c>
      <c r="L441" s="2">
        <f t="shared" si="45"/>
        <v>-2373.3333333333358</v>
      </c>
      <c r="M441" s="2">
        <f t="shared" si="48"/>
        <v>-2532.5</v>
      </c>
      <c r="N441" s="2">
        <f t="shared" si="48"/>
        <v>-2530</v>
      </c>
      <c r="O441" s="2">
        <f t="shared" si="46"/>
        <v>-3095</v>
      </c>
    </row>
    <row r="442" spans="1:15">
      <c r="A442">
        <v>439</v>
      </c>
      <c r="B442" s="1">
        <v>44117</v>
      </c>
      <c r="C442" s="6">
        <v>60900</v>
      </c>
      <c r="D442" s="6"/>
      <c r="E442" s="2">
        <f t="shared" si="44"/>
        <v>83.65384615384616</v>
      </c>
      <c r="G442" s="3">
        <v>60665.247252747315</v>
      </c>
      <c r="H442" s="2">
        <f t="shared" si="47"/>
        <v>58176.666666666664</v>
      </c>
      <c r="I442" s="2">
        <f t="shared" si="49"/>
        <v>57935</v>
      </c>
      <c r="J442" s="2">
        <f t="shared" si="50"/>
        <v>57916</v>
      </c>
      <c r="K442" s="2">
        <f t="shared" si="43"/>
        <v>57423.333333333336</v>
      </c>
      <c r="L442" s="2">
        <f t="shared" si="45"/>
        <v>-2723.3333333333358</v>
      </c>
      <c r="M442" s="2">
        <f t="shared" si="48"/>
        <v>-2965</v>
      </c>
      <c r="N442" s="2">
        <f t="shared" si="48"/>
        <v>-2984</v>
      </c>
      <c r="O442" s="2">
        <f t="shared" si="46"/>
        <v>-3476.6666666666642</v>
      </c>
    </row>
    <row r="443" spans="1:15">
      <c r="A443">
        <v>440</v>
      </c>
      <c r="B443" s="1">
        <v>44118</v>
      </c>
      <c r="C443" s="6">
        <v>60900</v>
      </c>
      <c r="D443" s="6"/>
      <c r="E443" s="2">
        <f t="shared" si="44"/>
        <v>83.65384615384616</v>
      </c>
      <c r="G443" s="3">
        <v>60665.247252747315</v>
      </c>
      <c r="H443" s="2">
        <f t="shared" si="47"/>
        <v>58353.333333333336</v>
      </c>
      <c r="I443" s="2">
        <f t="shared" si="49"/>
        <v>57982.5</v>
      </c>
      <c r="J443" s="2">
        <f t="shared" si="50"/>
        <v>57954</v>
      </c>
      <c r="K443" s="2">
        <f t="shared" si="43"/>
        <v>57526.666666666664</v>
      </c>
      <c r="L443" s="2">
        <f t="shared" si="45"/>
        <v>-2546.6666666666642</v>
      </c>
      <c r="M443" s="2">
        <f t="shared" si="48"/>
        <v>-2917.5</v>
      </c>
      <c r="N443" s="2">
        <f t="shared" si="48"/>
        <v>-2946</v>
      </c>
      <c r="O443" s="2">
        <f t="shared" si="46"/>
        <v>-3373.3333333333358</v>
      </c>
    </row>
    <row r="444" spans="1:15">
      <c r="A444">
        <v>441</v>
      </c>
      <c r="B444" s="1">
        <v>44119</v>
      </c>
      <c r="C444" s="6">
        <v>60000</v>
      </c>
      <c r="D444" s="6"/>
      <c r="E444" s="2">
        <f t="shared" si="44"/>
        <v>82.417582417582423</v>
      </c>
      <c r="G444" s="3">
        <v>60665.247252747315</v>
      </c>
      <c r="H444" s="2">
        <f t="shared" si="47"/>
        <v>58506.666666666664</v>
      </c>
      <c r="I444" s="2">
        <f t="shared" si="49"/>
        <v>58015</v>
      </c>
      <c r="J444" s="2">
        <f t="shared" si="50"/>
        <v>57974</v>
      </c>
      <c r="K444" s="2">
        <f t="shared" si="43"/>
        <v>57630</v>
      </c>
      <c r="L444" s="2">
        <f t="shared" si="45"/>
        <v>-1493.3333333333358</v>
      </c>
      <c r="M444" s="2">
        <f t="shared" si="48"/>
        <v>-1985</v>
      </c>
      <c r="N444" s="2">
        <f t="shared" si="48"/>
        <v>-2026</v>
      </c>
      <c r="O444" s="2">
        <f t="shared" si="46"/>
        <v>-2370</v>
      </c>
    </row>
    <row r="445" spans="1:15">
      <c r="A445">
        <v>442</v>
      </c>
      <c r="B445" s="1">
        <v>44120</v>
      </c>
      <c r="C445" s="6">
        <v>59500</v>
      </c>
      <c r="D445" s="6"/>
      <c r="E445" s="2">
        <f t="shared" si="44"/>
        <v>81.730769230769226</v>
      </c>
      <c r="G445" s="3">
        <v>60665.247252747315</v>
      </c>
      <c r="H445" s="2">
        <f t="shared" si="47"/>
        <v>58690</v>
      </c>
      <c r="I445" s="2">
        <f t="shared" si="49"/>
        <v>58052.5</v>
      </c>
      <c r="J445" s="2">
        <f t="shared" si="50"/>
        <v>58006</v>
      </c>
      <c r="K445" s="2">
        <f t="shared" si="43"/>
        <v>57715</v>
      </c>
      <c r="L445" s="2">
        <f t="shared" si="45"/>
        <v>-810</v>
      </c>
      <c r="M445" s="2">
        <f t="shared" si="48"/>
        <v>-1447.5</v>
      </c>
      <c r="N445" s="2">
        <f t="shared" si="48"/>
        <v>-1494</v>
      </c>
      <c r="O445" s="2">
        <f t="shared" si="46"/>
        <v>-1785</v>
      </c>
    </row>
    <row r="446" spans="1:15">
      <c r="A446">
        <v>443</v>
      </c>
      <c r="B446" s="1">
        <v>44123</v>
      </c>
      <c r="C446" s="6">
        <v>60000</v>
      </c>
      <c r="D446" s="6"/>
      <c r="E446" s="2">
        <f t="shared" si="44"/>
        <v>82.417582417582423</v>
      </c>
      <c r="G446" s="3">
        <v>60665.247252747315</v>
      </c>
      <c r="H446" s="2">
        <f t="shared" si="47"/>
        <v>58883.333333333336</v>
      </c>
      <c r="I446" s="2">
        <f t="shared" si="49"/>
        <v>58092.5</v>
      </c>
      <c r="J446" s="2">
        <f t="shared" si="50"/>
        <v>58070</v>
      </c>
      <c r="K446" s="2">
        <f t="shared" si="43"/>
        <v>57811.666666666664</v>
      </c>
      <c r="L446" s="2">
        <f t="shared" si="45"/>
        <v>-1116.6666666666642</v>
      </c>
      <c r="M446" s="2">
        <f t="shared" si="48"/>
        <v>-1907.5</v>
      </c>
      <c r="N446" s="2">
        <f t="shared" si="48"/>
        <v>-1930</v>
      </c>
      <c r="O446" s="2">
        <f t="shared" si="46"/>
        <v>-2188.3333333333358</v>
      </c>
    </row>
    <row r="447" spans="1:15">
      <c r="A447">
        <v>444</v>
      </c>
      <c r="B447" s="1">
        <v>44124</v>
      </c>
      <c r="C447" s="6">
        <v>60900</v>
      </c>
      <c r="D447" s="6"/>
      <c r="E447" s="2">
        <f t="shared" si="44"/>
        <v>83.65384615384616</v>
      </c>
      <c r="G447" s="3">
        <v>60665.247252747315</v>
      </c>
      <c r="H447" s="2">
        <f t="shared" si="47"/>
        <v>59100</v>
      </c>
      <c r="I447" s="2">
        <f t="shared" si="49"/>
        <v>58170</v>
      </c>
      <c r="J447" s="2">
        <f t="shared" si="50"/>
        <v>58142</v>
      </c>
      <c r="K447" s="2">
        <f t="shared" ref="K447:K510" si="51">AVERAGE(C388:C447)</f>
        <v>57905</v>
      </c>
      <c r="L447" s="2">
        <f t="shared" si="45"/>
        <v>-1800</v>
      </c>
      <c r="M447" s="2">
        <f t="shared" si="48"/>
        <v>-2730</v>
      </c>
      <c r="N447" s="2">
        <f t="shared" si="48"/>
        <v>-2758</v>
      </c>
      <c r="O447" s="2">
        <f t="shared" si="46"/>
        <v>-2995</v>
      </c>
    </row>
    <row r="448" spans="1:15">
      <c r="A448">
        <v>445</v>
      </c>
      <c r="B448" s="1">
        <v>44125</v>
      </c>
      <c r="C448" s="6">
        <v>60900</v>
      </c>
      <c r="D448" s="6"/>
      <c r="E448" s="2">
        <f t="shared" si="44"/>
        <v>83.65384615384616</v>
      </c>
      <c r="G448" s="3">
        <v>60665.247252747315</v>
      </c>
      <c r="H448" s="2">
        <f t="shared" si="47"/>
        <v>59250</v>
      </c>
      <c r="I448" s="2">
        <f t="shared" si="49"/>
        <v>58307.5</v>
      </c>
      <c r="J448" s="2">
        <f t="shared" si="50"/>
        <v>58222</v>
      </c>
      <c r="K448" s="2">
        <f t="shared" si="51"/>
        <v>58008.333333333336</v>
      </c>
      <c r="L448" s="2">
        <f t="shared" si="45"/>
        <v>-1650</v>
      </c>
      <c r="M448" s="2">
        <f t="shared" si="48"/>
        <v>-2592.5</v>
      </c>
      <c r="N448" s="2">
        <f t="shared" si="48"/>
        <v>-2678</v>
      </c>
      <c r="O448" s="2">
        <f t="shared" si="46"/>
        <v>-2891.6666666666642</v>
      </c>
    </row>
    <row r="449" spans="1:15">
      <c r="A449">
        <v>446</v>
      </c>
      <c r="B449" s="1">
        <v>44126</v>
      </c>
      <c r="C449" s="6">
        <v>60100</v>
      </c>
      <c r="D449" s="6"/>
      <c r="E449" s="2">
        <f t="shared" si="44"/>
        <v>82.554945054945051</v>
      </c>
      <c r="G449" s="3">
        <v>60665.247252747315</v>
      </c>
      <c r="H449" s="2">
        <f t="shared" si="47"/>
        <v>59400</v>
      </c>
      <c r="I449" s="2">
        <f t="shared" si="49"/>
        <v>58412.5</v>
      </c>
      <c r="J449" s="2">
        <f t="shared" si="50"/>
        <v>58264</v>
      </c>
      <c r="K449" s="2">
        <f t="shared" si="51"/>
        <v>58108.333333333336</v>
      </c>
      <c r="L449" s="2">
        <f t="shared" si="45"/>
        <v>-700</v>
      </c>
      <c r="M449" s="2">
        <f t="shared" si="48"/>
        <v>-1687.5</v>
      </c>
      <c r="N449" s="2">
        <f t="shared" si="48"/>
        <v>-1836</v>
      </c>
      <c r="O449" s="2">
        <f t="shared" si="46"/>
        <v>-1991.6666666666642</v>
      </c>
    </row>
    <row r="450" spans="1:15">
      <c r="A450">
        <v>447</v>
      </c>
      <c r="B450" s="1">
        <v>44127</v>
      </c>
      <c r="C450" s="6">
        <v>60200</v>
      </c>
      <c r="D450" s="6"/>
      <c r="E450" s="2">
        <f t="shared" si="44"/>
        <v>82.692307692307693</v>
      </c>
      <c r="G450" s="3">
        <v>60665.247252747315</v>
      </c>
      <c r="H450" s="2">
        <f t="shared" si="47"/>
        <v>59523.333333333336</v>
      </c>
      <c r="I450" s="2">
        <f t="shared" si="49"/>
        <v>58515</v>
      </c>
      <c r="J450" s="2">
        <f t="shared" si="50"/>
        <v>58318</v>
      </c>
      <c r="K450" s="2">
        <f t="shared" si="51"/>
        <v>58208.333333333336</v>
      </c>
      <c r="L450" s="2">
        <f t="shared" si="45"/>
        <v>-676.66666666666424</v>
      </c>
      <c r="M450" s="2">
        <f t="shared" si="48"/>
        <v>-1685</v>
      </c>
      <c r="N450" s="2">
        <f t="shared" si="48"/>
        <v>-1882</v>
      </c>
      <c r="O450" s="2">
        <f t="shared" si="46"/>
        <v>-1991.6666666666642</v>
      </c>
    </row>
    <row r="451" spans="1:15">
      <c r="A451">
        <v>448</v>
      </c>
      <c r="B451" s="1">
        <v>44130</v>
      </c>
      <c r="C451" s="6">
        <v>60400</v>
      </c>
      <c r="D451" s="6"/>
      <c r="E451" s="2">
        <f t="shared" si="44"/>
        <v>82.967032967032964</v>
      </c>
      <c r="G451" s="3">
        <v>60665.247252747315</v>
      </c>
      <c r="H451" s="2">
        <f t="shared" si="47"/>
        <v>59580</v>
      </c>
      <c r="I451" s="2">
        <f t="shared" si="49"/>
        <v>58615</v>
      </c>
      <c r="J451" s="2">
        <f t="shared" si="50"/>
        <v>58370</v>
      </c>
      <c r="K451" s="2">
        <f t="shared" si="51"/>
        <v>58288.333333333336</v>
      </c>
      <c r="L451" s="2">
        <f t="shared" si="45"/>
        <v>-820</v>
      </c>
      <c r="M451" s="2">
        <f t="shared" si="48"/>
        <v>-1785</v>
      </c>
      <c r="N451" s="2">
        <f t="shared" si="48"/>
        <v>-2030</v>
      </c>
      <c r="O451" s="2">
        <f t="shared" si="46"/>
        <v>-2111.6666666666642</v>
      </c>
    </row>
    <row r="452" spans="1:15">
      <c r="A452">
        <v>449</v>
      </c>
      <c r="B452" s="1">
        <v>44131</v>
      </c>
      <c r="C452" s="6">
        <v>59800</v>
      </c>
      <c r="D452" s="6"/>
      <c r="E452" s="2">
        <f t="shared" si="44"/>
        <v>82.142857142857139</v>
      </c>
      <c r="G452" s="3">
        <v>60665.247252747315</v>
      </c>
      <c r="H452" s="2">
        <f t="shared" si="47"/>
        <v>59626.666666666664</v>
      </c>
      <c r="I452" s="2">
        <f t="shared" si="49"/>
        <v>58700</v>
      </c>
      <c r="J452" s="2">
        <f t="shared" si="50"/>
        <v>58402</v>
      </c>
      <c r="K452" s="2">
        <f t="shared" si="51"/>
        <v>58308.333333333336</v>
      </c>
      <c r="L452" s="2">
        <f t="shared" si="45"/>
        <v>-173.33333333333576</v>
      </c>
      <c r="M452" s="2">
        <f t="shared" si="48"/>
        <v>-1100</v>
      </c>
      <c r="N452" s="2">
        <f t="shared" si="48"/>
        <v>-1398</v>
      </c>
      <c r="O452" s="2">
        <f t="shared" si="46"/>
        <v>-1491.6666666666642</v>
      </c>
    </row>
    <row r="453" spans="1:15">
      <c r="A453">
        <v>450</v>
      </c>
      <c r="B453" s="1">
        <v>44132</v>
      </c>
      <c r="C453" s="6">
        <v>59000</v>
      </c>
      <c r="D453" s="6"/>
      <c r="E453" s="2">
        <f t="shared" ref="E453:E516" si="52">C453/$C$1</f>
        <v>81.043956043956044</v>
      </c>
      <c r="G453" s="3">
        <v>60665.247252747315</v>
      </c>
      <c r="H453" s="2">
        <f t="shared" si="47"/>
        <v>59620</v>
      </c>
      <c r="I453" s="2">
        <f t="shared" si="49"/>
        <v>58785</v>
      </c>
      <c r="J453" s="2">
        <f t="shared" si="50"/>
        <v>58402</v>
      </c>
      <c r="K453" s="2">
        <f t="shared" si="51"/>
        <v>58308.333333333336</v>
      </c>
      <c r="L453" s="2">
        <f t="shared" si="45"/>
        <v>620</v>
      </c>
      <c r="M453" s="2">
        <f t="shared" si="48"/>
        <v>-215</v>
      </c>
      <c r="N453" s="2">
        <f t="shared" si="48"/>
        <v>-598</v>
      </c>
      <c r="O453" s="2">
        <f t="shared" si="46"/>
        <v>-691.66666666666424</v>
      </c>
    </row>
    <row r="454" spans="1:15">
      <c r="A454">
        <v>451</v>
      </c>
      <c r="B454" s="1">
        <v>44133</v>
      </c>
      <c r="C454" s="6">
        <v>58100</v>
      </c>
      <c r="D454" s="6"/>
      <c r="E454" s="2">
        <f t="shared" si="52"/>
        <v>79.807692307692307</v>
      </c>
      <c r="G454" s="3">
        <v>60665.247252747315</v>
      </c>
      <c r="H454" s="2">
        <f t="shared" si="47"/>
        <v>59590</v>
      </c>
      <c r="I454" s="2">
        <f t="shared" si="49"/>
        <v>58852.5</v>
      </c>
      <c r="J454" s="2">
        <f t="shared" si="50"/>
        <v>58390</v>
      </c>
      <c r="K454" s="2">
        <f t="shared" si="51"/>
        <v>58293.333333333336</v>
      </c>
      <c r="L454" s="2">
        <f t="shared" si="45"/>
        <v>1490</v>
      </c>
      <c r="M454" s="2">
        <f t="shared" si="48"/>
        <v>752.5</v>
      </c>
      <c r="N454" s="2">
        <f t="shared" si="48"/>
        <v>290</v>
      </c>
      <c r="O454" s="2">
        <f t="shared" si="46"/>
        <v>193.33333333333576</v>
      </c>
    </row>
    <row r="455" spans="1:15">
      <c r="A455">
        <v>452</v>
      </c>
      <c r="B455" s="1">
        <v>44134</v>
      </c>
      <c r="C455" s="6">
        <v>56600</v>
      </c>
      <c r="D455" s="6"/>
      <c r="E455" s="2">
        <f t="shared" si="52"/>
        <v>77.747252747252745</v>
      </c>
      <c r="G455" s="3">
        <v>60665.247252747315</v>
      </c>
      <c r="H455" s="2">
        <f t="shared" si="47"/>
        <v>59463.333333333336</v>
      </c>
      <c r="I455" s="2">
        <f t="shared" si="49"/>
        <v>58917.5</v>
      </c>
      <c r="J455" s="2">
        <f t="shared" si="50"/>
        <v>58362</v>
      </c>
      <c r="K455" s="2">
        <f t="shared" si="51"/>
        <v>58271.666666666664</v>
      </c>
      <c r="L455" s="2">
        <f t="shared" si="45"/>
        <v>2863.3333333333358</v>
      </c>
      <c r="M455" s="2">
        <f t="shared" si="48"/>
        <v>2317.5</v>
      </c>
      <c r="N455" s="2">
        <f t="shared" si="48"/>
        <v>1762</v>
      </c>
      <c r="O455" s="2">
        <f t="shared" si="46"/>
        <v>1671.6666666666642</v>
      </c>
    </row>
    <row r="456" spans="1:15">
      <c r="A456">
        <v>453</v>
      </c>
      <c r="B456" s="1">
        <v>44137</v>
      </c>
      <c r="C456" s="6">
        <v>57400</v>
      </c>
      <c r="D456" s="6"/>
      <c r="E456" s="2">
        <f t="shared" si="52"/>
        <v>78.84615384615384</v>
      </c>
      <c r="G456" s="3">
        <v>60665.247252747315</v>
      </c>
      <c r="H456" s="2">
        <f t="shared" si="47"/>
        <v>59343.333333333336</v>
      </c>
      <c r="I456" s="2">
        <f t="shared" si="49"/>
        <v>58997.5</v>
      </c>
      <c r="J456" s="2">
        <f t="shared" si="50"/>
        <v>58342</v>
      </c>
      <c r="K456" s="2">
        <f t="shared" si="51"/>
        <v>58281.666666666664</v>
      </c>
      <c r="L456" s="2">
        <f t="shared" si="45"/>
        <v>1943.3333333333358</v>
      </c>
      <c r="M456" s="2">
        <f t="shared" si="48"/>
        <v>1597.5</v>
      </c>
      <c r="N456" s="2">
        <f t="shared" si="48"/>
        <v>942</v>
      </c>
      <c r="O456" s="2">
        <f t="shared" si="46"/>
        <v>881.66666666666424</v>
      </c>
    </row>
    <row r="457" spans="1:15">
      <c r="A457">
        <v>454</v>
      </c>
      <c r="B457" s="1">
        <v>44138</v>
      </c>
      <c r="C457" s="6">
        <v>58800</v>
      </c>
      <c r="D457" s="6"/>
      <c r="E457" s="2">
        <f t="shared" si="52"/>
        <v>80.769230769230774</v>
      </c>
      <c r="G457" s="3">
        <v>60665.247252747315</v>
      </c>
      <c r="H457" s="2">
        <f t="shared" si="47"/>
        <v>59270</v>
      </c>
      <c r="I457" s="2">
        <f t="shared" si="49"/>
        <v>59107.5</v>
      </c>
      <c r="J457" s="2">
        <f t="shared" si="50"/>
        <v>58362</v>
      </c>
      <c r="K457" s="2">
        <f t="shared" si="51"/>
        <v>58306.666666666664</v>
      </c>
      <c r="L457" s="2">
        <f t="shared" si="45"/>
        <v>470</v>
      </c>
      <c r="M457" s="2">
        <f t="shared" si="48"/>
        <v>307.5</v>
      </c>
      <c r="N457" s="2">
        <f t="shared" si="48"/>
        <v>-438</v>
      </c>
      <c r="O457" s="2">
        <f t="shared" si="46"/>
        <v>-493.33333333333576</v>
      </c>
    </row>
    <row r="458" spans="1:15">
      <c r="A458">
        <v>455</v>
      </c>
      <c r="B458" s="1">
        <v>44139</v>
      </c>
      <c r="C458" s="6">
        <v>58500</v>
      </c>
      <c r="D458" s="6"/>
      <c r="E458" s="2">
        <f t="shared" si="52"/>
        <v>80.357142857142861</v>
      </c>
      <c r="G458" s="3">
        <v>60665.247252747315</v>
      </c>
      <c r="H458" s="2">
        <f t="shared" si="47"/>
        <v>59236.666666666664</v>
      </c>
      <c r="I458" s="2">
        <f t="shared" si="49"/>
        <v>59160</v>
      </c>
      <c r="J458" s="2">
        <f t="shared" si="50"/>
        <v>58424</v>
      </c>
      <c r="K458" s="2">
        <f t="shared" si="51"/>
        <v>58333.333333333336</v>
      </c>
      <c r="L458" s="2">
        <f t="shared" si="45"/>
        <v>736.66666666666424</v>
      </c>
      <c r="M458" s="2">
        <f t="shared" si="48"/>
        <v>660</v>
      </c>
      <c r="N458" s="2">
        <f t="shared" si="48"/>
        <v>-76</v>
      </c>
      <c r="O458" s="2">
        <f t="shared" si="46"/>
        <v>-166.66666666666424</v>
      </c>
    </row>
    <row r="459" spans="1:15">
      <c r="A459">
        <v>456</v>
      </c>
      <c r="B459" s="1">
        <v>44140</v>
      </c>
      <c r="C459" s="6">
        <v>60300</v>
      </c>
      <c r="D459" s="6"/>
      <c r="E459" s="2">
        <f t="shared" si="52"/>
        <v>82.829670329670336</v>
      </c>
      <c r="G459" s="3">
        <v>60665.247252747315</v>
      </c>
      <c r="H459" s="2">
        <f t="shared" si="47"/>
        <v>59270</v>
      </c>
      <c r="I459" s="2">
        <f t="shared" si="49"/>
        <v>59277.5</v>
      </c>
      <c r="J459" s="2">
        <f t="shared" si="50"/>
        <v>58512</v>
      </c>
      <c r="K459" s="2">
        <f t="shared" si="51"/>
        <v>58371.666666666664</v>
      </c>
      <c r="L459" s="2">
        <f t="shared" si="45"/>
        <v>-1030</v>
      </c>
      <c r="M459" s="2">
        <f t="shared" si="48"/>
        <v>-1022.5</v>
      </c>
      <c r="N459" s="2">
        <f t="shared" si="48"/>
        <v>-1788</v>
      </c>
      <c r="O459" s="2">
        <f t="shared" si="46"/>
        <v>-1928.3333333333358</v>
      </c>
    </row>
    <row r="460" spans="1:15">
      <c r="A460">
        <v>457</v>
      </c>
      <c r="B460" s="1">
        <v>44141</v>
      </c>
      <c r="C460" s="6">
        <v>60100</v>
      </c>
      <c r="D460" s="6"/>
      <c r="E460" s="2">
        <f t="shared" si="52"/>
        <v>82.554945054945051</v>
      </c>
      <c r="G460" s="3">
        <v>60665.247252747315</v>
      </c>
      <c r="H460" s="2">
        <f t="shared" si="47"/>
        <v>59300</v>
      </c>
      <c r="I460" s="2">
        <f t="shared" si="49"/>
        <v>59367.5</v>
      </c>
      <c r="J460" s="2">
        <f t="shared" si="50"/>
        <v>58592</v>
      </c>
      <c r="K460" s="2">
        <f t="shared" si="51"/>
        <v>58415</v>
      </c>
      <c r="L460" s="2">
        <f t="shared" si="45"/>
        <v>-800</v>
      </c>
      <c r="M460" s="2">
        <f t="shared" si="48"/>
        <v>-732.5</v>
      </c>
      <c r="N460" s="2">
        <f t="shared" si="48"/>
        <v>-1508</v>
      </c>
      <c r="O460" s="2">
        <f t="shared" si="46"/>
        <v>-1685</v>
      </c>
    </row>
    <row r="461" spans="1:15">
      <c r="A461">
        <v>458</v>
      </c>
      <c r="B461" s="1">
        <v>44144</v>
      </c>
      <c r="C461" s="6">
        <v>60200</v>
      </c>
      <c r="D461" s="6"/>
      <c r="E461" s="2">
        <f t="shared" si="52"/>
        <v>82.692307692307693</v>
      </c>
      <c r="G461" s="3">
        <v>60665.247252747315</v>
      </c>
      <c r="H461" s="2">
        <f t="shared" si="47"/>
        <v>59366.666666666664</v>
      </c>
      <c r="I461" s="2">
        <f t="shared" si="49"/>
        <v>59405</v>
      </c>
      <c r="J461" s="2">
        <f t="shared" si="50"/>
        <v>58668</v>
      </c>
      <c r="K461" s="2">
        <f t="shared" si="51"/>
        <v>58455</v>
      </c>
      <c r="L461" s="2">
        <f t="shared" si="45"/>
        <v>-833.33333333333576</v>
      </c>
      <c r="M461" s="2">
        <f t="shared" si="48"/>
        <v>-795</v>
      </c>
      <c r="N461" s="2">
        <f t="shared" si="48"/>
        <v>-1532</v>
      </c>
      <c r="O461" s="2">
        <f t="shared" si="46"/>
        <v>-1745</v>
      </c>
    </row>
    <row r="462" spans="1:15">
      <c r="A462">
        <v>459</v>
      </c>
      <c r="B462" s="1">
        <v>44145</v>
      </c>
      <c r="C462" s="6">
        <v>60200</v>
      </c>
      <c r="D462" s="6"/>
      <c r="E462" s="2">
        <f t="shared" si="52"/>
        <v>82.692307692307693</v>
      </c>
      <c r="G462" s="3">
        <v>60665.247252747315</v>
      </c>
      <c r="H462" s="2">
        <f t="shared" si="47"/>
        <v>59420</v>
      </c>
      <c r="I462" s="2">
        <f t="shared" si="49"/>
        <v>59450</v>
      </c>
      <c r="J462" s="2">
        <f t="shared" si="50"/>
        <v>58744</v>
      </c>
      <c r="K462" s="2">
        <f t="shared" si="51"/>
        <v>58488.333333333336</v>
      </c>
      <c r="L462" s="2">
        <f t="shared" si="45"/>
        <v>-780</v>
      </c>
      <c r="M462" s="2">
        <f t="shared" si="48"/>
        <v>-750</v>
      </c>
      <c r="N462" s="2">
        <f t="shared" si="48"/>
        <v>-1456</v>
      </c>
      <c r="O462" s="2">
        <f t="shared" si="46"/>
        <v>-1711.6666666666642</v>
      </c>
    </row>
    <row r="463" spans="1:15">
      <c r="A463">
        <v>460</v>
      </c>
      <c r="B463" s="1">
        <v>44146</v>
      </c>
      <c r="C463" s="6">
        <v>61300</v>
      </c>
      <c r="D463" s="6"/>
      <c r="E463" s="2">
        <f t="shared" si="52"/>
        <v>84.203296703296701</v>
      </c>
      <c r="G463" s="3">
        <v>60665.247252747315</v>
      </c>
      <c r="H463" s="2">
        <f t="shared" si="47"/>
        <v>59536.666666666664</v>
      </c>
      <c r="I463" s="2">
        <f t="shared" si="49"/>
        <v>59502.5</v>
      </c>
      <c r="J463" s="2">
        <f t="shared" si="50"/>
        <v>58858</v>
      </c>
      <c r="K463" s="2">
        <f t="shared" si="51"/>
        <v>58526.666666666664</v>
      </c>
      <c r="L463" s="2">
        <f t="shared" si="45"/>
        <v>-1763.3333333333358</v>
      </c>
      <c r="M463" s="2">
        <f t="shared" si="48"/>
        <v>-1797.5</v>
      </c>
      <c r="N463" s="2">
        <f t="shared" si="48"/>
        <v>-2442</v>
      </c>
      <c r="O463" s="2">
        <f t="shared" si="46"/>
        <v>-2773.3333333333358</v>
      </c>
    </row>
    <row r="464" spans="1:15">
      <c r="A464">
        <v>461</v>
      </c>
      <c r="B464" s="1">
        <v>44147</v>
      </c>
      <c r="C464" s="6">
        <v>61000</v>
      </c>
      <c r="D464" s="6"/>
      <c r="E464" s="2">
        <f t="shared" si="52"/>
        <v>83.791208791208788</v>
      </c>
      <c r="G464" s="3">
        <v>60665.247252747315</v>
      </c>
      <c r="H464" s="2">
        <f t="shared" si="47"/>
        <v>59640</v>
      </c>
      <c r="I464" s="2">
        <f t="shared" si="49"/>
        <v>59552.5</v>
      </c>
      <c r="J464" s="2">
        <f t="shared" si="50"/>
        <v>58970</v>
      </c>
      <c r="K464" s="2">
        <f t="shared" si="51"/>
        <v>58565</v>
      </c>
      <c r="L464" s="2">
        <f t="shared" si="45"/>
        <v>-1360</v>
      </c>
      <c r="M464" s="2">
        <f t="shared" si="48"/>
        <v>-1447.5</v>
      </c>
      <c r="N464" s="2">
        <f t="shared" si="48"/>
        <v>-2030</v>
      </c>
      <c r="O464" s="2">
        <f t="shared" si="46"/>
        <v>-2435</v>
      </c>
    </row>
    <row r="465" spans="1:15">
      <c r="A465">
        <v>462</v>
      </c>
      <c r="B465" s="1">
        <v>44148</v>
      </c>
      <c r="C465" s="6">
        <v>63200</v>
      </c>
      <c r="D465" s="6"/>
      <c r="E465" s="2">
        <f t="shared" si="52"/>
        <v>86.813186813186817</v>
      </c>
      <c r="G465" s="3">
        <v>60665.247252747315</v>
      </c>
      <c r="H465" s="2">
        <f t="shared" si="47"/>
        <v>59806.666666666664</v>
      </c>
      <c r="I465" s="2">
        <f t="shared" si="49"/>
        <v>59622.5</v>
      </c>
      <c r="J465" s="2">
        <f t="shared" si="50"/>
        <v>59154</v>
      </c>
      <c r="K465" s="2">
        <f t="shared" si="51"/>
        <v>58651.666666666664</v>
      </c>
      <c r="L465" s="2">
        <f t="shared" si="45"/>
        <v>-3393.3333333333358</v>
      </c>
      <c r="M465" s="2">
        <f t="shared" si="48"/>
        <v>-3577.5</v>
      </c>
      <c r="N465" s="2">
        <f t="shared" si="48"/>
        <v>-4046</v>
      </c>
      <c r="O465" s="2">
        <f t="shared" si="46"/>
        <v>-4548.3333333333358</v>
      </c>
    </row>
    <row r="466" spans="1:15">
      <c r="A466">
        <v>463</v>
      </c>
      <c r="B466" s="1">
        <v>44151</v>
      </c>
      <c r="C466" s="6">
        <v>66300</v>
      </c>
      <c r="D466" s="6"/>
      <c r="E466" s="2">
        <f t="shared" si="52"/>
        <v>91.071428571428569</v>
      </c>
      <c r="G466" s="3">
        <v>60665.247252747315</v>
      </c>
      <c r="H466" s="2">
        <f t="shared" si="47"/>
        <v>60076.666666666664</v>
      </c>
      <c r="I466" s="2">
        <f t="shared" si="49"/>
        <v>59755</v>
      </c>
      <c r="J466" s="2">
        <f t="shared" si="50"/>
        <v>59396</v>
      </c>
      <c r="K466" s="2">
        <f t="shared" si="51"/>
        <v>58783.333333333336</v>
      </c>
      <c r="L466" s="2">
        <f t="shared" si="45"/>
        <v>-6223.3333333333358</v>
      </c>
      <c r="M466" s="2">
        <f t="shared" si="48"/>
        <v>-6545</v>
      </c>
      <c r="N466" s="2">
        <f t="shared" si="48"/>
        <v>-6904</v>
      </c>
      <c r="O466" s="2">
        <f t="shared" si="46"/>
        <v>-7516.6666666666642</v>
      </c>
    </row>
    <row r="467" spans="1:15">
      <c r="A467">
        <v>464</v>
      </c>
      <c r="B467" s="1">
        <v>44152</v>
      </c>
      <c r="C467" s="6">
        <v>65700</v>
      </c>
      <c r="D467" s="6"/>
      <c r="E467" s="2">
        <f t="shared" si="52"/>
        <v>90.247252747252745</v>
      </c>
      <c r="G467" s="3">
        <v>60665.247252747315</v>
      </c>
      <c r="H467" s="2">
        <f t="shared" si="47"/>
        <v>60310</v>
      </c>
      <c r="I467" s="2">
        <f t="shared" si="49"/>
        <v>59872.5</v>
      </c>
      <c r="J467" s="2">
        <f t="shared" si="50"/>
        <v>59622</v>
      </c>
      <c r="K467" s="2">
        <f t="shared" si="51"/>
        <v>58915</v>
      </c>
      <c r="L467" s="2">
        <f t="shared" si="45"/>
        <v>-5390</v>
      </c>
      <c r="M467" s="2">
        <f t="shared" si="48"/>
        <v>-5827.5</v>
      </c>
      <c r="N467" s="2">
        <f t="shared" si="48"/>
        <v>-6078</v>
      </c>
      <c r="O467" s="2">
        <f t="shared" si="46"/>
        <v>-6785</v>
      </c>
    </row>
    <row r="468" spans="1:15">
      <c r="A468">
        <v>465</v>
      </c>
      <c r="B468" s="1">
        <v>44153</v>
      </c>
      <c r="C468" s="6">
        <v>64800</v>
      </c>
      <c r="D468" s="6"/>
      <c r="E468" s="2">
        <f t="shared" si="52"/>
        <v>89.010989010989007</v>
      </c>
      <c r="G468" s="3">
        <v>60665.247252747315</v>
      </c>
      <c r="H468" s="2">
        <f t="shared" si="47"/>
        <v>60503.333333333336</v>
      </c>
      <c r="I468" s="2">
        <f t="shared" si="49"/>
        <v>60005</v>
      </c>
      <c r="J468" s="2">
        <f t="shared" si="50"/>
        <v>59790</v>
      </c>
      <c r="K468" s="2">
        <f t="shared" si="51"/>
        <v>59071.666666666664</v>
      </c>
      <c r="L468" s="2">
        <f t="shared" si="45"/>
        <v>-4296.6666666666642</v>
      </c>
      <c r="M468" s="2">
        <f t="shared" si="48"/>
        <v>-4795</v>
      </c>
      <c r="N468" s="2">
        <f t="shared" si="48"/>
        <v>-5010</v>
      </c>
      <c r="O468" s="2">
        <f t="shared" si="46"/>
        <v>-5728.3333333333358</v>
      </c>
    </row>
    <row r="469" spans="1:15">
      <c r="A469">
        <v>466</v>
      </c>
      <c r="B469" s="1">
        <v>44154</v>
      </c>
      <c r="C469" s="6">
        <v>64600</v>
      </c>
      <c r="D469" s="6"/>
      <c r="E469" s="2">
        <f t="shared" si="52"/>
        <v>88.736263736263737</v>
      </c>
      <c r="G469" s="3">
        <v>60665.247252747315</v>
      </c>
      <c r="H469" s="2">
        <f t="shared" si="47"/>
        <v>60660</v>
      </c>
      <c r="I469" s="2">
        <f t="shared" si="49"/>
        <v>60137.5</v>
      </c>
      <c r="J469" s="2">
        <f t="shared" si="50"/>
        <v>59970</v>
      </c>
      <c r="K469" s="2">
        <f t="shared" si="51"/>
        <v>59216.666666666664</v>
      </c>
      <c r="L469" s="2">
        <f t="shared" si="45"/>
        <v>-3940</v>
      </c>
      <c r="M469" s="2">
        <f t="shared" si="48"/>
        <v>-4462.5</v>
      </c>
      <c r="N469" s="2">
        <f t="shared" si="48"/>
        <v>-4630</v>
      </c>
      <c r="O469" s="2">
        <f t="shared" si="46"/>
        <v>-5383.3333333333358</v>
      </c>
    </row>
    <row r="470" spans="1:15">
      <c r="A470">
        <v>467</v>
      </c>
      <c r="B470" s="1">
        <v>44155</v>
      </c>
      <c r="C470" s="6">
        <v>64700</v>
      </c>
      <c r="D470" s="6"/>
      <c r="E470" s="2">
        <f t="shared" si="52"/>
        <v>88.873626373626379</v>
      </c>
      <c r="G470" s="3">
        <v>60665.247252747315</v>
      </c>
      <c r="H470" s="2">
        <f t="shared" si="47"/>
        <v>60826.666666666664</v>
      </c>
      <c r="I470" s="2">
        <f t="shared" si="49"/>
        <v>60275</v>
      </c>
      <c r="J470" s="2">
        <f t="shared" si="50"/>
        <v>60134</v>
      </c>
      <c r="K470" s="2">
        <f t="shared" si="51"/>
        <v>59360</v>
      </c>
      <c r="L470" s="2">
        <f t="shared" si="45"/>
        <v>-3873.3333333333358</v>
      </c>
      <c r="M470" s="2">
        <f t="shared" si="48"/>
        <v>-4425</v>
      </c>
      <c r="N470" s="2">
        <f t="shared" si="48"/>
        <v>-4566</v>
      </c>
      <c r="O470" s="2">
        <f t="shared" si="46"/>
        <v>-5340</v>
      </c>
    </row>
    <row r="471" spans="1:15">
      <c r="A471">
        <v>468</v>
      </c>
      <c r="B471" s="1">
        <v>44158</v>
      </c>
      <c r="C471" s="6">
        <v>67500</v>
      </c>
      <c r="D471" s="6"/>
      <c r="E471" s="2">
        <f t="shared" si="52"/>
        <v>92.719780219780219</v>
      </c>
      <c r="G471" s="3">
        <v>60665.247252747315</v>
      </c>
      <c r="H471" s="2">
        <f t="shared" si="47"/>
        <v>61063.333333333336</v>
      </c>
      <c r="I471" s="2">
        <f t="shared" si="49"/>
        <v>60507.5</v>
      </c>
      <c r="J471" s="2">
        <f t="shared" si="50"/>
        <v>60310</v>
      </c>
      <c r="K471" s="2">
        <f t="shared" si="51"/>
        <v>59545</v>
      </c>
      <c r="L471" s="2">
        <f t="shared" si="45"/>
        <v>-6436.6666666666642</v>
      </c>
      <c r="M471" s="2">
        <f t="shared" si="48"/>
        <v>-6992.5</v>
      </c>
      <c r="N471" s="2">
        <f t="shared" si="48"/>
        <v>-7190</v>
      </c>
      <c r="O471" s="2">
        <f t="shared" si="46"/>
        <v>-7955</v>
      </c>
    </row>
    <row r="472" spans="1:15">
      <c r="A472">
        <v>469</v>
      </c>
      <c r="B472" s="1">
        <v>44159</v>
      </c>
      <c r="C472" s="6">
        <v>67700</v>
      </c>
      <c r="D472" s="6"/>
      <c r="E472" s="2">
        <f t="shared" si="52"/>
        <v>92.994505494505489</v>
      </c>
      <c r="G472" s="3">
        <v>60665.247252747315</v>
      </c>
      <c r="H472" s="2">
        <f t="shared" si="47"/>
        <v>61290</v>
      </c>
      <c r="I472" s="2">
        <f t="shared" si="49"/>
        <v>60735</v>
      </c>
      <c r="J472" s="2">
        <f t="shared" si="50"/>
        <v>60496</v>
      </c>
      <c r="K472" s="2">
        <f t="shared" si="51"/>
        <v>59733.333333333336</v>
      </c>
      <c r="L472" s="2">
        <f t="shared" si="45"/>
        <v>-6410</v>
      </c>
      <c r="M472" s="2">
        <f t="shared" si="48"/>
        <v>-6965</v>
      </c>
      <c r="N472" s="2">
        <f t="shared" si="48"/>
        <v>-7204</v>
      </c>
      <c r="O472" s="2">
        <f t="shared" si="46"/>
        <v>-7966.6666666666642</v>
      </c>
    </row>
    <row r="473" spans="1:15">
      <c r="A473">
        <v>470</v>
      </c>
      <c r="B473" s="1">
        <v>44160</v>
      </c>
      <c r="C473" s="6">
        <v>66600</v>
      </c>
      <c r="D473" s="6"/>
      <c r="E473" s="2">
        <f t="shared" si="52"/>
        <v>91.483516483516482</v>
      </c>
      <c r="G473" s="3">
        <v>60665.247252747315</v>
      </c>
      <c r="H473" s="2">
        <f t="shared" si="47"/>
        <v>61480</v>
      </c>
      <c r="I473" s="2">
        <f t="shared" si="49"/>
        <v>60955</v>
      </c>
      <c r="J473" s="2">
        <f t="shared" si="50"/>
        <v>60644</v>
      </c>
      <c r="K473" s="2">
        <f t="shared" si="51"/>
        <v>59916.666666666664</v>
      </c>
      <c r="L473" s="2">
        <f t="shared" si="45"/>
        <v>-5120</v>
      </c>
      <c r="M473" s="2">
        <f t="shared" si="48"/>
        <v>-5645</v>
      </c>
      <c r="N473" s="2">
        <f t="shared" si="48"/>
        <v>-5956</v>
      </c>
      <c r="O473" s="2">
        <f t="shared" si="46"/>
        <v>-6683.3333333333358</v>
      </c>
    </row>
    <row r="474" spans="1:15">
      <c r="A474">
        <v>471</v>
      </c>
      <c r="B474" s="1">
        <v>44161</v>
      </c>
      <c r="C474" s="6">
        <v>68000</v>
      </c>
      <c r="D474" s="6"/>
      <c r="E474" s="2">
        <f t="shared" si="52"/>
        <v>93.406593406593402</v>
      </c>
      <c r="G474" s="3">
        <v>60665.247252747315</v>
      </c>
      <c r="H474" s="2">
        <f t="shared" si="47"/>
        <v>61746.666666666664</v>
      </c>
      <c r="I474" s="2">
        <f t="shared" si="49"/>
        <v>61207.5</v>
      </c>
      <c r="J474" s="2">
        <f t="shared" si="50"/>
        <v>60824</v>
      </c>
      <c r="K474" s="2">
        <f t="shared" si="51"/>
        <v>60126.666666666664</v>
      </c>
      <c r="L474" s="2">
        <f t="shared" si="45"/>
        <v>-6253.3333333333358</v>
      </c>
      <c r="M474" s="2">
        <f t="shared" si="48"/>
        <v>-6792.5</v>
      </c>
      <c r="N474" s="2">
        <f t="shared" si="48"/>
        <v>-7176</v>
      </c>
      <c r="O474" s="2">
        <f t="shared" si="46"/>
        <v>-7873.3333333333358</v>
      </c>
    </row>
    <row r="475" spans="1:15">
      <c r="A475">
        <v>472</v>
      </c>
      <c r="B475" s="1">
        <v>44162</v>
      </c>
      <c r="C475" s="6">
        <v>68200</v>
      </c>
      <c r="D475" s="6"/>
      <c r="E475" s="2">
        <f t="shared" si="52"/>
        <v>93.681318681318686</v>
      </c>
      <c r="G475" s="3">
        <v>60665.247252747315</v>
      </c>
      <c r="H475" s="2">
        <f t="shared" si="47"/>
        <v>62036.666666666664</v>
      </c>
      <c r="I475" s="2">
        <f t="shared" si="49"/>
        <v>61457.5</v>
      </c>
      <c r="J475" s="2">
        <f t="shared" si="50"/>
        <v>60980</v>
      </c>
      <c r="K475" s="2">
        <f t="shared" si="51"/>
        <v>60363.333333333336</v>
      </c>
      <c r="L475" s="2">
        <f t="shared" si="45"/>
        <v>-6163.3333333333358</v>
      </c>
      <c r="M475" s="2">
        <f t="shared" si="48"/>
        <v>-6742.5</v>
      </c>
      <c r="N475" s="2">
        <f t="shared" si="48"/>
        <v>-7220</v>
      </c>
      <c r="O475" s="2">
        <f t="shared" si="46"/>
        <v>-7836.6666666666642</v>
      </c>
    </row>
    <row r="476" spans="1:15">
      <c r="A476">
        <v>473</v>
      </c>
      <c r="B476" s="1">
        <v>44165</v>
      </c>
      <c r="C476" s="6">
        <v>66700</v>
      </c>
      <c r="D476" s="6"/>
      <c r="E476" s="2">
        <f t="shared" si="52"/>
        <v>91.620879120879124</v>
      </c>
      <c r="G476" s="3">
        <v>60665.247252747315</v>
      </c>
      <c r="H476" s="2">
        <f t="shared" si="47"/>
        <v>62260</v>
      </c>
      <c r="I476" s="2">
        <f t="shared" si="49"/>
        <v>61670</v>
      </c>
      <c r="J476" s="2">
        <f t="shared" si="50"/>
        <v>61094</v>
      </c>
      <c r="K476" s="2">
        <f t="shared" si="51"/>
        <v>60571.666666666664</v>
      </c>
      <c r="L476" s="2">
        <f t="shared" si="45"/>
        <v>-4440</v>
      </c>
      <c r="M476" s="2">
        <f t="shared" si="48"/>
        <v>-5030</v>
      </c>
      <c r="N476" s="2">
        <f t="shared" si="48"/>
        <v>-5606</v>
      </c>
      <c r="O476" s="2">
        <f t="shared" si="46"/>
        <v>-6128.3333333333358</v>
      </c>
    </row>
    <row r="477" spans="1:15">
      <c r="A477">
        <v>474</v>
      </c>
      <c r="B477" s="1">
        <v>44166</v>
      </c>
      <c r="C477" s="6">
        <v>67800</v>
      </c>
      <c r="D477" s="6"/>
      <c r="E477" s="2">
        <f t="shared" si="52"/>
        <v>93.131868131868131</v>
      </c>
      <c r="G477" s="3">
        <v>60665.247252747315</v>
      </c>
      <c r="H477" s="2">
        <f t="shared" si="47"/>
        <v>62490</v>
      </c>
      <c r="I477" s="2">
        <f t="shared" si="49"/>
        <v>61897.5</v>
      </c>
      <c r="J477" s="2">
        <f t="shared" si="50"/>
        <v>61230</v>
      </c>
      <c r="K477" s="2">
        <f t="shared" si="51"/>
        <v>60795</v>
      </c>
      <c r="L477" s="2">
        <f t="shared" si="45"/>
        <v>-5310</v>
      </c>
      <c r="M477" s="2">
        <f t="shared" si="48"/>
        <v>-5902.5</v>
      </c>
      <c r="N477" s="2">
        <f t="shared" si="48"/>
        <v>-6570</v>
      </c>
      <c r="O477" s="2">
        <f t="shared" si="46"/>
        <v>-7005</v>
      </c>
    </row>
    <row r="478" spans="1:15">
      <c r="A478">
        <v>475</v>
      </c>
      <c r="B478" s="1">
        <v>44167</v>
      </c>
      <c r="C478" s="6">
        <v>69500</v>
      </c>
      <c r="D478" s="6"/>
      <c r="E478" s="2">
        <f t="shared" si="52"/>
        <v>95.467032967032964</v>
      </c>
      <c r="G478" s="3">
        <v>60665.247252747315</v>
      </c>
      <c r="H478" s="2">
        <f t="shared" si="47"/>
        <v>62776.666666666664</v>
      </c>
      <c r="I478" s="2">
        <f t="shared" si="49"/>
        <v>62160</v>
      </c>
      <c r="J478" s="2">
        <f t="shared" si="50"/>
        <v>61430</v>
      </c>
      <c r="K478" s="2">
        <f t="shared" si="51"/>
        <v>61013.333333333336</v>
      </c>
      <c r="L478" s="2">
        <f t="shared" si="45"/>
        <v>-6723.3333333333358</v>
      </c>
      <c r="M478" s="2">
        <f t="shared" si="48"/>
        <v>-7340</v>
      </c>
      <c r="N478" s="2">
        <f t="shared" si="48"/>
        <v>-8070</v>
      </c>
      <c r="O478" s="2">
        <f t="shared" si="46"/>
        <v>-8486.6666666666642</v>
      </c>
    </row>
    <row r="479" spans="1:15">
      <c r="A479">
        <v>476</v>
      </c>
      <c r="B479" s="1">
        <v>44168</v>
      </c>
      <c r="C479" s="6">
        <v>69700</v>
      </c>
      <c r="D479" s="6"/>
      <c r="E479" s="2">
        <f t="shared" si="52"/>
        <v>95.741758241758248</v>
      </c>
      <c r="G479" s="3">
        <v>60665.247252747315</v>
      </c>
      <c r="H479" s="2">
        <f t="shared" si="47"/>
        <v>63096.666666666664</v>
      </c>
      <c r="I479" s="2">
        <f t="shared" si="49"/>
        <v>62405</v>
      </c>
      <c r="J479" s="2">
        <f t="shared" si="50"/>
        <v>61638</v>
      </c>
      <c r="K479" s="2">
        <f t="shared" si="51"/>
        <v>61248.333333333336</v>
      </c>
      <c r="L479" s="2">
        <f t="shared" si="45"/>
        <v>-6603.3333333333358</v>
      </c>
      <c r="M479" s="2">
        <f t="shared" si="48"/>
        <v>-7295</v>
      </c>
      <c r="N479" s="2">
        <f t="shared" si="48"/>
        <v>-8062</v>
      </c>
      <c r="O479" s="2">
        <f t="shared" si="46"/>
        <v>-8451.6666666666642</v>
      </c>
    </row>
    <row r="480" spans="1:15">
      <c r="A480">
        <v>477</v>
      </c>
      <c r="B480" s="1">
        <v>44169</v>
      </c>
      <c r="C480" s="6">
        <v>71500</v>
      </c>
      <c r="D480" s="6"/>
      <c r="E480" s="2">
        <f t="shared" si="52"/>
        <v>98.214285714285708</v>
      </c>
      <c r="G480" s="3">
        <v>60665.247252747315</v>
      </c>
      <c r="H480" s="2">
        <f t="shared" si="47"/>
        <v>63473.333333333336</v>
      </c>
      <c r="I480" s="2">
        <f t="shared" si="49"/>
        <v>62700</v>
      </c>
      <c r="J480" s="2">
        <f t="shared" si="50"/>
        <v>61884</v>
      </c>
      <c r="K480" s="2">
        <f t="shared" si="51"/>
        <v>61498.333333333336</v>
      </c>
      <c r="L480" s="2">
        <f t="shared" si="45"/>
        <v>-8026.6666666666642</v>
      </c>
      <c r="M480" s="2">
        <f t="shared" si="48"/>
        <v>-8800</v>
      </c>
      <c r="N480" s="2">
        <f t="shared" si="48"/>
        <v>-9616</v>
      </c>
      <c r="O480" s="2">
        <f t="shared" si="46"/>
        <v>-10001.666666666664</v>
      </c>
    </row>
    <row r="481" spans="1:15">
      <c r="A481">
        <v>478</v>
      </c>
      <c r="B481" s="1">
        <v>44172</v>
      </c>
      <c r="C481" s="6">
        <v>72900</v>
      </c>
      <c r="D481" s="6"/>
      <c r="E481" s="2">
        <f t="shared" si="52"/>
        <v>100.13736263736264</v>
      </c>
      <c r="G481" s="3">
        <v>60665.247252747315</v>
      </c>
      <c r="H481" s="2">
        <f t="shared" si="47"/>
        <v>63890</v>
      </c>
      <c r="I481" s="2">
        <f t="shared" si="49"/>
        <v>63012.5</v>
      </c>
      <c r="J481" s="2">
        <f t="shared" si="50"/>
        <v>62178</v>
      </c>
      <c r="K481" s="2">
        <f t="shared" si="51"/>
        <v>61735</v>
      </c>
      <c r="L481" s="2">
        <f t="shared" ref="L481:L544" si="53">H481-$C481</f>
        <v>-9010</v>
      </c>
      <c r="M481" s="2">
        <f t="shared" si="48"/>
        <v>-9887.5</v>
      </c>
      <c r="N481" s="2">
        <f t="shared" si="48"/>
        <v>-10722</v>
      </c>
      <c r="O481" s="2">
        <f t="shared" si="48"/>
        <v>-11165</v>
      </c>
    </row>
    <row r="482" spans="1:15">
      <c r="A482">
        <v>479</v>
      </c>
      <c r="B482" s="1">
        <v>44173</v>
      </c>
      <c r="C482" s="6">
        <v>71700</v>
      </c>
      <c r="D482" s="6"/>
      <c r="E482" s="2">
        <f t="shared" si="52"/>
        <v>98.489010989010993</v>
      </c>
      <c r="G482" s="3">
        <v>60665.247252747315</v>
      </c>
      <c r="H482" s="2">
        <f t="shared" ref="H482:H545" si="54">AVERAGE(C453:C482)</f>
        <v>64286.666666666664</v>
      </c>
      <c r="I482" s="2">
        <f t="shared" si="49"/>
        <v>63282.5</v>
      </c>
      <c r="J482" s="2">
        <f t="shared" si="50"/>
        <v>62440</v>
      </c>
      <c r="K482" s="2">
        <f t="shared" si="51"/>
        <v>61956.666666666664</v>
      </c>
      <c r="L482" s="2">
        <f t="shared" si="53"/>
        <v>-7413.3333333333358</v>
      </c>
      <c r="M482" s="2">
        <f t="shared" ref="M482:O545" si="55">I482-$C482</f>
        <v>-8417.5</v>
      </c>
      <c r="N482" s="2">
        <f t="shared" si="55"/>
        <v>-9260</v>
      </c>
      <c r="O482" s="2">
        <f t="shared" si="55"/>
        <v>-9743.3333333333358</v>
      </c>
    </row>
    <row r="483" spans="1:15">
      <c r="A483">
        <v>480</v>
      </c>
      <c r="B483" s="1">
        <v>44174</v>
      </c>
      <c r="C483" s="6">
        <v>73900</v>
      </c>
      <c r="D483" s="6"/>
      <c r="E483" s="2">
        <f t="shared" si="52"/>
        <v>101.51098901098901</v>
      </c>
      <c r="G483" s="3">
        <v>60665.247252747315</v>
      </c>
      <c r="H483" s="2">
        <f t="shared" si="54"/>
        <v>64783.333333333336</v>
      </c>
      <c r="I483" s="2">
        <f t="shared" si="49"/>
        <v>63607.5</v>
      </c>
      <c r="J483" s="2">
        <f t="shared" si="50"/>
        <v>62762</v>
      </c>
      <c r="K483" s="2">
        <f t="shared" si="51"/>
        <v>62201.666666666664</v>
      </c>
      <c r="L483" s="2">
        <f t="shared" si="53"/>
        <v>-9116.6666666666642</v>
      </c>
      <c r="M483" s="2">
        <f t="shared" si="55"/>
        <v>-10292.5</v>
      </c>
      <c r="N483" s="2">
        <f t="shared" si="55"/>
        <v>-11138</v>
      </c>
      <c r="O483" s="2">
        <f t="shared" si="55"/>
        <v>-11698.333333333336</v>
      </c>
    </row>
    <row r="484" spans="1:15">
      <c r="A484">
        <v>481</v>
      </c>
      <c r="B484" s="1">
        <v>44175</v>
      </c>
      <c r="C484" s="6">
        <v>72900</v>
      </c>
      <c r="D484" s="6"/>
      <c r="E484" s="2">
        <f t="shared" si="52"/>
        <v>100.13736263736264</v>
      </c>
      <c r="G484" s="3">
        <v>60665.247252747315</v>
      </c>
      <c r="H484" s="2">
        <f t="shared" si="54"/>
        <v>65276.666666666664</v>
      </c>
      <c r="I484" s="2">
        <f t="shared" si="49"/>
        <v>63930</v>
      </c>
      <c r="J484" s="2">
        <f t="shared" si="50"/>
        <v>63062</v>
      </c>
      <c r="K484" s="2">
        <f t="shared" si="51"/>
        <v>62433.333333333336</v>
      </c>
      <c r="L484" s="2">
        <f t="shared" si="53"/>
        <v>-7623.3333333333358</v>
      </c>
      <c r="M484" s="2">
        <f t="shared" si="55"/>
        <v>-8970</v>
      </c>
      <c r="N484" s="2">
        <f t="shared" si="55"/>
        <v>-9838</v>
      </c>
      <c r="O484" s="2">
        <f t="shared" si="55"/>
        <v>-10466.666666666664</v>
      </c>
    </row>
    <row r="485" spans="1:15">
      <c r="A485">
        <v>482</v>
      </c>
      <c r="B485" s="1">
        <v>44176</v>
      </c>
      <c r="C485" s="6">
        <v>73400</v>
      </c>
      <c r="D485" s="6"/>
      <c r="E485" s="2">
        <f t="shared" si="52"/>
        <v>100.82417582417582</v>
      </c>
      <c r="G485" s="3">
        <v>60665.247252747315</v>
      </c>
      <c r="H485" s="2">
        <f t="shared" si="54"/>
        <v>65836.666666666672</v>
      </c>
      <c r="I485" s="2">
        <f t="shared" si="49"/>
        <v>64277.5</v>
      </c>
      <c r="J485" s="2">
        <f t="shared" si="50"/>
        <v>63366</v>
      </c>
      <c r="K485" s="2">
        <f t="shared" si="51"/>
        <v>62650</v>
      </c>
      <c r="L485" s="2">
        <f t="shared" si="53"/>
        <v>-7563.3333333333285</v>
      </c>
      <c r="M485" s="2">
        <f t="shared" si="55"/>
        <v>-9122.5</v>
      </c>
      <c r="N485" s="2">
        <f t="shared" si="55"/>
        <v>-10034</v>
      </c>
      <c r="O485" s="2">
        <f t="shared" si="55"/>
        <v>-10750</v>
      </c>
    </row>
    <row r="486" spans="1:15">
      <c r="A486">
        <v>483</v>
      </c>
      <c r="B486" s="1">
        <v>44179</v>
      </c>
      <c r="C486" s="6">
        <v>73800</v>
      </c>
      <c r="D486" s="6"/>
      <c r="E486" s="2">
        <f t="shared" si="52"/>
        <v>101.37362637362638</v>
      </c>
      <c r="G486" s="3">
        <v>60665.247252747315</v>
      </c>
      <c r="H486" s="2">
        <f t="shared" si="54"/>
        <v>66383.333333333328</v>
      </c>
      <c r="I486" s="2">
        <f t="shared" si="49"/>
        <v>64622.5</v>
      </c>
      <c r="J486" s="2">
        <f t="shared" si="50"/>
        <v>63678</v>
      </c>
      <c r="K486" s="2">
        <f t="shared" si="51"/>
        <v>62863.333333333336</v>
      </c>
      <c r="L486" s="2">
        <f t="shared" si="53"/>
        <v>-7416.6666666666715</v>
      </c>
      <c r="M486" s="2">
        <f t="shared" si="55"/>
        <v>-9177.5</v>
      </c>
      <c r="N486" s="2">
        <f t="shared" si="55"/>
        <v>-10122</v>
      </c>
      <c r="O486" s="2">
        <f t="shared" si="55"/>
        <v>-10936.666666666664</v>
      </c>
    </row>
    <row r="487" spans="1:15">
      <c r="A487">
        <v>484</v>
      </c>
      <c r="B487" s="1">
        <v>44180</v>
      </c>
      <c r="C487" s="6">
        <v>73800</v>
      </c>
      <c r="D487" s="6"/>
      <c r="E487" s="2">
        <f t="shared" si="52"/>
        <v>101.37362637362638</v>
      </c>
      <c r="G487" s="3">
        <v>60665.247252747315</v>
      </c>
      <c r="H487" s="2">
        <f t="shared" si="54"/>
        <v>66883.333333333328</v>
      </c>
      <c r="I487" s="2">
        <f t="shared" si="49"/>
        <v>64945</v>
      </c>
      <c r="J487" s="2">
        <f t="shared" si="50"/>
        <v>63980</v>
      </c>
      <c r="K487" s="2">
        <f t="shared" si="51"/>
        <v>63076.666666666664</v>
      </c>
      <c r="L487" s="2">
        <f t="shared" si="53"/>
        <v>-6916.6666666666715</v>
      </c>
      <c r="M487" s="2">
        <f t="shared" si="55"/>
        <v>-8855</v>
      </c>
      <c r="N487" s="2">
        <f t="shared" si="55"/>
        <v>-9820</v>
      </c>
      <c r="O487" s="2">
        <f t="shared" si="55"/>
        <v>-10723.333333333336</v>
      </c>
    </row>
    <row r="488" spans="1:15">
      <c r="A488">
        <v>485</v>
      </c>
      <c r="B488" s="1">
        <v>44181</v>
      </c>
      <c r="C488" s="6">
        <v>73800</v>
      </c>
      <c r="D488" s="6"/>
      <c r="E488" s="2">
        <f t="shared" si="52"/>
        <v>101.37362637362638</v>
      </c>
      <c r="G488" s="3">
        <v>60665.247252747315</v>
      </c>
      <c r="H488" s="2">
        <f t="shared" si="54"/>
        <v>67393.333333333328</v>
      </c>
      <c r="I488" s="2">
        <f t="shared" si="49"/>
        <v>65267.5</v>
      </c>
      <c r="J488" s="2">
        <f t="shared" si="50"/>
        <v>64276</v>
      </c>
      <c r="K488" s="2">
        <f t="shared" si="51"/>
        <v>63315</v>
      </c>
      <c r="L488" s="2">
        <f t="shared" si="53"/>
        <v>-6406.6666666666715</v>
      </c>
      <c r="M488" s="2">
        <f t="shared" si="55"/>
        <v>-8532.5</v>
      </c>
      <c r="N488" s="2">
        <f t="shared" si="55"/>
        <v>-9524</v>
      </c>
      <c r="O488" s="2">
        <f t="shared" si="55"/>
        <v>-10485</v>
      </c>
    </row>
    <row r="489" spans="1:15">
      <c r="A489">
        <v>486</v>
      </c>
      <c r="B489" s="1">
        <v>44182</v>
      </c>
      <c r="C489" s="6">
        <v>73300</v>
      </c>
      <c r="D489" s="6"/>
      <c r="E489" s="2">
        <f t="shared" si="52"/>
        <v>100.68681318681318</v>
      </c>
      <c r="G489" s="3">
        <v>60665.247252747315</v>
      </c>
      <c r="H489" s="2">
        <f t="shared" si="54"/>
        <v>67826.666666666672</v>
      </c>
      <c r="I489" s="2">
        <f t="shared" si="49"/>
        <v>65597.5</v>
      </c>
      <c r="J489" s="2">
        <f t="shared" si="50"/>
        <v>64544</v>
      </c>
      <c r="K489" s="2">
        <f t="shared" si="51"/>
        <v>63548.333333333336</v>
      </c>
      <c r="L489" s="2">
        <f t="shared" si="53"/>
        <v>-5473.3333333333285</v>
      </c>
      <c r="M489" s="2">
        <f t="shared" si="55"/>
        <v>-7702.5</v>
      </c>
      <c r="N489" s="2">
        <f t="shared" si="55"/>
        <v>-8756</v>
      </c>
      <c r="O489" s="2">
        <f t="shared" si="55"/>
        <v>-9751.6666666666642</v>
      </c>
    </row>
    <row r="490" spans="1:15">
      <c r="A490">
        <v>487</v>
      </c>
      <c r="B490" s="1">
        <v>44183</v>
      </c>
      <c r="C490" s="6">
        <v>73000</v>
      </c>
      <c r="D490" s="6"/>
      <c r="E490" s="2">
        <f t="shared" si="52"/>
        <v>100.27472527472527</v>
      </c>
      <c r="G490" s="3">
        <v>60665.247252747315</v>
      </c>
      <c r="H490" s="2">
        <f t="shared" si="54"/>
        <v>68256.666666666672</v>
      </c>
      <c r="I490" s="2">
        <f t="shared" si="49"/>
        <v>65917.5</v>
      </c>
      <c r="J490" s="2">
        <f t="shared" si="50"/>
        <v>64810</v>
      </c>
      <c r="K490" s="2">
        <f t="shared" si="51"/>
        <v>63778.333333333336</v>
      </c>
      <c r="L490" s="2">
        <f t="shared" si="53"/>
        <v>-4743.3333333333285</v>
      </c>
      <c r="M490" s="2">
        <f t="shared" si="55"/>
        <v>-7082.5</v>
      </c>
      <c r="N490" s="2">
        <f t="shared" si="55"/>
        <v>-8190</v>
      </c>
      <c r="O490" s="2">
        <f t="shared" si="55"/>
        <v>-9221.6666666666642</v>
      </c>
    </row>
    <row r="491" spans="1:15">
      <c r="A491">
        <v>488</v>
      </c>
      <c r="B491" s="1">
        <v>44186</v>
      </c>
      <c r="C491" s="6">
        <v>73000</v>
      </c>
      <c r="D491" s="6"/>
      <c r="E491" s="2">
        <f t="shared" si="52"/>
        <v>100.27472527472527</v>
      </c>
      <c r="G491" s="3">
        <v>60665.247252747315</v>
      </c>
      <c r="H491" s="2">
        <f t="shared" si="54"/>
        <v>68683.333333333328</v>
      </c>
      <c r="I491" s="2">
        <f t="shared" ref="I491:I554" si="56">AVERAGE(C452:C491)</f>
        <v>66232.5</v>
      </c>
      <c r="J491" s="2">
        <f t="shared" si="50"/>
        <v>65062</v>
      </c>
      <c r="K491" s="2">
        <f t="shared" si="51"/>
        <v>64025</v>
      </c>
      <c r="L491" s="2">
        <f t="shared" si="53"/>
        <v>-4316.6666666666715</v>
      </c>
      <c r="M491" s="2">
        <f t="shared" si="55"/>
        <v>-6767.5</v>
      </c>
      <c r="N491" s="2">
        <f t="shared" si="55"/>
        <v>-7938</v>
      </c>
      <c r="O491" s="2">
        <f t="shared" si="55"/>
        <v>-8975</v>
      </c>
    </row>
    <row r="492" spans="1:15">
      <c r="A492">
        <v>489</v>
      </c>
      <c r="B492" s="1">
        <v>44187</v>
      </c>
      <c r="C492" s="6">
        <v>72300</v>
      </c>
      <c r="D492" s="6"/>
      <c r="E492" s="2">
        <f t="shared" si="52"/>
        <v>99.313186813186817</v>
      </c>
      <c r="G492" s="3">
        <v>60665.247252747315</v>
      </c>
      <c r="H492" s="2">
        <f t="shared" si="54"/>
        <v>69086.666666666672</v>
      </c>
      <c r="I492" s="2">
        <f t="shared" si="56"/>
        <v>66545</v>
      </c>
      <c r="J492" s="2">
        <f t="shared" si="50"/>
        <v>65290</v>
      </c>
      <c r="K492" s="2">
        <f t="shared" si="51"/>
        <v>64253.333333333336</v>
      </c>
      <c r="L492" s="2">
        <f t="shared" si="53"/>
        <v>-3213.3333333333285</v>
      </c>
      <c r="M492" s="2">
        <f t="shared" si="55"/>
        <v>-5755</v>
      </c>
      <c r="N492" s="2">
        <f t="shared" si="55"/>
        <v>-7010</v>
      </c>
      <c r="O492" s="2">
        <f t="shared" si="55"/>
        <v>-8046.6666666666642</v>
      </c>
    </row>
    <row r="493" spans="1:15">
      <c r="A493">
        <v>490</v>
      </c>
      <c r="B493" s="1">
        <v>44188</v>
      </c>
      <c r="C493" s="6">
        <v>73900</v>
      </c>
      <c r="D493" s="6"/>
      <c r="E493" s="2">
        <f t="shared" si="52"/>
        <v>101.51098901098901</v>
      </c>
      <c r="G493" s="3">
        <v>60665.247252747315</v>
      </c>
      <c r="H493" s="2">
        <f t="shared" si="54"/>
        <v>69506.666666666672</v>
      </c>
      <c r="I493" s="2">
        <f t="shared" si="56"/>
        <v>66917.5</v>
      </c>
      <c r="J493" s="2">
        <f t="shared" si="50"/>
        <v>65550</v>
      </c>
      <c r="K493" s="2">
        <f t="shared" si="51"/>
        <v>64521.666666666664</v>
      </c>
      <c r="L493" s="2">
        <f t="shared" si="53"/>
        <v>-4393.3333333333285</v>
      </c>
      <c r="M493" s="2">
        <f t="shared" si="55"/>
        <v>-6982.5</v>
      </c>
      <c r="N493" s="2">
        <f t="shared" si="55"/>
        <v>-8350</v>
      </c>
      <c r="O493" s="2">
        <f t="shared" si="55"/>
        <v>-9378.3333333333358</v>
      </c>
    </row>
    <row r="494" spans="1:15">
      <c r="A494">
        <v>491</v>
      </c>
      <c r="B494" s="1">
        <v>44189</v>
      </c>
      <c r="C494" s="6">
        <v>77800</v>
      </c>
      <c r="D494" s="6"/>
      <c r="E494" s="2">
        <f t="shared" si="52"/>
        <v>106.86813186813187</v>
      </c>
      <c r="G494" s="3">
        <v>60665.247252747315</v>
      </c>
      <c r="H494" s="2">
        <f t="shared" si="54"/>
        <v>70066.666666666672</v>
      </c>
      <c r="I494" s="2">
        <f t="shared" si="56"/>
        <v>67410</v>
      </c>
      <c r="J494" s="2">
        <f t="shared" si="50"/>
        <v>65906</v>
      </c>
      <c r="K494" s="2">
        <f t="shared" si="51"/>
        <v>64853.333333333336</v>
      </c>
      <c r="L494" s="2">
        <f t="shared" si="53"/>
        <v>-7733.3333333333285</v>
      </c>
      <c r="M494" s="2">
        <f t="shared" si="55"/>
        <v>-10390</v>
      </c>
      <c r="N494" s="2">
        <f t="shared" si="55"/>
        <v>-11894</v>
      </c>
      <c r="O494" s="2">
        <f t="shared" si="55"/>
        <v>-12946.666666666664</v>
      </c>
    </row>
    <row r="495" spans="1:15">
      <c r="A495">
        <v>492</v>
      </c>
      <c r="B495" s="1">
        <v>44193</v>
      </c>
      <c r="C495" s="6">
        <v>78700</v>
      </c>
      <c r="D495" s="6"/>
      <c r="E495" s="2">
        <f t="shared" si="52"/>
        <v>108.10439560439561</v>
      </c>
      <c r="G495" s="3">
        <v>60665.247252747315</v>
      </c>
      <c r="H495" s="2">
        <f t="shared" si="54"/>
        <v>70583.333333333328</v>
      </c>
      <c r="I495" s="2">
        <f t="shared" si="56"/>
        <v>67962.5</v>
      </c>
      <c r="J495" s="2">
        <f t="shared" si="50"/>
        <v>66290</v>
      </c>
      <c r="K495" s="2">
        <f t="shared" si="51"/>
        <v>65195</v>
      </c>
      <c r="L495" s="2">
        <f t="shared" si="53"/>
        <v>-8116.6666666666715</v>
      </c>
      <c r="M495" s="2">
        <f t="shared" si="55"/>
        <v>-10737.5</v>
      </c>
      <c r="N495" s="2">
        <f t="shared" si="55"/>
        <v>-12410</v>
      </c>
      <c r="O495" s="2">
        <f t="shared" si="55"/>
        <v>-13505</v>
      </c>
    </row>
    <row r="496" spans="1:15">
      <c r="A496">
        <v>493</v>
      </c>
      <c r="B496" s="1">
        <v>44194</v>
      </c>
      <c r="C496" s="6">
        <v>78300</v>
      </c>
      <c r="D496" s="6"/>
      <c r="E496" s="2">
        <f t="shared" si="52"/>
        <v>107.55494505494505</v>
      </c>
      <c r="G496" s="3">
        <v>60665.247252747315</v>
      </c>
      <c r="H496" s="2">
        <f t="shared" si="54"/>
        <v>70983.333333333328</v>
      </c>
      <c r="I496" s="2">
        <f t="shared" si="56"/>
        <v>68485</v>
      </c>
      <c r="J496" s="2">
        <f t="shared" si="50"/>
        <v>66656</v>
      </c>
      <c r="K496" s="2">
        <f t="shared" si="51"/>
        <v>65530</v>
      </c>
      <c r="L496" s="2">
        <f t="shared" si="53"/>
        <v>-7316.6666666666715</v>
      </c>
      <c r="M496" s="2">
        <f t="shared" si="55"/>
        <v>-9815</v>
      </c>
      <c r="N496" s="2">
        <f t="shared" si="55"/>
        <v>-11644</v>
      </c>
      <c r="O496" s="2">
        <f t="shared" si="55"/>
        <v>-12770</v>
      </c>
    </row>
    <row r="497" spans="1:15">
      <c r="A497">
        <v>494</v>
      </c>
      <c r="B497" s="1">
        <v>44195</v>
      </c>
      <c r="C497" s="6">
        <v>81000</v>
      </c>
      <c r="D497" s="6"/>
      <c r="E497" s="2">
        <f t="shared" si="52"/>
        <v>111.26373626373626</v>
      </c>
      <c r="G497" s="3">
        <v>60665.247252747315</v>
      </c>
      <c r="H497" s="2">
        <f t="shared" si="54"/>
        <v>71493.333333333328</v>
      </c>
      <c r="I497" s="2">
        <f t="shared" si="56"/>
        <v>69040</v>
      </c>
      <c r="J497" s="2">
        <f t="shared" si="50"/>
        <v>67058</v>
      </c>
      <c r="K497" s="2">
        <f t="shared" si="51"/>
        <v>65901.666666666672</v>
      </c>
      <c r="L497" s="2">
        <f t="shared" si="53"/>
        <v>-9506.6666666666715</v>
      </c>
      <c r="M497" s="2">
        <f t="shared" si="55"/>
        <v>-11960</v>
      </c>
      <c r="N497" s="2">
        <f t="shared" si="55"/>
        <v>-13942</v>
      </c>
      <c r="O497" s="2">
        <f t="shared" si="55"/>
        <v>-15098.333333333328</v>
      </c>
    </row>
    <row r="498" spans="1:15">
      <c r="A498">
        <v>495</v>
      </c>
      <c r="B498" s="1">
        <v>44200</v>
      </c>
      <c r="C498" s="6">
        <v>83000</v>
      </c>
      <c r="D498" s="6"/>
      <c r="E498" s="2">
        <f t="shared" si="52"/>
        <v>114.01098901098901</v>
      </c>
      <c r="G498" s="3">
        <v>60665.247252747315</v>
      </c>
      <c r="H498" s="2">
        <f t="shared" si="54"/>
        <v>72100</v>
      </c>
      <c r="I498" s="2">
        <f t="shared" si="56"/>
        <v>69652.5</v>
      </c>
      <c r="J498" s="2">
        <f t="shared" si="50"/>
        <v>67500</v>
      </c>
      <c r="K498" s="2">
        <f t="shared" si="51"/>
        <v>66301.666666666672</v>
      </c>
      <c r="L498" s="2">
        <f t="shared" si="53"/>
        <v>-10900</v>
      </c>
      <c r="M498" s="2">
        <f t="shared" si="55"/>
        <v>-13347.5</v>
      </c>
      <c r="N498" s="2">
        <f t="shared" si="55"/>
        <v>-15500</v>
      </c>
      <c r="O498" s="2">
        <f t="shared" si="55"/>
        <v>-16698.333333333328</v>
      </c>
    </row>
    <row r="499" spans="1:15">
      <c r="A499">
        <v>496</v>
      </c>
      <c r="B499" s="1">
        <v>44201</v>
      </c>
      <c r="C499" s="6">
        <v>83900</v>
      </c>
      <c r="D499" s="6"/>
      <c r="E499" s="2">
        <f t="shared" si="52"/>
        <v>115.24725274725274</v>
      </c>
      <c r="G499" s="3">
        <v>60665.247252747315</v>
      </c>
      <c r="H499" s="2">
        <f t="shared" si="54"/>
        <v>72743.333333333328</v>
      </c>
      <c r="I499" s="2">
        <f t="shared" si="56"/>
        <v>70242.5</v>
      </c>
      <c r="J499" s="2">
        <f t="shared" si="50"/>
        <v>67976</v>
      </c>
      <c r="K499" s="2">
        <f t="shared" si="51"/>
        <v>66701.666666666672</v>
      </c>
      <c r="L499" s="2">
        <f t="shared" si="53"/>
        <v>-11156.666666666672</v>
      </c>
      <c r="M499" s="2">
        <f t="shared" si="55"/>
        <v>-13657.5</v>
      </c>
      <c r="N499" s="2">
        <f t="shared" si="55"/>
        <v>-15924</v>
      </c>
      <c r="O499" s="2">
        <f t="shared" si="55"/>
        <v>-17198.333333333328</v>
      </c>
    </row>
    <row r="500" spans="1:15">
      <c r="A500">
        <v>497</v>
      </c>
      <c r="B500" s="1">
        <v>44202</v>
      </c>
      <c r="C500" s="6">
        <v>82200</v>
      </c>
      <c r="D500" s="6"/>
      <c r="E500" s="2">
        <f t="shared" si="52"/>
        <v>112.91208791208791</v>
      </c>
      <c r="G500" s="3">
        <v>60665.247252747315</v>
      </c>
      <c r="H500" s="2">
        <f t="shared" si="54"/>
        <v>73326.666666666672</v>
      </c>
      <c r="I500" s="2">
        <f t="shared" si="56"/>
        <v>70795</v>
      </c>
      <c r="J500" s="2">
        <f t="shared" si="50"/>
        <v>68416</v>
      </c>
      <c r="K500" s="2">
        <f t="shared" si="51"/>
        <v>67076.666666666672</v>
      </c>
      <c r="L500" s="2">
        <f t="shared" si="53"/>
        <v>-8873.3333333333285</v>
      </c>
      <c r="M500" s="2">
        <f t="shared" si="55"/>
        <v>-11405</v>
      </c>
      <c r="N500" s="2">
        <f t="shared" si="55"/>
        <v>-13784</v>
      </c>
      <c r="O500" s="2">
        <f t="shared" si="55"/>
        <v>-15123.333333333328</v>
      </c>
    </row>
    <row r="501" spans="1:15">
      <c r="A501">
        <v>498</v>
      </c>
      <c r="B501" s="1">
        <v>44203</v>
      </c>
      <c r="C501" s="6">
        <v>82900</v>
      </c>
      <c r="D501" s="6"/>
      <c r="E501" s="2">
        <f t="shared" si="52"/>
        <v>113.87362637362638</v>
      </c>
      <c r="G501" s="3">
        <v>60665.247252747315</v>
      </c>
      <c r="H501" s="2">
        <f t="shared" si="54"/>
        <v>73840</v>
      </c>
      <c r="I501" s="2">
        <f t="shared" si="56"/>
        <v>71362.5</v>
      </c>
      <c r="J501" s="2">
        <f t="shared" ref="J501:J564" si="57">AVERAGE(C452:C501)</f>
        <v>68866</v>
      </c>
      <c r="K501" s="2">
        <f t="shared" si="51"/>
        <v>67451.666666666672</v>
      </c>
      <c r="L501" s="2">
        <f t="shared" si="53"/>
        <v>-9060</v>
      </c>
      <c r="M501" s="2">
        <f t="shared" si="55"/>
        <v>-11537.5</v>
      </c>
      <c r="N501" s="2">
        <f t="shared" si="55"/>
        <v>-14034</v>
      </c>
      <c r="O501" s="2">
        <f t="shared" si="55"/>
        <v>-15448.333333333328</v>
      </c>
    </row>
    <row r="502" spans="1:15">
      <c r="A502">
        <v>499</v>
      </c>
      <c r="B502" s="1">
        <v>44204</v>
      </c>
      <c r="C502" s="6">
        <v>88800</v>
      </c>
      <c r="D502" s="6"/>
      <c r="E502" s="2">
        <f t="shared" si="52"/>
        <v>121.97802197802197</v>
      </c>
      <c r="G502" s="3">
        <v>60665.247252747315</v>
      </c>
      <c r="H502" s="2">
        <f t="shared" si="54"/>
        <v>74543.333333333328</v>
      </c>
      <c r="I502" s="2">
        <f t="shared" si="56"/>
        <v>72077.5</v>
      </c>
      <c r="J502" s="2">
        <f t="shared" si="57"/>
        <v>69446</v>
      </c>
      <c r="K502" s="2">
        <f t="shared" si="51"/>
        <v>67916.666666666672</v>
      </c>
      <c r="L502" s="2">
        <f t="shared" si="53"/>
        <v>-14256.666666666672</v>
      </c>
      <c r="M502" s="2">
        <f t="shared" si="55"/>
        <v>-16722.5</v>
      </c>
      <c r="N502" s="2">
        <f t="shared" si="55"/>
        <v>-19354</v>
      </c>
      <c r="O502" s="2">
        <f t="shared" si="55"/>
        <v>-20883.333333333328</v>
      </c>
    </row>
    <row r="503" spans="1:15">
      <c r="A503">
        <v>500</v>
      </c>
      <c r="B503" s="1">
        <v>44207</v>
      </c>
      <c r="C503" s="6">
        <v>91000</v>
      </c>
      <c r="D503" s="6"/>
      <c r="E503" s="2">
        <f t="shared" si="52"/>
        <v>125</v>
      </c>
      <c r="G503" s="3">
        <v>60665.247252747315</v>
      </c>
      <c r="H503" s="2">
        <f t="shared" si="54"/>
        <v>75356.666666666672</v>
      </c>
      <c r="I503" s="2">
        <f t="shared" si="56"/>
        <v>72820</v>
      </c>
      <c r="J503" s="2">
        <f t="shared" si="57"/>
        <v>70086</v>
      </c>
      <c r="K503" s="2">
        <f t="shared" si="51"/>
        <v>68418.333333333328</v>
      </c>
      <c r="L503" s="2">
        <f t="shared" si="53"/>
        <v>-15643.333333333328</v>
      </c>
      <c r="M503" s="2">
        <f t="shared" si="55"/>
        <v>-18180</v>
      </c>
      <c r="N503" s="2">
        <f t="shared" si="55"/>
        <v>-20914</v>
      </c>
      <c r="O503" s="2">
        <f t="shared" si="55"/>
        <v>-22581.666666666672</v>
      </c>
    </row>
    <row r="504" spans="1:15">
      <c r="A504">
        <v>501</v>
      </c>
      <c r="B504" s="1">
        <v>44208</v>
      </c>
      <c r="C504" s="6">
        <v>90600</v>
      </c>
      <c r="D504" s="6"/>
      <c r="E504" s="2">
        <f t="shared" si="52"/>
        <v>124.45054945054945</v>
      </c>
      <c r="G504" s="3">
        <v>60665.247252747315</v>
      </c>
      <c r="H504" s="2">
        <f t="shared" si="54"/>
        <v>76110</v>
      </c>
      <c r="I504" s="2">
        <f t="shared" si="56"/>
        <v>73560</v>
      </c>
      <c r="J504" s="2">
        <f t="shared" si="57"/>
        <v>70736</v>
      </c>
      <c r="K504" s="2">
        <f t="shared" si="51"/>
        <v>68928.333333333328</v>
      </c>
      <c r="L504" s="2">
        <f t="shared" si="53"/>
        <v>-14490</v>
      </c>
      <c r="M504" s="2">
        <f t="shared" si="55"/>
        <v>-17040</v>
      </c>
      <c r="N504" s="2">
        <f t="shared" si="55"/>
        <v>-19864</v>
      </c>
      <c r="O504" s="2">
        <f t="shared" si="55"/>
        <v>-21671.666666666672</v>
      </c>
    </row>
    <row r="505" spans="1:15">
      <c r="A505">
        <v>502</v>
      </c>
      <c r="B505" s="1">
        <v>44209</v>
      </c>
      <c r="C505" s="6">
        <v>89700</v>
      </c>
      <c r="D505" s="6"/>
      <c r="E505" s="2">
        <f t="shared" si="52"/>
        <v>123.21428571428571</v>
      </c>
      <c r="G505" s="3">
        <v>60665.247252747315</v>
      </c>
      <c r="H505" s="2">
        <f t="shared" si="54"/>
        <v>76826.666666666672</v>
      </c>
      <c r="I505" s="2">
        <f t="shared" si="56"/>
        <v>74222.5</v>
      </c>
      <c r="J505" s="2">
        <f t="shared" si="57"/>
        <v>71398</v>
      </c>
      <c r="K505" s="2">
        <f t="shared" si="51"/>
        <v>69431.666666666672</v>
      </c>
      <c r="L505" s="2">
        <f t="shared" si="53"/>
        <v>-12873.333333333328</v>
      </c>
      <c r="M505" s="2">
        <f t="shared" si="55"/>
        <v>-15477.5</v>
      </c>
      <c r="N505" s="2">
        <f t="shared" si="55"/>
        <v>-18302</v>
      </c>
      <c r="O505" s="2">
        <f t="shared" si="55"/>
        <v>-20268.333333333328</v>
      </c>
    </row>
    <row r="506" spans="1:15">
      <c r="A506">
        <v>503</v>
      </c>
      <c r="B506" s="1">
        <v>44210</v>
      </c>
      <c r="C506" s="6">
        <v>89700</v>
      </c>
      <c r="D506" s="6"/>
      <c r="E506" s="2">
        <f t="shared" si="52"/>
        <v>123.21428571428571</v>
      </c>
      <c r="G506" s="3">
        <v>60665.247252747315</v>
      </c>
      <c r="H506" s="2">
        <f t="shared" si="54"/>
        <v>77593.333333333328</v>
      </c>
      <c r="I506" s="2">
        <f t="shared" si="56"/>
        <v>74807.5</v>
      </c>
      <c r="J506" s="2">
        <f t="shared" si="57"/>
        <v>72044</v>
      </c>
      <c r="K506" s="2">
        <f t="shared" si="51"/>
        <v>69926.666666666672</v>
      </c>
      <c r="L506" s="2">
        <f t="shared" si="53"/>
        <v>-12106.666666666672</v>
      </c>
      <c r="M506" s="2">
        <f t="shared" si="55"/>
        <v>-14892.5</v>
      </c>
      <c r="N506" s="2">
        <f t="shared" si="55"/>
        <v>-17656</v>
      </c>
      <c r="O506" s="2">
        <f t="shared" si="55"/>
        <v>-19773.333333333328</v>
      </c>
    </row>
    <row r="507" spans="1:15">
      <c r="A507">
        <v>504</v>
      </c>
      <c r="B507" s="1">
        <v>44211</v>
      </c>
      <c r="C507" s="6">
        <v>88000</v>
      </c>
      <c r="D507" s="6"/>
      <c r="E507" s="2">
        <f t="shared" si="52"/>
        <v>120.87912087912088</v>
      </c>
      <c r="G507" s="3">
        <v>60665.247252747315</v>
      </c>
      <c r="H507" s="2">
        <f t="shared" si="54"/>
        <v>78266.666666666672</v>
      </c>
      <c r="I507" s="2">
        <f t="shared" si="56"/>
        <v>75365</v>
      </c>
      <c r="J507" s="2">
        <f t="shared" si="57"/>
        <v>72628</v>
      </c>
      <c r="K507" s="2">
        <f t="shared" si="51"/>
        <v>70378.333333333328</v>
      </c>
      <c r="L507" s="2">
        <f t="shared" si="53"/>
        <v>-9733.3333333333285</v>
      </c>
      <c r="M507" s="2">
        <f t="shared" si="55"/>
        <v>-12635</v>
      </c>
      <c r="N507" s="2">
        <f t="shared" si="55"/>
        <v>-15372</v>
      </c>
      <c r="O507" s="2">
        <f t="shared" si="55"/>
        <v>-17621.666666666672</v>
      </c>
    </row>
    <row r="508" spans="1:15">
      <c r="A508">
        <v>505</v>
      </c>
      <c r="B508" s="1">
        <v>44214</v>
      </c>
      <c r="C508" s="6">
        <v>85000</v>
      </c>
      <c r="D508" s="6"/>
      <c r="E508" s="2">
        <f t="shared" si="52"/>
        <v>116.75824175824175</v>
      </c>
      <c r="G508" s="3">
        <v>60665.247252747315</v>
      </c>
      <c r="H508" s="2">
        <f t="shared" si="54"/>
        <v>78783.333333333328</v>
      </c>
      <c r="I508" s="2">
        <f t="shared" si="56"/>
        <v>75870</v>
      </c>
      <c r="J508" s="2">
        <f t="shared" si="57"/>
        <v>73158</v>
      </c>
      <c r="K508" s="2">
        <f t="shared" si="51"/>
        <v>70780</v>
      </c>
      <c r="L508" s="2">
        <f t="shared" si="53"/>
        <v>-6216.6666666666715</v>
      </c>
      <c r="M508" s="2">
        <f t="shared" si="55"/>
        <v>-9130</v>
      </c>
      <c r="N508" s="2">
        <f t="shared" si="55"/>
        <v>-11842</v>
      </c>
      <c r="O508" s="2">
        <f t="shared" si="55"/>
        <v>-14220</v>
      </c>
    </row>
    <row r="509" spans="1:15">
      <c r="A509">
        <v>506</v>
      </c>
      <c r="B509" s="1">
        <v>44215</v>
      </c>
      <c r="C509" s="6">
        <v>87000</v>
      </c>
      <c r="D509" s="6"/>
      <c r="E509" s="2">
        <f t="shared" si="52"/>
        <v>119.50549450549451</v>
      </c>
      <c r="G509" s="3">
        <v>60665.247252747315</v>
      </c>
      <c r="H509" s="2">
        <f t="shared" si="54"/>
        <v>79360</v>
      </c>
      <c r="I509" s="2">
        <f t="shared" si="56"/>
        <v>76430</v>
      </c>
      <c r="J509" s="2">
        <f t="shared" si="57"/>
        <v>73692</v>
      </c>
      <c r="K509" s="2">
        <f t="shared" si="51"/>
        <v>71228.333333333328</v>
      </c>
      <c r="L509" s="2">
        <f t="shared" si="53"/>
        <v>-7640</v>
      </c>
      <c r="M509" s="2">
        <f t="shared" si="55"/>
        <v>-10570</v>
      </c>
      <c r="N509" s="2">
        <f t="shared" si="55"/>
        <v>-13308</v>
      </c>
      <c r="O509" s="2">
        <f t="shared" si="55"/>
        <v>-15771.666666666672</v>
      </c>
    </row>
    <row r="510" spans="1:15">
      <c r="A510">
        <v>507</v>
      </c>
      <c r="B510" s="1">
        <v>44216</v>
      </c>
      <c r="C510" s="6">
        <v>87200</v>
      </c>
      <c r="D510" s="6"/>
      <c r="E510" s="2">
        <f t="shared" si="52"/>
        <v>119.78021978021978</v>
      </c>
      <c r="G510" s="3">
        <v>60665.247252747315</v>
      </c>
      <c r="H510" s="2">
        <f t="shared" si="54"/>
        <v>79883.333333333328</v>
      </c>
      <c r="I510" s="2">
        <f t="shared" si="56"/>
        <v>76992.5</v>
      </c>
      <c r="J510" s="2">
        <f t="shared" si="57"/>
        <v>74234</v>
      </c>
      <c r="K510" s="2">
        <f t="shared" si="51"/>
        <v>71678.333333333328</v>
      </c>
      <c r="L510" s="2">
        <f t="shared" si="53"/>
        <v>-7316.6666666666715</v>
      </c>
      <c r="M510" s="2">
        <f t="shared" si="55"/>
        <v>-10207.5</v>
      </c>
      <c r="N510" s="2">
        <f t="shared" si="55"/>
        <v>-12966</v>
      </c>
      <c r="O510" s="2">
        <f t="shared" si="55"/>
        <v>-15521.666666666672</v>
      </c>
    </row>
    <row r="511" spans="1:15">
      <c r="A511">
        <v>508</v>
      </c>
      <c r="B511" s="1">
        <v>44217</v>
      </c>
      <c r="C511" s="6">
        <v>88100</v>
      </c>
      <c r="D511" s="6"/>
      <c r="E511" s="2">
        <f t="shared" si="52"/>
        <v>121.01648351648352</v>
      </c>
      <c r="G511" s="3">
        <v>60665.247252747315</v>
      </c>
      <c r="H511" s="2">
        <f t="shared" si="54"/>
        <v>80390</v>
      </c>
      <c r="I511" s="2">
        <f t="shared" si="56"/>
        <v>77507.5</v>
      </c>
      <c r="J511" s="2">
        <f t="shared" si="57"/>
        <v>74792</v>
      </c>
      <c r="K511" s="2">
        <f t="shared" ref="K511:K574" si="58">AVERAGE(C452:C511)</f>
        <v>72140</v>
      </c>
      <c r="L511" s="2">
        <f t="shared" si="53"/>
        <v>-7710</v>
      </c>
      <c r="M511" s="2">
        <f t="shared" si="55"/>
        <v>-10592.5</v>
      </c>
      <c r="N511" s="2">
        <f t="shared" si="55"/>
        <v>-13308</v>
      </c>
      <c r="O511" s="2">
        <f t="shared" si="55"/>
        <v>-15960</v>
      </c>
    </row>
    <row r="512" spans="1:15">
      <c r="A512">
        <v>509</v>
      </c>
      <c r="B512" s="1">
        <v>44218</v>
      </c>
      <c r="C512" s="6">
        <v>86800</v>
      </c>
      <c r="D512" s="6"/>
      <c r="E512" s="2">
        <f t="shared" si="52"/>
        <v>119.23076923076923</v>
      </c>
      <c r="G512" s="3">
        <v>60665.247252747315</v>
      </c>
      <c r="H512" s="2">
        <f t="shared" si="54"/>
        <v>80893.333333333328</v>
      </c>
      <c r="I512" s="2">
        <f t="shared" si="56"/>
        <v>77985</v>
      </c>
      <c r="J512" s="2">
        <f t="shared" si="57"/>
        <v>75324</v>
      </c>
      <c r="K512" s="2">
        <f t="shared" si="58"/>
        <v>72590</v>
      </c>
      <c r="L512" s="2">
        <f t="shared" si="53"/>
        <v>-5906.6666666666715</v>
      </c>
      <c r="M512" s="2">
        <f t="shared" si="55"/>
        <v>-8815</v>
      </c>
      <c r="N512" s="2">
        <f t="shared" si="55"/>
        <v>-11476</v>
      </c>
      <c r="O512" s="2">
        <f t="shared" si="55"/>
        <v>-14210</v>
      </c>
    </row>
    <row r="513" spans="1:15">
      <c r="A513">
        <v>510</v>
      </c>
      <c r="B513" s="1">
        <v>44221</v>
      </c>
      <c r="C513" s="6">
        <v>89400</v>
      </c>
      <c r="D513" s="6"/>
      <c r="E513" s="2">
        <f t="shared" si="52"/>
        <v>122.8021978021978</v>
      </c>
      <c r="G513" s="3">
        <v>60665.247252747315</v>
      </c>
      <c r="H513" s="2">
        <f t="shared" si="54"/>
        <v>81410</v>
      </c>
      <c r="I513" s="2">
        <f t="shared" si="56"/>
        <v>78555</v>
      </c>
      <c r="J513" s="2">
        <f t="shared" si="57"/>
        <v>75886</v>
      </c>
      <c r="K513" s="2">
        <f t="shared" si="58"/>
        <v>73096.666666666672</v>
      </c>
      <c r="L513" s="2">
        <f t="shared" si="53"/>
        <v>-7990</v>
      </c>
      <c r="M513" s="2">
        <f t="shared" si="55"/>
        <v>-10845</v>
      </c>
      <c r="N513" s="2">
        <f t="shared" si="55"/>
        <v>-13514</v>
      </c>
      <c r="O513" s="2">
        <f t="shared" si="55"/>
        <v>-16303.333333333328</v>
      </c>
    </row>
    <row r="514" spans="1:15">
      <c r="A514">
        <v>511</v>
      </c>
      <c r="B514" s="1">
        <v>44222</v>
      </c>
      <c r="C514" s="6">
        <v>86700</v>
      </c>
      <c r="D514" s="6"/>
      <c r="E514" s="2">
        <f t="shared" si="52"/>
        <v>119.0934065934066</v>
      </c>
      <c r="G514" s="3">
        <v>60665.247252747315</v>
      </c>
      <c r="H514" s="2">
        <f t="shared" si="54"/>
        <v>81870</v>
      </c>
      <c r="I514" s="2">
        <f t="shared" si="56"/>
        <v>79022.5</v>
      </c>
      <c r="J514" s="2">
        <f t="shared" si="57"/>
        <v>76400</v>
      </c>
      <c r="K514" s="2">
        <f t="shared" si="58"/>
        <v>73573.333333333328</v>
      </c>
      <c r="L514" s="2">
        <f t="shared" si="53"/>
        <v>-4830</v>
      </c>
      <c r="M514" s="2">
        <f t="shared" si="55"/>
        <v>-7677.5</v>
      </c>
      <c r="N514" s="2">
        <f t="shared" si="55"/>
        <v>-10300</v>
      </c>
      <c r="O514" s="2">
        <f t="shared" si="55"/>
        <v>-13126.666666666672</v>
      </c>
    </row>
    <row r="515" spans="1:15">
      <c r="A515">
        <v>512</v>
      </c>
      <c r="B515" s="1">
        <v>44223</v>
      </c>
      <c r="C515" s="6">
        <v>85600</v>
      </c>
      <c r="D515" s="6"/>
      <c r="E515" s="2">
        <f t="shared" si="52"/>
        <v>117.58241758241758</v>
      </c>
      <c r="G515" s="3">
        <v>60665.247252747315</v>
      </c>
      <c r="H515" s="2">
        <f t="shared" si="54"/>
        <v>82276.666666666672</v>
      </c>
      <c r="I515" s="2">
        <f t="shared" si="56"/>
        <v>79457.5</v>
      </c>
      <c r="J515" s="2">
        <f t="shared" si="57"/>
        <v>76848</v>
      </c>
      <c r="K515" s="2">
        <f t="shared" si="58"/>
        <v>74056.666666666672</v>
      </c>
      <c r="L515" s="2">
        <f t="shared" si="53"/>
        <v>-3323.3333333333285</v>
      </c>
      <c r="M515" s="2">
        <f t="shared" si="55"/>
        <v>-6142.5</v>
      </c>
      <c r="N515" s="2">
        <f t="shared" si="55"/>
        <v>-8752</v>
      </c>
      <c r="O515" s="2">
        <f t="shared" si="55"/>
        <v>-11543.333333333328</v>
      </c>
    </row>
    <row r="516" spans="1:15">
      <c r="A516">
        <v>513</v>
      </c>
      <c r="B516" s="1">
        <v>44224</v>
      </c>
      <c r="C516" s="6">
        <v>83700</v>
      </c>
      <c r="D516" s="6"/>
      <c r="E516" s="2">
        <f t="shared" si="52"/>
        <v>114.97252747252747</v>
      </c>
      <c r="G516" s="3">
        <v>60665.247252747315</v>
      </c>
      <c r="H516" s="2">
        <f t="shared" si="54"/>
        <v>82606.666666666672</v>
      </c>
      <c r="I516" s="2">
        <f t="shared" si="56"/>
        <v>79882.5</v>
      </c>
      <c r="J516" s="2">
        <f t="shared" si="57"/>
        <v>77196</v>
      </c>
      <c r="K516" s="2">
        <f t="shared" si="58"/>
        <v>74495</v>
      </c>
      <c r="L516" s="2">
        <f t="shared" si="53"/>
        <v>-1093.3333333333285</v>
      </c>
      <c r="M516" s="2">
        <f t="shared" si="55"/>
        <v>-3817.5</v>
      </c>
      <c r="N516" s="2">
        <f t="shared" si="55"/>
        <v>-6504</v>
      </c>
      <c r="O516" s="2">
        <f t="shared" si="55"/>
        <v>-9205</v>
      </c>
    </row>
    <row r="517" spans="1:15">
      <c r="A517">
        <v>514</v>
      </c>
      <c r="B517" s="1">
        <v>44225</v>
      </c>
      <c r="C517" s="6">
        <v>82000</v>
      </c>
      <c r="D517" s="6"/>
      <c r="E517" s="2">
        <f t="shared" ref="E517:E580" si="59">C517/$C$1</f>
        <v>112.63736263736264</v>
      </c>
      <c r="G517" s="3">
        <v>60665.247252747315</v>
      </c>
      <c r="H517" s="2">
        <f t="shared" si="54"/>
        <v>82880</v>
      </c>
      <c r="I517" s="2">
        <f t="shared" si="56"/>
        <v>80237.5</v>
      </c>
      <c r="J517" s="2">
        <f t="shared" si="57"/>
        <v>77522</v>
      </c>
      <c r="K517" s="2">
        <f t="shared" si="58"/>
        <v>74881.666666666672</v>
      </c>
      <c r="L517" s="2">
        <f t="shared" si="53"/>
        <v>880</v>
      </c>
      <c r="M517" s="2">
        <f t="shared" si="55"/>
        <v>-1762.5</v>
      </c>
      <c r="N517" s="2">
        <f t="shared" si="55"/>
        <v>-4478</v>
      </c>
      <c r="O517" s="2">
        <f t="shared" si="55"/>
        <v>-7118.3333333333285</v>
      </c>
    </row>
    <row r="518" spans="1:15">
      <c r="A518">
        <v>515</v>
      </c>
      <c r="B518" s="1">
        <v>44228</v>
      </c>
      <c r="C518" s="6">
        <v>83000</v>
      </c>
      <c r="D518" s="6"/>
      <c r="E518" s="2">
        <f t="shared" si="59"/>
        <v>114.01098901098901</v>
      </c>
      <c r="G518" s="3">
        <v>60665.247252747315</v>
      </c>
      <c r="H518" s="2">
        <f t="shared" si="54"/>
        <v>83186.666666666672</v>
      </c>
      <c r="I518" s="2">
        <f t="shared" si="56"/>
        <v>80575</v>
      </c>
      <c r="J518" s="2">
        <f t="shared" si="57"/>
        <v>77886</v>
      </c>
      <c r="K518" s="2">
        <f t="shared" si="58"/>
        <v>75290</v>
      </c>
      <c r="L518" s="2">
        <f t="shared" si="53"/>
        <v>186.66666666667152</v>
      </c>
      <c r="M518" s="2">
        <f t="shared" si="55"/>
        <v>-2425</v>
      </c>
      <c r="N518" s="2">
        <f t="shared" si="55"/>
        <v>-5114</v>
      </c>
      <c r="O518" s="2">
        <f t="shared" si="55"/>
        <v>-7710</v>
      </c>
    </row>
    <row r="519" spans="1:15">
      <c r="A519">
        <v>516</v>
      </c>
      <c r="B519" s="1">
        <v>44229</v>
      </c>
      <c r="C519" s="6">
        <v>84400</v>
      </c>
      <c r="D519" s="6"/>
      <c r="E519" s="2">
        <f t="shared" si="59"/>
        <v>115.93406593406593</v>
      </c>
      <c r="G519" s="3">
        <v>60665.247252747315</v>
      </c>
      <c r="H519" s="2">
        <f t="shared" si="54"/>
        <v>83556.666666666672</v>
      </c>
      <c r="I519" s="2">
        <f t="shared" si="56"/>
        <v>80942.5</v>
      </c>
      <c r="J519" s="2">
        <f t="shared" si="57"/>
        <v>78282</v>
      </c>
      <c r="K519" s="2">
        <f t="shared" si="58"/>
        <v>75691.666666666672</v>
      </c>
      <c r="L519" s="2">
        <f t="shared" si="53"/>
        <v>-843.33333333332848</v>
      </c>
      <c r="M519" s="2">
        <f t="shared" si="55"/>
        <v>-3457.5</v>
      </c>
      <c r="N519" s="2">
        <f t="shared" si="55"/>
        <v>-6118</v>
      </c>
      <c r="O519" s="2">
        <f t="shared" si="55"/>
        <v>-8708.3333333333285</v>
      </c>
    </row>
    <row r="520" spans="1:15">
      <c r="A520">
        <v>517</v>
      </c>
      <c r="B520" s="1">
        <v>44230</v>
      </c>
      <c r="C520" s="6">
        <v>84600</v>
      </c>
      <c r="D520" s="6"/>
      <c r="E520" s="2">
        <f t="shared" si="59"/>
        <v>116.20879120879121</v>
      </c>
      <c r="G520" s="3">
        <v>60665.247252747315</v>
      </c>
      <c r="H520" s="2">
        <f t="shared" si="54"/>
        <v>83943.333333333328</v>
      </c>
      <c r="I520" s="2">
        <f t="shared" si="56"/>
        <v>81270</v>
      </c>
      <c r="J520" s="2">
        <f t="shared" si="57"/>
        <v>78680</v>
      </c>
      <c r="K520" s="2">
        <f t="shared" si="58"/>
        <v>76100</v>
      </c>
      <c r="L520" s="2">
        <f t="shared" si="53"/>
        <v>-656.66666666667152</v>
      </c>
      <c r="M520" s="2">
        <f t="shared" si="55"/>
        <v>-3330</v>
      </c>
      <c r="N520" s="2">
        <f t="shared" si="55"/>
        <v>-5920</v>
      </c>
      <c r="O520" s="2">
        <f t="shared" si="55"/>
        <v>-8500</v>
      </c>
    </row>
    <row r="521" spans="1:15">
      <c r="A521">
        <v>518</v>
      </c>
      <c r="B521" s="1">
        <v>44231</v>
      </c>
      <c r="C521" s="6">
        <v>82500</v>
      </c>
      <c r="D521" s="6"/>
      <c r="E521" s="2">
        <f t="shared" si="59"/>
        <v>113.32417582417582</v>
      </c>
      <c r="G521" s="3">
        <v>60665.247252747315</v>
      </c>
      <c r="H521" s="2">
        <f t="shared" si="54"/>
        <v>84260</v>
      </c>
      <c r="I521" s="2">
        <f t="shared" si="56"/>
        <v>81510</v>
      </c>
      <c r="J521" s="2">
        <f t="shared" si="57"/>
        <v>78980</v>
      </c>
      <c r="K521" s="2">
        <f t="shared" si="58"/>
        <v>76471.666666666672</v>
      </c>
      <c r="L521" s="2">
        <f t="shared" si="53"/>
        <v>1760</v>
      </c>
      <c r="M521" s="2">
        <f t="shared" si="55"/>
        <v>-990</v>
      </c>
      <c r="N521" s="2">
        <f t="shared" si="55"/>
        <v>-3520</v>
      </c>
      <c r="O521" s="2">
        <f t="shared" si="55"/>
        <v>-6028.3333333333285</v>
      </c>
    </row>
    <row r="522" spans="1:15">
      <c r="A522">
        <v>519</v>
      </c>
      <c r="B522" s="1">
        <v>44232</v>
      </c>
      <c r="C522" s="6">
        <v>83500</v>
      </c>
      <c r="D522" s="6"/>
      <c r="E522" s="2">
        <f t="shared" si="59"/>
        <v>114.6978021978022</v>
      </c>
      <c r="G522" s="3">
        <v>60665.247252747315</v>
      </c>
      <c r="H522" s="2">
        <f t="shared" si="54"/>
        <v>84633.333333333328</v>
      </c>
      <c r="I522" s="2">
        <f t="shared" si="56"/>
        <v>81805</v>
      </c>
      <c r="J522" s="2">
        <f t="shared" si="57"/>
        <v>79296</v>
      </c>
      <c r="K522" s="2">
        <f t="shared" si="58"/>
        <v>76860</v>
      </c>
      <c r="L522" s="2">
        <f t="shared" si="53"/>
        <v>1133.3333333333285</v>
      </c>
      <c r="M522" s="2">
        <f t="shared" si="55"/>
        <v>-1695</v>
      </c>
      <c r="N522" s="2">
        <f t="shared" si="55"/>
        <v>-4204</v>
      </c>
      <c r="O522" s="2">
        <f t="shared" si="55"/>
        <v>-6640</v>
      </c>
    </row>
    <row r="523" spans="1:15">
      <c r="A523">
        <v>520</v>
      </c>
      <c r="B523" s="1">
        <v>44235</v>
      </c>
      <c r="C523" s="6">
        <v>83000</v>
      </c>
      <c r="D523" s="6"/>
      <c r="E523" s="2">
        <f t="shared" si="59"/>
        <v>114.01098901098901</v>
      </c>
      <c r="G523" s="3">
        <v>60665.247252747315</v>
      </c>
      <c r="H523" s="2">
        <f t="shared" si="54"/>
        <v>84936.666666666672</v>
      </c>
      <c r="I523" s="2">
        <f t="shared" si="56"/>
        <v>82032.5</v>
      </c>
      <c r="J523" s="2">
        <f t="shared" si="57"/>
        <v>79624</v>
      </c>
      <c r="K523" s="2">
        <f t="shared" si="58"/>
        <v>77221.666666666672</v>
      </c>
      <c r="L523" s="2">
        <f t="shared" si="53"/>
        <v>1936.6666666666715</v>
      </c>
      <c r="M523" s="2">
        <f t="shared" si="55"/>
        <v>-967.5</v>
      </c>
      <c r="N523" s="2">
        <f t="shared" si="55"/>
        <v>-3376</v>
      </c>
      <c r="O523" s="2">
        <f t="shared" si="55"/>
        <v>-5778.3333333333285</v>
      </c>
    </row>
    <row r="524" spans="1:15">
      <c r="A524">
        <v>521</v>
      </c>
      <c r="B524" s="1">
        <v>44236</v>
      </c>
      <c r="C524" s="6">
        <v>82700</v>
      </c>
      <c r="D524" s="6"/>
      <c r="E524" s="2">
        <f t="shared" si="59"/>
        <v>113.59890109890109</v>
      </c>
      <c r="G524" s="3">
        <v>60665.247252747315</v>
      </c>
      <c r="H524" s="2">
        <f t="shared" si="54"/>
        <v>85100</v>
      </c>
      <c r="I524" s="2">
        <f t="shared" si="56"/>
        <v>82277.5</v>
      </c>
      <c r="J524" s="2">
        <f t="shared" si="57"/>
        <v>79918</v>
      </c>
      <c r="K524" s="2">
        <f t="shared" si="58"/>
        <v>77583.333333333328</v>
      </c>
      <c r="L524" s="2">
        <f t="shared" si="53"/>
        <v>2400</v>
      </c>
      <c r="M524" s="2">
        <f t="shared" si="55"/>
        <v>-422.5</v>
      </c>
      <c r="N524" s="2">
        <f t="shared" si="55"/>
        <v>-2782</v>
      </c>
      <c r="O524" s="2">
        <f t="shared" si="55"/>
        <v>-5116.6666666666715</v>
      </c>
    </row>
    <row r="525" spans="1:15">
      <c r="A525">
        <v>522</v>
      </c>
      <c r="B525" s="1">
        <v>44237</v>
      </c>
      <c r="C525" s="6">
        <v>81600</v>
      </c>
      <c r="D525" s="6"/>
      <c r="E525" s="2">
        <f t="shared" si="59"/>
        <v>112.08791208791209</v>
      </c>
      <c r="G525" s="3">
        <v>60665.247252747315</v>
      </c>
      <c r="H525" s="2">
        <f t="shared" si="54"/>
        <v>85196.666666666672</v>
      </c>
      <c r="I525" s="2">
        <f t="shared" si="56"/>
        <v>82482.5</v>
      </c>
      <c r="J525" s="2">
        <f t="shared" si="57"/>
        <v>80186</v>
      </c>
      <c r="K525" s="2">
        <f t="shared" si="58"/>
        <v>77890</v>
      </c>
      <c r="L525" s="2">
        <f t="shared" si="53"/>
        <v>3596.6666666666715</v>
      </c>
      <c r="M525" s="2">
        <f t="shared" si="55"/>
        <v>882.5</v>
      </c>
      <c r="N525" s="2">
        <f t="shared" si="55"/>
        <v>-1414</v>
      </c>
      <c r="O525" s="2">
        <f t="shared" si="55"/>
        <v>-3710</v>
      </c>
    </row>
    <row r="526" spans="1:15">
      <c r="A526">
        <v>523</v>
      </c>
      <c r="B526" s="1">
        <v>44242</v>
      </c>
      <c r="C526" s="6">
        <v>84200</v>
      </c>
      <c r="D526" s="6"/>
      <c r="E526" s="2">
        <f t="shared" si="59"/>
        <v>115.65934065934066</v>
      </c>
      <c r="G526" s="3">
        <v>60665.247252747315</v>
      </c>
      <c r="H526" s="2">
        <f t="shared" si="54"/>
        <v>85393.333333333328</v>
      </c>
      <c r="I526" s="2">
        <f t="shared" si="56"/>
        <v>82742.5</v>
      </c>
      <c r="J526" s="2">
        <f t="shared" si="57"/>
        <v>80536</v>
      </c>
      <c r="K526" s="2">
        <f t="shared" si="58"/>
        <v>78188.333333333328</v>
      </c>
      <c r="L526" s="2">
        <f t="shared" si="53"/>
        <v>1193.3333333333285</v>
      </c>
      <c r="M526" s="2">
        <f t="shared" si="55"/>
        <v>-1457.5</v>
      </c>
      <c r="N526" s="2">
        <f t="shared" si="55"/>
        <v>-3664</v>
      </c>
      <c r="O526" s="2">
        <f t="shared" si="55"/>
        <v>-6011.6666666666715</v>
      </c>
    </row>
    <row r="527" spans="1:15">
      <c r="A527">
        <v>524</v>
      </c>
      <c r="B527" s="1">
        <v>44243</v>
      </c>
      <c r="C527" s="6">
        <v>84900</v>
      </c>
      <c r="D527" s="6"/>
      <c r="E527" s="2">
        <f t="shared" si="59"/>
        <v>116.62087912087912</v>
      </c>
      <c r="G527" s="3">
        <v>60665.247252747315</v>
      </c>
      <c r="H527" s="2">
        <f t="shared" si="54"/>
        <v>85523.333333333328</v>
      </c>
      <c r="I527" s="2">
        <f t="shared" si="56"/>
        <v>83020</v>
      </c>
      <c r="J527" s="2">
        <f t="shared" si="57"/>
        <v>80878</v>
      </c>
      <c r="K527" s="2">
        <f t="shared" si="58"/>
        <v>78508.333333333328</v>
      </c>
      <c r="L527" s="2">
        <f t="shared" si="53"/>
        <v>623.33333333332848</v>
      </c>
      <c r="M527" s="2">
        <f t="shared" si="55"/>
        <v>-1880</v>
      </c>
      <c r="N527" s="2">
        <f t="shared" si="55"/>
        <v>-4022</v>
      </c>
      <c r="O527" s="2">
        <f t="shared" si="55"/>
        <v>-6391.6666666666715</v>
      </c>
    </row>
    <row r="528" spans="1:15">
      <c r="A528">
        <v>525</v>
      </c>
      <c r="B528" s="1">
        <v>44244</v>
      </c>
      <c r="C528" s="6">
        <v>83200</v>
      </c>
      <c r="D528" s="6"/>
      <c r="E528" s="2">
        <f t="shared" si="59"/>
        <v>114.28571428571429</v>
      </c>
      <c r="G528" s="3">
        <v>60665.247252747315</v>
      </c>
      <c r="H528" s="2">
        <f t="shared" si="54"/>
        <v>85530</v>
      </c>
      <c r="I528" s="2">
        <f t="shared" si="56"/>
        <v>83255</v>
      </c>
      <c r="J528" s="2">
        <f t="shared" si="57"/>
        <v>81152</v>
      </c>
      <c r="K528" s="2">
        <f t="shared" si="58"/>
        <v>78815</v>
      </c>
      <c r="L528" s="2">
        <f t="shared" si="53"/>
        <v>2330</v>
      </c>
      <c r="M528" s="2">
        <f t="shared" si="55"/>
        <v>55</v>
      </c>
      <c r="N528" s="2">
        <f t="shared" si="55"/>
        <v>-2048</v>
      </c>
      <c r="O528" s="2">
        <f t="shared" si="55"/>
        <v>-4385</v>
      </c>
    </row>
    <row r="529" spans="1:15">
      <c r="A529">
        <v>526</v>
      </c>
      <c r="B529" s="1">
        <v>44245</v>
      </c>
      <c r="C529" s="6">
        <v>82100</v>
      </c>
      <c r="D529" s="6"/>
      <c r="E529" s="2">
        <f t="shared" si="59"/>
        <v>112.77472527472527</v>
      </c>
      <c r="G529" s="3">
        <v>60665.247252747315</v>
      </c>
      <c r="H529" s="2">
        <f t="shared" si="54"/>
        <v>85470</v>
      </c>
      <c r="I529" s="2">
        <f t="shared" si="56"/>
        <v>83475</v>
      </c>
      <c r="J529" s="2">
        <f t="shared" si="57"/>
        <v>81400</v>
      </c>
      <c r="K529" s="2">
        <f t="shared" si="58"/>
        <v>79106.666666666672</v>
      </c>
      <c r="L529" s="2">
        <f t="shared" si="53"/>
        <v>3370</v>
      </c>
      <c r="M529" s="2">
        <f t="shared" si="55"/>
        <v>1375</v>
      </c>
      <c r="N529" s="2">
        <f t="shared" si="55"/>
        <v>-700</v>
      </c>
      <c r="O529" s="2">
        <f t="shared" si="55"/>
        <v>-2993.3333333333285</v>
      </c>
    </row>
    <row r="530" spans="1:15">
      <c r="A530">
        <v>527</v>
      </c>
      <c r="B530" s="1">
        <v>44246</v>
      </c>
      <c r="C530" s="6">
        <v>82600</v>
      </c>
      <c r="D530" s="6"/>
      <c r="E530" s="2">
        <f t="shared" si="59"/>
        <v>113.46153846153847</v>
      </c>
      <c r="G530" s="3">
        <v>60665.247252747315</v>
      </c>
      <c r="H530" s="2">
        <f t="shared" si="54"/>
        <v>85483.333333333328</v>
      </c>
      <c r="I530" s="2">
        <f t="shared" si="56"/>
        <v>83715</v>
      </c>
      <c r="J530" s="2">
        <f t="shared" si="57"/>
        <v>81622</v>
      </c>
      <c r="K530" s="2">
        <f t="shared" si="58"/>
        <v>79405</v>
      </c>
      <c r="L530" s="2">
        <f t="shared" si="53"/>
        <v>2883.3333333333285</v>
      </c>
      <c r="M530" s="2">
        <f t="shared" si="55"/>
        <v>1115</v>
      </c>
      <c r="N530" s="2">
        <f t="shared" si="55"/>
        <v>-978</v>
      </c>
      <c r="O530" s="2">
        <f t="shared" si="55"/>
        <v>-3195</v>
      </c>
    </row>
    <row r="531" spans="1:15">
      <c r="A531">
        <v>528</v>
      </c>
      <c r="B531" s="1">
        <v>44249</v>
      </c>
      <c r="C531" s="6">
        <v>82200</v>
      </c>
      <c r="D531" s="6"/>
      <c r="E531" s="2">
        <f t="shared" si="59"/>
        <v>112.91208791208791</v>
      </c>
      <c r="G531" s="3">
        <v>60665.247252747315</v>
      </c>
      <c r="H531" s="2">
        <f t="shared" si="54"/>
        <v>85460</v>
      </c>
      <c r="I531" s="2">
        <f t="shared" si="56"/>
        <v>83945</v>
      </c>
      <c r="J531" s="2">
        <f t="shared" si="57"/>
        <v>81808</v>
      </c>
      <c r="K531" s="2">
        <f t="shared" si="58"/>
        <v>79650</v>
      </c>
      <c r="L531" s="2">
        <f t="shared" si="53"/>
        <v>3260</v>
      </c>
      <c r="M531" s="2">
        <f t="shared" si="55"/>
        <v>1745</v>
      </c>
      <c r="N531" s="2">
        <f t="shared" si="55"/>
        <v>-392</v>
      </c>
      <c r="O531" s="2">
        <f t="shared" si="55"/>
        <v>-2550</v>
      </c>
    </row>
    <row r="532" spans="1:15">
      <c r="A532">
        <v>529</v>
      </c>
      <c r="B532" s="1">
        <v>44250</v>
      </c>
      <c r="C532" s="6">
        <v>82000</v>
      </c>
      <c r="D532" s="6"/>
      <c r="E532" s="2">
        <f t="shared" si="59"/>
        <v>112.63736263736264</v>
      </c>
      <c r="G532" s="3">
        <v>60665.247252747315</v>
      </c>
      <c r="H532" s="2">
        <f t="shared" si="54"/>
        <v>85233.333333333328</v>
      </c>
      <c r="I532" s="2">
        <f t="shared" si="56"/>
        <v>84187.5</v>
      </c>
      <c r="J532" s="2">
        <f t="shared" si="57"/>
        <v>82014</v>
      </c>
      <c r="K532" s="2">
        <f t="shared" si="58"/>
        <v>79888.333333333328</v>
      </c>
      <c r="L532" s="2">
        <f t="shared" si="53"/>
        <v>3233.3333333333285</v>
      </c>
      <c r="M532" s="2">
        <f t="shared" si="55"/>
        <v>2187.5</v>
      </c>
      <c r="N532" s="2">
        <f t="shared" si="55"/>
        <v>14</v>
      </c>
      <c r="O532" s="2">
        <f t="shared" si="55"/>
        <v>-2111.6666666666715</v>
      </c>
    </row>
    <row r="533" spans="1:15">
      <c r="A533">
        <v>530</v>
      </c>
      <c r="B533" s="1">
        <v>44251</v>
      </c>
      <c r="C533" s="6">
        <v>82000</v>
      </c>
      <c r="D533" s="6"/>
      <c r="E533" s="2">
        <f t="shared" si="59"/>
        <v>112.63736263736264</v>
      </c>
      <c r="G533" s="3">
        <v>60665.247252747315</v>
      </c>
      <c r="H533" s="2">
        <f t="shared" si="54"/>
        <v>84933.333333333328</v>
      </c>
      <c r="I533" s="2">
        <f t="shared" si="56"/>
        <v>84390</v>
      </c>
      <c r="J533" s="2">
        <f t="shared" si="57"/>
        <v>82176</v>
      </c>
      <c r="K533" s="2">
        <f t="shared" si="58"/>
        <v>80145</v>
      </c>
      <c r="L533" s="2">
        <f t="shared" si="53"/>
        <v>2933.3333333333285</v>
      </c>
      <c r="M533" s="2">
        <f t="shared" si="55"/>
        <v>2390</v>
      </c>
      <c r="N533" s="2">
        <f t="shared" si="55"/>
        <v>176</v>
      </c>
      <c r="O533" s="2">
        <f t="shared" si="55"/>
        <v>-1855</v>
      </c>
    </row>
    <row r="534" spans="1:15">
      <c r="A534">
        <v>531</v>
      </c>
      <c r="B534" s="1">
        <v>44252</v>
      </c>
      <c r="C534" s="6">
        <v>85300</v>
      </c>
      <c r="D534" s="6"/>
      <c r="E534" s="2">
        <f t="shared" si="59"/>
        <v>117.17032967032966</v>
      </c>
      <c r="G534" s="3">
        <v>60665.247252747315</v>
      </c>
      <c r="H534" s="2">
        <f t="shared" si="54"/>
        <v>84756.666666666672</v>
      </c>
      <c r="I534" s="2">
        <f t="shared" si="56"/>
        <v>84577.5</v>
      </c>
      <c r="J534" s="2">
        <f t="shared" si="57"/>
        <v>82424</v>
      </c>
      <c r="K534" s="2">
        <f t="shared" si="58"/>
        <v>80433.333333333328</v>
      </c>
      <c r="L534" s="2">
        <f t="shared" si="53"/>
        <v>-543.33333333332848</v>
      </c>
      <c r="M534" s="2">
        <f t="shared" si="55"/>
        <v>-722.5</v>
      </c>
      <c r="N534" s="2">
        <f t="shared" si="55"/>
        <v>-2876</v>
      </c>
      <c r="O534" s="2">
        <f t="shared" si="55"/>
        <v>-4866.6666666666715</v>
      </c>
    </row>
    <row r="535" spans="1:15">
      <c r="A535">
        <v>532</v>
      </c>
      <c r="B535" s="1">
        <v>44253</v>
      </c>
      <c r="C535" s="6">
        <v>82500</v>
      </c>
      <c r="D535" s="6"/>
      <c r="E535" s="2">
        <f t="shared" si="59"/>
        <v>113.32417582417582</v>
      </c>
      <c r="G535" s="3">
        <v>60665.247252747315</v>
      </c>
      <c r="H535" s="2">
        <f t="shared" si="54"/>
        <v>84516.666666666672</v>
      </c>
      <c r="I535" s="2">
        <f t="shared" si="56"/>
        <v>84672.5</v>
      </c>
      <c r="J535" s="2">
        <f t="shared" si="57"/>
        <v>82606</v>
      </c>
      <c r="K535" s="2">
        <f t="shared" si="58"/>
        <v>80671.666666666672</v>
      </c>
      <c r="L535" s="2">
        <f t="shared" si="53"/>
        <v>2016.6666666666715</v>
      </c>
      <c r="M535" s="2">
        <f t="shared" si="55"/>
        <v>2172.5</v>
      </c>
      <c r="N535" s="2">
        <f t="shared" si="55"/>
        <v>106</v>
      </c>
      <c r="O535" s="2">
        <f t="shared" si="55"/>
        <v>-1828.3333333333285</v>
      </c>
    </row>
    <row r="536" spans="1:15">
      <c r="A536">
        <v>533</v>
      </c>
      <c r="B536" s="1">
        <v>44257</v>
      </c>
      <c r="C536" s="6">
        <v>83600</v>
      </c>
      <c r="D536" s="6"/>
      <c r="E536" s="2">
        <f t="shared" si="59"/>
        <v>114.83516483516483</v>
      </c>
      <c r="G536" s="3">
        <v>60665.247252747315</v>
      </c>
      <c r="H536" s="2">
        <f t="shared" si="54"/>
        <v>84313.333333333328</v>
      </c>
      <c r="I536" s="2">
        <f t="shared" si="56"/>
        <v>84805</v>
      </c>
      <c r="J536" s="2">
        <f t="shared" si="57"/>
        <v>82802</v>
      </c>
      <c r="K536" s="2">
        <f t="shared" si="58"/>
        <v>80953.333333333328</v>
      </c>
      <c r="L536" s="2">
        <f t="shared" si="53"/>
        <v>713.33333333332848</v>
      </c>
      <c r="M536" s="2">
        <f t="shared" si="55"/>
        <v>1205</v>
      </c>
      <c r="N536" s="2">
        <f t="shared" si="55"/>
        <v>-798</v>
      </c>
      <c r="O536" s="2">
        <f t="shared" si="55"/>
        <v>-2646.6666666666715</v>
      </c>
    </row>
    <row r="537" spans="1:15">
      <c r="A537">
        <v>534</v>
      </c>
      <c r="B537" s="1">
        <v>44258</v>
      </c>
      <c r="C537" s="6">
        <v>84000</v>
      </c>
      <c r="D537" s="6"/>
      <c r="E537" s="2">
        <f t="shared" si="59"/>
        <v>115.38461538461539</v>
      </c>
      <c r="G537" s="3">
        <v>60665.247252747315</v>
      </c>
      <c r="H537" s="2">
        <f t="shared" si="54"/>
        <v>84180</v>
      </c>
      <c r="I537" s="2">
        <f t="shared" si="56"/>
        <v>84880</v>
      </c>
      <c r="J537" s="2">
        <f t="shared" si="57"/>
        <v>83006</v>
      </c>
      <c r="K537" s="2">
        <f t="shared" si="58"/>
        <v>81223.333333333328</v>
      </c>
      <c r="L537" s="2">
        <f t="shared" si="53"/>
        <v>180</v>
      </c>
      <c r="M537" s="2">
        <f t="shared" si="55"/>
        <v>880</v>
      </c>
      <c r="N537" s="2">
        <f t="shared" si="55"/>
        <v>-994</v>
      </c>
      <c r="O537" s="2">
        <f t="shared" si="55"/>
        <v>-2776.6666666666715</v>
      </c>
    </row>
    <row r="538" spans="1:15">
      <c r="A538">
        <v>535</v>
      </c>
      <c r="B538" s="1">
        <v>44259</v>
      </c>
      <c r="C538" s="6">
        <v>82400</v>
      </c>
      <c r="D538" s="6"/>
      <c r="E538" s="2">
        <f t="shared" si="59"/>
        <v>113.18681318681318</v>
      </c>
      <c r="G538" s="3">
        <v>60665.247252747315</v>
      </c>
      <c r="H538" s="2">
        <f t="shared" si="54"/>
        <v>84093.333333333328</v>
      </c>
      <c r="I538" s="2">
        <f t="shared" si="56"/>
        <v>84865</v>
      </c>
      <c r="J538" s="2">
        <f t="shared" si="57"/>
        <v>83178</v>
      </c>
      <c r="K538" s="2">
        <f t="shared" si="58"/>
        <v>81438.333333333328</v>
      </c>
      <c r="L538" s="2">
        <f t="shared" si="53"/>
        <v>1693.3333333333285</v>
      </c>
      <c r="M538" s="2">
        <f t="shared" si="55"/>
        <v>2465</v>
      </c>
      <c r="N538" s="2">
        <f t="shared" si="55"/>
        <v>778</v>
      </c>
      <c r="O538" s="2">
        <f t="shared" si="55"/>
        <v>-961.66666666667152</v>
      </c>
    </row>
    <row r="539" spans="1:15">
      <c r="A539">
        <v>536</v>
      </c>
      <c r="B539" s="1">
        <v>44260</v>
      </c>
      <c r="C539" s="6">
        <v>82100</v>
      </c>
      <c r="D539" s="6"/>
      <c r="E539" s="2">
        <f t="shared" si="59"/>
        <v>112.77472527472527</v>
      </c>
      <c r="G539" s="3">
        <v>60665.247252747315</v>
      </c>
      <c r="H539" s="2">
        <f t="shared" si="54"/>
        <v>83930</v>
      </c>
      <c r="I539" s="2">
        <f t="shared" si="56"/>
        <v>84820</v>
      </c>
      <c r="J539" s="2">
        <f t="shared" si="57"/>
        <v>83354</v>
      </c>
      <c r="K539" s="2">
        <f t="shared" si="58"/>
        <v>81645</v>
      </c>
      <c r="L539" s="2">
        <f t="shared" si="53"/>
        <v>1830</v>
      </c>
      <c r="M539" s="2">
        <f t="shared" si="55"/>
        <v>2720</v>
      </c>
      <c r="N539" s="2">
        <f t="shared" si="55"/>
        <v>1254</v>
      </c>
      <c r="O539" s="2">
        <f t="shared" si="55"/>
        <v>-455</v>
      </c>
    </row>
    <row r="540" spans="1:15">
      <c r="A540">
        <v>537</v>
      </c>
      <c r="B540" s="1">
        <v>44263</v>
      </c>
      <c r="C540" s="6">
        <v>82000</v>
      </c>
      <c r="D540" s="6"/>
      <c r="E540" s="2">
        <f t="shared" si="59"/>
        <v>112.63736263736264</v>
      </c>
      <c r="G540" s="3">
        <v>60665.247252747315</v>
      </c>
      <c r="H540" s="2">
        <f t="shared" si="54"/>
        <v>83756.666666666672</v>
      </c>
      <c r="I540" s="2">
        <f t="shared" si="56"/>
        <v>84815</v>
      </c>
      <c r="J540" s="2">
        <f t="shared" si="57"/>
        <v>83534</v>
      </c>
      <c r="K540" s="2">
        <f t="shared" si="58"/>
        <v>81820</v>
      </c>
      <c r="L540" s="2">
        <f t="shared" si="53"/>
        <v>1756.6666666666715</v>
      </c>
      <c r="M540" s="2">
        <f t="shared" si="55"/>
        <v>2815</v>
      </c>
      <c r="N540" s="2">
        <f t="shared" si="55"/>
        <v>1534</v>
      </c>
      <c r="O540" s="2">
        <f t="shared" si="55"/>
        <v>-180</v>
      </c>
    </row>
    <row r="541" spans="1:15">
      <c r="A541">
        <v>538</v>
      </c>
      <c r="B541" s="1">
        <v>44264</v>
      </c>
      <c r="C541" s="6">
        <v>81400</v>
      </c>
      <c r="D541" s="6"/>
      <c r="E541" s="2">
        <f t="shared" si="59"/>
        <v>111.81318681318682</v>
      </c>
      <c r="G541" s="3">
        <v>60665.247252747315</v>
      </c>
      <c r="H541" s="2">
        <f t="shared" si="54"/>
        <v>83533.333333333328</v>
      </c>
      <c r="I541" s="2">
        <f t="shared" si="56"/>
        <v>84777.5</v>
      </c>
      <c r="J541" s="2">
        <f t="shared" si="57"/>
        <v>83702</v>
      </c>
      <c r="K541" s="2">
        <f t="shared" si="58"/>
        <v>81961.666666666672</v>
      </c>
      <c r="L541" s="2">
        <f t="shared" si="53"/>
        <v>2133.3333333333285</v>
      </c>
      <c r="M541" s="2">
        <f t="shared" si="55"/>
        <v>3377.5</v>
      </c>
      <c r="N541" s="2">
        <f t="shared" si="55"/>
        <v>2302</v>
      </c>
      <c r="O541" s="2">
        <f t="shared" si="55"/>
        <v>561.66666666667152</v>
      </c>
    </row>
    <row r="542" spans="1:15">
      <c r="A542">
        <v>539</v>
      </c>
      <c r="B542" s="1">
        <v>44265</v>
      </c>
      <c r="C542" s="6">
        <v>80900</v>
      </c>
      <c r="D542" s="6"/>
      <c r="E542" s="2">
        <f t="shared" si="59"/>
        <v>111.12637362637362</v>
      </c>
      <c r="G542" s="3">
        <v>60665.247252747315</v>
      </c>
      <c r="H542" s="2">
        <f t="shared" si="54"/>
        <v>83336.666666666672</v>
      </c>
      <c r="I542" s="2">
        <f t="shared" si="56"/>
        <v>84580</v>
      </c>
      <c r="J542" s="2">
        <f t="shared" si="57"/>
        <v>83874</v>
      </c>
      <c r="K542" s="2">
        <f t="shared" si="58"/>
        <v>82115</v>
      </c>
      <c r="L542" s="2">
        <f t="shared" si="53"/>
        <v>2436.6666666666715</v>
      </c>
      <c r="M542" s="2">
        <f t="shared" si="55"/>
        <v>3680</v>
      </c>
      <c r="N542" s="2">
        <f t="shared" si="55"/>
        <v>2974</v>
      </c>
      <c r="O542" s="2">
        <f t="shared" si="55"/>
        <v>1215</v>
      </c>
    </row>
    <row r="543" spans="1:15">
      <c r="A543">
        <v>540</v>
      </c>
      <c r="B543" s="1">
        <v>44266</v>
      </c>
      <c r="C543" s="6">
        <v>82000</v>
      </c>
      <c r="D543" s="6"/>
      <c r="E543" s="2">
        <f t="shared" si="59"/>
        <v>112.63736263736264</v>
      </c>
      <c r="G543" s="3">
        <v>60665.247252747315</v>
      </c>
      <c r="H543" s="2">
        <f t="shared" si="54"/>
        <v>83090</v>
      </c>
      <c r="I543" s="2">
        <f t="shared" si="56"/>
        <v>84355</v>
      </c>
      <c r="J543" s="2">
        <f t="shared" si="57"/>
        <v>84036</v>
      </c>
      <c r="K543" s="2">
        <f t="shared" si="58"/>
        <v>82250</v>
      </c>
      <c r="L543" s="2">
        <f t="shared" si="53"/>
        <v>1090</v>
      </c>
      <c r="M543" s="2">
        <f t="shared" si="55"/>
        <v>2355</v>
      </c>
      <c r="N543" s="2">
        <f t="shared" si="55"/>
        <v>2036</v>
      </c>
      <c r="O543" s="2">
        <f t="shared" si="55"/>
        <v>250</v>
      </c>
    </row>
    <row r="544" spans="1:15">
      <c r="A544">
        <v>541</v>
      </c>
      <c r="B544" s="1">
        <v>44267</v>
      </c>
      <c r="C544" s="6">
        <v>82800</v>
      </c>
      <c r="D544" s="6"/>
      <c r="E544" s="2">
        <f t="shared" si="59"/>
        <v>113.73626373626374</v>
      </c>
      <c r="G544" s="3">
        <v>60665.247252747315</v>
      </c>
      <c r="H544" s="2">
        <f t="shared" si="54"/>
        <v>82960</v>
      </c>
      <c r="I544" s="2">
        <f t="shared" si="56"/>
        <v>84160</v>
      </c>
      <c r="J544" s="2">
        <f t="shared" si="57"/>
        <v>84136</v>
      </c>
      <c r="K544" s="2">
        <f t="shared" si="58"/>
        <v>82415</v>
      </c>
      <c r="L544" s="2">
        <f t="shared" si="53"/>
        <v>160</v>
      </c>
      <c r="M544" s="2">
        <f t="shared" si="55"/>
        <v>1360</v>
      </c>
      <c r="N544" s="2">
        <f t="shared" si="55"/>
        <v>1336</v>
      </c>
      <c r="O544" s="2">
        <f t="shared" si="55"/>
        <v>-385</v>
      </c>
    </row>
    <row r="545" spans="1:15">
      <c r="A545">
        <v>542</v>
      </c>
      <c r="B545" s="1">
        <v>44270</v>
      </c>
      <c r="C545" s="6">
        <v>81800</v>
      </c>
      <c r="D545" s="6"/>
      <c r="E545" s="2">
        <f t="shared" si="59"/>
        <v>112.36263736263736</v>
      </c>
      <c r="G545" s="3">
        <v>60665.247252747315</v>
      </c>
      <c r="H545" s="2">
        <f t="shared" si="54"/>
        <v>82833.333333333328</v>
      </c>
      <c r="I545" s="2">
        <f t="shared" si="56"/>
        <v>83962.5</v>
      </c>
      <c r="J545" s="2">
        <f t="shared" si="57"/>
        <v>84198</v>
      </c>
      <c r="K545" s="2">
        <f t="shared" si="58"/>
        <v>82555</v>
      </c>
      <c r="L545" s="2">
        <f t="shared" ref="L545:L608" si="60">H545-$C545</f>
        <v>1033.3333333333285</v>
      </c>
      <c r="M545" s="2">
        <f t="shared" si="55"/>
        <v>2162.5</v>
      </c>
      <c r="N545" s="2">
        <f t="shared" si="55"/>
        <v>2398</v>
      </c>
      <c r="O545" s="2">
        <f t="shared" ref="O545:O608" si="61">K545-$C545</f>
        <v>755</v>
      </c>
    </row>
    <row r="546" spans="1:15">
      <c r="A546">
        <v>543</v>
      </c>
      <c r="B546" s="1">
        <v>44271</v>
      </c>
      <c r="C546" s="6">
        <v>82800</v>
      </c>
      <c r="D546" s="6"/>
      <c r="E546" s="2">
        <f t="shared" si="59"/>
        <v>113.73626373626374</v>
      </c>
      <c r="G546" s="3">
        <v>60665.247252747315</v>
      </c>
      <c r="H546" s="2">
        <f t="shared" ref="H546:H609" si="62">AVERAGE(C517:C546)</f>
        <v>82803.333333333328</v>
      </c>
      <c r="I546" s="2">
        <f t="shared" si="56"/>
        <v>83790</v>
      </c>
      <c r="J546" s="2">
        <f t="shared" si="57"/>
        <v>84288</v>
      </c>
      <c r="K546" s="2">
        <f t="shared" si="58"/>
        <v>82705</v>
      </c>
      <c r="L546" s="2">
        <f t="shared" si="60"/>
        <v>3.3333333333284827</v>
      </c>
      <c r="M546" s="2">
        <f t="shared" ref="M546:O609" si="63">I546-$C546</f>
        <v>990</v>
      </c>
      <c r="N546" s="2">
        <f t="shared" si="63"/>
        <v>1488</v>
      </c>
      <c r="O546" s="2">
        <f t="shared" si="61"/>
        <v>-95</v>
      </c>
    </row>
    <row r="547" spans="1:15">
      <c r="A547">
        <v>544</v>
      </c>
      <c r="B547" s="1">
        <v>44272</v>
      </c>
      <c r="C547" s="6">
        <v>82300</v>
      </c>
      <c r="D547" s="6"/>
      <c r="E547" s="2">
        <f t="shared" si="59"/>
        <v>113.04945054945055</v>
      </c>
      <c r="G547" s="3">
        <v>60665.247252747315</v>
      </c>
      <c r="H547" s="2">
        <f t="shared" si="62"/>
        <v>82813.333333333328</v>
      </c>
      <c r="I547" s="2">
        <f t="shared" si="56"/>
        <v>83647.5</v>
      </c>
      <c r="J547" s="2">
        <f t="shared" si="57"/>
        <v>84314</v>
      </c>
      <c r="K547" s="2">
        <f t="shared" si="58"/>
        <v>82846.666666666672</v>
      </c>
      <c r="L547" s="2">
        <f t="shared" si="60"/>
        <v>513.33333333332848</v>
      </c>
      <c r="M547" s="2">
        <f t="shared" si="63"/>
        <v>1347.5</v>
      </c>
      <c r="N547" s="2">
        <f t="shared" si="63"/>
        <v>2014</v>
      </c>
      <c r="O547" s="2">
        <f t="shared" si="61"/>
        <v>546.66666666667152</v>
      </c>
    </row>
    <row r="548" spans="1:15">
      <c r="A548">
        <v>545</v>
      </c>
      <c r="B548" s="1">
        <v>44273</v>
      </c>
      <c r="C548" s="6">
        <v>82900</v>
      </c>
      <c r="D548" s="6"/>
      <c r="E548" s="2">
        <f t="shared" si="59"/>
        <v>113.87362637362638</v>
      </c>
      <c r="G548" s="3">
        <v>60665.247252747315</v>
      </c>
      <c r="H548" s="2">
        <f t="shared" si="62"/>
        <v>82810</v>
      </c>
      <c r="I548" s="2">
        <f t="shared" si="56"/>
        <v>83595</v>
      </c>
      <c r="J548" s="2">
        <f t="shared" si="57"/>
        <v>84312</v>
      </c>
      <c r="K548" s="2">
        <f t="shared" si="58"/>
        <v>82998.333333333328</v>
      </c>
      <c r="L548" s="2">
        <f t="shared" si="60"/>
        <v>-90</v>
      </c>
      <c r="M548" s="2">
        <f t="shared" si="63"/>
        <v>695</v>
      </c>
      <c r="N548" s="2">
        <f t="shared" si="63"/>
        <v>1412</v>
      </c>
      <c r="O548" s="2">
        <f t="shared" si="61"/>
        <v>98.333333333328483</v>
      </c>
    </row>
    <row r="549" spans="1:15">
      <c r="A549">
        <v>546</v>
      </c>
      <c r="B549" s="1">
        <v>44274</v>
      </c>
      <c r="C549" s="6">
        <v>81900</v>
      </c>
      <c r="D549" s="6"/>
      <c r="E549" s="2">
        <f t="shared" si="59"/>
        <v>112.5</v>
      </c>
      <c r="G549" s="3">
        <v>60665.247252747315</v>
      </c>
      <c r="H549" s="2">
        <f t="shared" si="62"/>
        <v>82726.666666666672</v>
      </c>
      <c r="I549" s="2">
        <f t="shared" si="56"/>
        <v>83467.5</v>
      </c>
      <c r="J549" s="2">
        <f t="shared" si="57"/>
        <v>84272</v>
      </c>
      <c r="K549" s="2">
        <f t="shared" si="58"/>
        <v>83141.666666666672</v>
      </c>
      <c r="L549" s="2">
        <f t="shared" si="60"/>
        <v>826.66666666667152</v>
      </c>
      <c r="M549" s="2">
        <f t="shared" si="63"/>
        <v>1567.5</v>
      </c>
      <c r="N549" s="2">
        <f t="shared" si="63"/>
        <v>2372</v>
      </c>
      <c r="O549" s="2">
        <f t="shared" si="61"/>
        <v>1241.6666666666715</v>
      </c>
    </row>
    <row r="550" spans="1:15">
      <c r="A550">
        <v>547</v>
      </c>
      <c r="B550" s="1">
        <v>44277</v>
      </c>
      <c r="C550" s="6">
        <v>82000</v>
      </c>
      <c r="D550" s="6"/>
      <c r="E550" s="2">
        <f t="shared" si="59"/>
        <v>112.63736263736264</v>
      </c>
      <c r="G550" s="3">
        <v>60665.247252747315</v>
      </c>
      <c r="H550" s="2">
        <f t="shared" si="62"/>
        <v>82640</v>
      </c>
      <c r="I550" s="2">
        <f t="shared" si="56"/>
        <v>83337.5</v>
      </c>
      <c r="J550" s="2">
        <f t="shared" si="57"/>
        <v>84268</v>
      </c>
      <c r="K550" s="2">
        <f t="shared" si="58"/>
        <v>83291.666666666672</v>
      </c>
      <c r="L550" s="2">
        <f t="shared" si="60"/>
        <v>640</v>
      </c>
      <c r="M550" s="2">
        <f t="shared" si="63"/>
        <v>1337.5</v>
      </c>
      <c r="N550" s="2">
        <f t="shared" si="63"/>
        <v>2268</v>
      </c>
      <c r="O550" s="2">
        <f t="shared" si="61"/>
        <v>1291.6666666666715</v>
      </c>
    </row>
    <row r="551" spans="1:15">
      <c r="A551">
        <v>548</v>
      </c>
      <c r="B551" s="1">
        <v>44278</v>
      </c>
      <c r="C551" s="6">
        <v>81800</v>
      </c>
      <c r="D551" s="6"/>
      <c r="E551" s="2">
        <f t="shared" si="59"/>
        <v>112.36263736263736</v>
      </c>
      <c r="G551" s="3">
        <v>60665.247252747315</v>
      </c>
      <c r="H551" s="2">
        <f t="shared" si="62"/>
        <v>82616.666666666672</v>
      </c>
      <c r="I551" s="2">
        <f t="shared" si="56"/>
        <v>83180</v>
      </c>
      <c r="J551" s="2">
        <f t="shared" si="57"/>
        <v>84246</v>
      </c>
      <c r="K551" s="2">
        <f t="shared" si="58"/>
        <v>83438.333333333328</v>
      </c>
      <c r="L551" s="2">
        <f t="shared" si="60"/>
        <v>816.66666666667152</v>
      </c>
      <c r="M551" s="2">
        <f t="shared" si="63"/>
        <v>1380</v>
      </c>
      <c r="N551" s="2">
        <f t="shared" si="63"/>
        <v>2446</v>
      </c>
      <c r="O551" s="2">
        <f t="shared" si="61"/>
        <v>1638.3333333333285</v>
      </c>
    </row>
    <row r="552" spans="1:15">
      <c r="A552">
        <v>549</v>
      </c>
      <c r="B552" s="1">
        <v>44279</v>
      </c>
      <c r="C552" s="6">
        <v>81000</v>
      </c>
      <c r="D552" s="6"/>
      <c r="E552" s="2">
        <f t="shared" si="59"/>
        <v>111.26373626373626</v>
      </c>
      <c r="G552" s="3">
        <v>60665.247252747315</v>
      </c>
      <c r="H552" s="2">
        <f t="shared" si="62"/>
        <v>82533.333333333328</v>
      </c>
      <c r="I552" s="2">
        <f t="shared" si="56"/>
        <v>83035</v>
      </c>
      <c r="J552" s="2">
        <f t="shared" si="57"/>
        <v>84090</v>
      </c>
      <c r="K552" s="2">
        <f t="shared" si="58"/>
        <v>83583.333333333328</v>
      </c>
      <c r="L552" s="2">
        <f t="shared" si="60"/>
        <v>1533.3333333333285</v>
      </c>
      <c r="M552" s="2">
        <f t="shared" si="63"/>
        <v>2035</v>
      </c>
      <c r="N552" s="2">
        <f t="shared" si="63"/>
        <v>3090</v>
      </c>
      <c r="O552" s="2">
        <f t="shared" si="61"/>
        <v>2583.3333333333285</v>
      </c>
    </row>
    <row r="553" spans="1:15">
      <c r="A553">
        <v>550</v>
      </c>
      <c r="B553" s="1">
        <v>44280</v>
      </c>
      <c r="C553" s="6">
        <v>81200</v>
      </c>
      <c r="D553" s="6"/>
      <c r="E553" s="2">
        <f t="shared" si="59"/>
        <v>111.53846153846153</v>
      </c>
      <c r="G553" s="3">
        <v>60665.247252747315</v>
      </c>
      <c r="H553" s="2">
        <f t="shared" si="62"/>
        <v>82473.333333333328</v>
      </c>
      <c r="I553" s="2">
        <f t="shared" si="56"/>
        <v>82830</v>
      </c>
      <c r="J553" s="2">
        <f t="shared" si="57"/>
        <v>83894</v>
      </c>
      <c r="K553" s="2">
        <f t="shared" si="58"/>
        <v>83705</v>
      </c>
      <c r="L553" s="2">
        <f t="shared" si="60"/>
        <v>1273.3333333333285</v>
      </c>
      <c r="M553" s="2">
        <f t="shared" si="63"/>
        <v>1630</v>
      </c>
      <c r="N553" s="2">
        <f t="shared" si="63"/>
        <v>2694</v>
      </c>
      <c r="O553" s="2">
        <f t="shared" si="61"/>
        <v>2505</v>
      </c>
    </row>
    <row r="554" spans="1:15">
      <c r="A554">
        <v>551</v>
      </c>
      <c r="B554" s="1">
        <v>44281</v>
      </c>
      <c r="C554" s="6">
        <v>81500</v>
      </c>
      <c r="D554" s="6"/>
      <c r="E554" s="2">
        <f t="shared" si="59"/>
        <v>111.95054945054945</v>
      </c>
      <c r="G554" s="3">
        <v>60665.247252747315</v>
      </c>
      <c r="H554" s="2">
        <f t="shared" si="62"/>
        <v>82433.333333333328</v>
      </c>
      <c r="I554" s="2">
        <f t="shared" si="56"/>
        <v>82700</v>
      </c>
      <c r="J554" s="2">
        <f t="shared" si="57"/>
        <v>83712</v>
      </c>
      <c r="K554" s="2">
        <f t="shared" si="58"/>
        <v>83766.666666666672</v>
      </c>
      <c r="L554" s="2">
        <f t="shared" si="60"/>
        <v>933.33333333332848</v>
      </c>
      <c r="M554" s="2">
        <f t="shared" si="63"/>
        <v>1200</v>
      </c>
      <c r="N554" s="2">
        <f t="shared" si="63"/>
        <v>2212</v>
      </c>
      <c r="O554" s="2">
        <f t="shared" si="61"/>
        <v>2266.6666666666715</v>
      </c>
    </row>
    <row r="555" spans="1:15">
      <c r="A555">
        <v>552</v>
      </c>
      <c r="B555" s="1">
        <v>44284</v>
      </c>
      <c r="C555" s="6">
        <v>81600</v>
      </c>
      <c r="D555" s="6"/>
      <c r="E555" s="2">
        <f t="shared" si="59"/>
        <v>112.08791208791209</v>
      </c>
      <c r="G555" s="3">
        <v>60665.247252747315</v>
      </c>
      <c r="H555" s="2">
        <f t="shared" si="62"/>
        <v>82433.333333333328</v>
      </c>
      <c r="I555" s="2">
        <f t="shared" ref="I555:I618" si="64">AVERAGE(C516:C555)</f>
        <v>82600</v>
      </c>
      <c r="J555" s="2">
        <f t="shared" si="57"/>
        <v>83550</v>
      </c>
      <c r="K555" s="2">
        <f t="shared" si="58"/>
        <v>83815</v>
      </c>
      <c r="L555" s="2">
        <f t="shared" si="60"/>
        <v>833.33333333332848</v>
      </c>
      <c r="M555" s="2">
        <f t="shared" si="63"/>
        <v>1000</v>
      </c>
      <c r="N555" s="2">
        <f t="shared" si="63"/>
        <v>1950</v>
      </c>
      <c r="O555" s="2">
        <f t="shared" si="61"/>
        <v>2215</v>
      </c>
    </row>
    <row r="556" spans="1:15">
      <c r="A556">
        <v>553</v>
      </c>
      <c r="B556" s="1">
        <v>44285</v>
      </c>
      <c r="C556" s="6">
        <v>82200</v>
      </c>
      <c r="D556" s="6"/>
      <c r="E556" s="2">
        <f t="shared" si="59"/>
        <v>112.91208791208791</v>
      </c>
      <c r="G556" s="3">
        <v>60665.247252747315</v>
      </c>
      <c r="H556" s="2">
        <f t="shared" si="62"/>
        <v>82366.666666666672</v>
      </c>
      <c r="I556" s="2">
        <f t="shared" si="64"/>
        <v>82562.5</v>
      </c>
      <c r="J556" s="2">
        <f t="shared" si="57"/>
        <v>83400</v>
      </c>
      <c r="K556" s="2">
        <f t="shared" si="58"/>
        <v>83880</v>
      </c>
      <c r="L556" s="2">
        <f t="shared" si="60"/>
        <v>166.66666666667152</v>
      </c>
      <c r="M556" s="2">
        <f t="shared" si="63"/>
        <v>362.5</v>
      </c>
      <c r="N556" s="2">
        <f t="shared" si="63"/>
        <v>1200</v>
      </c>
      <c r="O556" s="2">
        <f t="shared" si="61"/>
        <v>1680</v>
      </c>
    </row>
    <row r="557" spans="1:15">
      <c r="A557">
        <v>554</v>
      </c>
      <c r="B557" s="1">
        <v>44286</v>
      </c>
      <c r="C557" s="6">
        <v>81400</v>
      </c>
      <c r="D557" s="6"/>
      <c r="E557" s="2">
        <f t="shared" si="59"/>
        <v>111.81318681318682</v>
      </c>
      <c r="G557" s="3">
        <v>60665.247252747315</v>
      </c>
      <c r="H557" s="2">
        <f t="shared" si="62"/>
        <v>82250</v>
      </c>
      <c r="I557" s="2">
        <f t="shared" si="64"/>
        <v>82547.5</v>
      </c>
      <c r="J557" s="2">
        <f t="shared" si="57"/>
        <v>83268</v>
      </c>
      <c r="K557" s="2">
        <f t="shared" si="58"/>
        <v>83886.666666666672</v>
      </c>
      <c r="L557" s="2">
        <f t="shared" si="60"/>
        <v>850</v>
      </c>
      <c r="M557" s="2">
        <f t="shared" si="63"/>
        <v>1147.5</v>
      </c>
      <c r="N557" s="2">
        <f t="shared" si="63"/>
        <v>1868</v>
      </c>
      <c r="O557" s="2">
        <f t="shared" si="61"/>
        <v>2486.6666666666715</v>
      </c>
    </row>
    <row r="558" spans="1:15">
      <c r="A558">
        <v>555</v>
      </c>
      <c r="B558" s="1">
        <v>44287</v>
      </c>
      <c r="C558" s="6">
        <v>82900</v>
      </c>
      <c r="D558" s="6"/>
      <c r="E558" s="2">
        <f t="shared" si="59"/>
        <v>113.87362637362638</v>
      </c>
      <c r="G558" s="3">
        <v>60665.247252747315</v>
      </c>
      <c r="H558" s="2">
        <f t="shared" si="62"/>
        <v>82240</v>
      </c>
      <c r="I558" s="2">
        <f t="shared" si="64"/>
        <v>82545</v>
      </c>
      <c r="J558" s="2">
        <f t="shared" si="57"/>
        <v>83226</v>
      </c>
      <c r="K558" s="2">
        <f t="shared" si="58"/>
        <v>83885</v>
      </c>
      <c r="L558" s="2">
        <f t="shared" si="60"/>
        <v>-660</v>
      </c>
      <c r="M558" s="2">
        <f t="shared" si="63"/>
        <v>-355</v>
      </c>
      <c r="N558" s="2">
        <f t="shared" si="63"/>
        <v>326</v>
      </c>
      <c r="O558" s="2">
        <f t="shared" si="61"/>
        <v>985</v>
      </c>
    </row>
    <row r="559" spans="1:15">
      <c r="A559">
        <v>556</v>
      </c>
      <c r="B559" s="1">
        <v>44288</v>
      </c>
      <c r="C559" s="6">
        <v>84800</v>
      </c>
      <c r="D559" s="6"/>
      <c r="E559" s="2">
        <f t="shared" si="59"/>
        <v>116.48351648351648</v>
      </c>
      <c r="G559" s="3">
        <v>60665.247252747315</v>
      </c>
      <c r="H559" s="2">
        <f t="shared" si="62"/>
        <v>82330</v>
      </c>
      <c r="I559" s="2">
        <f t="shared" si="64"/>
        <v>82555</v>
      </c>
      <c r="J559" s="2">
        <f t="shared" si="57"/>
        <v>83182</v>
      </c>
      <c r="K559" s="2">
        <f t="shared" si="58"/>
        <v>83900</v>
      </c>
      <c r="L559" s="2">
        <f t="shared" si="60"/>
        <v>-2470</v>
      </c>
      <c r="M559" s="2">
        <f t="shared" si="63"/>
        <v>-2245</v>
      </c>
      <c r="N559" s="2">
        <f t="shared" si="63"/>
        <v>-1618</v>
      </c>
      <c r="O559" s="2">
        <f t="shared" si="61"/>
        <v>-900</v>
      </c>
    </row>
    <row r="560" spans="1:15">
      <c r="A560">
        <v>557</v>
      </c>
      <c r="B560" s="1">
        <v>44291</v>
      </c>
      <c r="C560" s="6">
        <v>85400</v>
      </c>
      <c r="D560" s="6"/>
      <c r="E560" s="2">
        <f t="shared" si="59"/>
        <v>117.30769230769231</v>
      </c>
      <c r="G560" s="3">
        <v>60665.247252747315</v>
      </c>
      <c r="H560" s="2">
        <f t="shared" si="62"/>
        <v>82423.333333333328</v>
      </c>
      <c r="I560" s="2">
        <f t="shared" si="64"/>
        <v>82575</v>
      </c>
      <c r="J560" s="2">
        <f t="shared" si="57"/>
        <v>83146</v>
      </c>
      <c r="K560" s="2">
        <f t="shared" si="58"/>
        <v>83953.333333333328</v>
      </c>
      <c r="L560" s="2">
        <f t="shared" si="60"/>
        <v>-2976.6666666666715</v>
      </c>
      <c r="M560" s="2">
        <f t="shared" si="63"/>
        <v>-2825</v>
      </c>
      <c r="N560" s="2">
        <f t="shared" si="63"/>
        <v>-2254</v>
      </c>
      <c r="O560" s="2">
        <f t="shared" si="61"/>
        <v>-1446.6666666666715</v>
      </c>
    </row>
    <row r="561" spans="1:15">
      <c r="A561">
        <v>558</v>
      </c>
      <c r="B561" s="1">
        <v>44292</v>
      </c>
      <c r="C561" s="6">
        <v>86000</v>
      </c>
      <c r="D561" s="6"/>
      <c r="E561" s="2">
        <f t="shared" si="59"/>
        <v>118.13186813186813</v>
      </c>
      <c r="G561" s="3">
        <v>60665.247252747315</v>
      </c>
      <c r="H561" s="2">
        <f t="shared" si="62"/>
        <v>82550</v>
      </c>
      <c r="I561" s="2">
        <f t="shared" si="64"/>
        <v>82662.5</v>
      </c>
      <c r="J561" s="2">
        <f t="shared" si="57"/>
        <v>83104</v>
      </c>
      <c r="K561" s="2">
        <f t="shared" si="58"/>
        <v>84005</v>
      </c>
      <c r="L561" s="2">
        <f t="shared" si="60"/>
        <v>-3450</v>
      </c>
      <c r="M561" s="2">
        <f t="shared" si="63"/>
        <v>-3337.5</v>
      </c>
      <c r="N561" s="2">
        <f t="shared" si="63"/>
        <v>-2896</v>
      </c>
      <c r="O561" s="2">
        <f t="shared" si="61"/>
        <v>-1995</v>
      </c>
    </row>
    <row r="562" spans="1:15">
      <c r="A562">
        <v>559</v>
      </c>
      <c r="B562" s="1">
        <v>44293</v>
      </c>
      <c r="C562" s="6">
        <v>85600</v>
      </c>
      <c r="D562" s="6"/>
      <c r="E562" s="2">
        <f t="shared" si="59"/>
        <v>117.58241758241758</v>
      </c>
      <c r="G562" s="3">
        <v>60665.247252747315</v>
      </c>
      <c r="H562" s="2">
        <f t="shared" si="62"/>
        <v>82670</v>
      </c>
      <c r="I562" s="2">
        <f t="shared" si="64"/>
        <v>82715</v>
      </c>
      <c r="J562" s="2">
        <f t="shared" si="57"/>
        <v>83080</v>
      </c>
      <c r="K562" s="2">
        <f t="shared" si="58"/>
        <v>83951.666666666672</v>
      </c>
      <c r="L562" s="2">
        <f t="shared" si="60"/>
        <v>-2930</v>
      </c>
      <c r="M562" s="2">
        <f t="shared" si="63"/>
        <v>-2885</v>
      </c>
      <c r="N562" s="2">
        <f t="shared" si="63"/>
        <v>-2520</v>
      </c>
      <c r="O562" s="2">
        <f t="shared" si="61"/>
        <v>-1648.3333333333285</v>
      </c>
    </row>
    <row r="563" spans="1:15">
      <c r="A563">
        <v>560</v>
      </c>
      <c r="B563" s="1">
        <v>44294</v>
      </c>
      <c r="C563" s="6">
        <v>84700</v>
      </c>
      <c r="D563" s="6"/>
      <c r="E563" s="2">
        <f t="shared" si="59"/>
        <v>116.34615384615384</v>
      </c>
      <c r="G563" s="3">
        <v>60665.247252747315</v>
      </c>
      <c r="H563" s="2">
        <f t="shared" si="62"/>
        <v>82760</v>
      </c>
      <c r="I563" s="2">
        <f t="shared" si="64"/>
        <v>82757.5</v>
      </c>
      <c r="J563" s="2">
        <f t="shared" si="57"/>
        <v>82986</v>
      </c>
      <c r="K563" s="2">
        <f t="shared" si="58"/>
        <v>83846.666666666672</v>
      </c>
      <c r="L563" s="2">
        <f t="shared" si="60"/>
        <v>-1940</v>
      </c>
      <c r="M563" s="2">
        <f t="shared" si="63"/>
        <v>-1942.5</v>
      </c>
      <c r="N563" s="2">
        <f t="shared" si="63"/>
        <v>-1714</v>
      </c>
      <c r="O563" s="2">
        <f t="shared" si="61"/>
        <v>-853.33333333332848</v>
      </c>
    </row>
    <row r="564" spans="1:15">
      <c r="A564">
        <v>561</v>
      </c>
      <c r="B564" s="1">
        <v>44295</v>
      </c>
      <c r="C564" s="6">
        <v>83600</v>
      </c>
      <c r="D564" s="6"/>
      <c r="E564" s="2">
        <f t="shared" si="59"/>
        <v>114.83516483516483</v>
      </c>
      <c r="G564" s="3">
        <v>60665.247252747315</v>
      </c>
      <c r="H564" s="2">
        <f t="shared" si="62"/>
        <v>82703.333333333328</v>
      </c>
      <c r="I564" s="2">
        <f t="shared" si="64"/>
        <v>82780</v>
      </c>
      <c r="J564" s="2">
        <f t="shared" si="57"/>
        <v>82924</v>
      </c>
      <c r="K564" s="2">
        <f t="shared" si="58"/>
        <v>83730</v>
      </c>
      <c r="L564" s="2">
        <f t="shared" si="60"/>
        <v>-896.66666666667152</v>
      </c>
      <c r="M564" s="2">
        <f t="shared" si="63"/>
        <v>-820</v>
      </c>
      <c r="N564" s="2">
        <f t="shared" si="63"/>
        <v>-676</v>
      </c>
      <c r="O564" s="2">
        <f t="shared" si="61"/>
        <v>130</v>
      </c>
    </row>
    <row r="565" spans="1:15">
      <c r="A565">
        <v>562</v>
      </c>
      <c r="B565" s="1">
        <v>44298</v>
      </c>
      <c r="C565" s="6">
        <v>83200</v>
      </c>
      <c r="D565" s="6"/>
      <c r="E565" s="2">
        <f t="shared" si="59"/>
        <v>114.28571428571429</v>
      </c>
      <c r="G565" s="3">
        <v>60665.247252747315</v>
      </c>
      <c r="H565" s="2">
        <f t="shared" si="62"/>
        <v>82726.666666666672</v>
      </c>
      <c r="I565" s="2">
        <f t="shared" si="64"/>
        <v>82820</v>
      </c>
      <c r="J565" s="2">
        <f t="shared" ref="J565:J628" si="65">AVERAGE(C516:C565)</f>
        <v>82876</v>
      </c>
      <c r="K565" s="2">
        <f t="shared" si="58"/>
        <v>83621.666666666672</v>
      </c>
      <c r="L565" s="2">
        <f t="shared" si="60"/>
        <v>-473.33333333332848</v>
      </c>
      <c r="M565" s="2">
        <f t="shared" si="63"/>
        <v>-380</v>
      </c>
      <c r="N565" s="2">
        <f t="shared" si="63"/>
        <v>-324</v>
      </c>
      <c r="O565" s="2">
        <f t="shared" si="61"/>
        <v>421.66666666667152</v>
      </c>
    </row>
    <row r="566" spans="1:15">
      <c r="A566">
        <v>563</v>
      </c>
      <c r="B566" s="1">
        <v>44299</v>
      </c>
      <c r="C566" s="6">
        <v>84000</v>
      </c>
      <c r="D566" s="6"/>
      <c r="E566" s="2">
        <f t="shared" si="59"/>
        <v>115.38461538461539</v>
      </c>
      <c r="G566" s="3">
        <v>60665.247252747315</v>
      </c>
      <c r="H566" s="2">
        <f t="shared" si="62"/>
        <v>82740</v>
      </c>
      <c r="I566" s="2">
        <f t="shared" si="64"/>
        <v>82815</v>
      </c>
      <c r="J566" s="2">
        <f t="shared" si="65"/>
        <v>82882</v>
      </c>
      <c r="K566" s="2">
        <f t="shared" si="58"/>
        <v>83526.666666666672</v>
      </c>
      <c r="L566" s="2">
        <f t="shared" si="60"/>
        <v>-1260</v>
      </c>
      <c r="M566" s="2">
        <f t="shared" si="63"/>
        <v>-1185</v>
      </c>
      <c r="N566" s="2">
        <f t="shared" si="63"/>
        <v>-1118</v>
      </c>
      <c r="O566" s="2">
        <f t="shared" si="61"/>
        <v>-473.33333333332848</v>
      </c>
    </row>
    <row r="567" spans="1:15">
      <c r="A567">
        <v>564</v>
      </c>
      <c r="B567" s="1">
        <v>44300</v>
      </c>
      <c r="C567" s="6">
        <v>84000</v>
      </c>
      <c r="D567" s="6"/>
      <c r="E567" s="2">
        <f t="shared" si="59"/>
        <v>115.38461538461539</v>
      </c>
      <c r="G567" s="3">
        <v>60665.247252747315</v>
      </c>
      <c r="H567" s="2">
        <f t="shared" si="62"/>
        <v>82740</v>
      </c>
      <c r="I567" s="2">
        <f t="shared" si="64"/>
        <v>82792.5</v>
      </c>
      <c r="J567" s="2">
        <f t="shared" si="65"/>
        <v>82922</v>
      </c>
      <c r="K567" s="2">
        <f t="shared" si="58"/>
        <v>83460</v>
      </c>
      <c r="L567" s="2">
        <f t="shared" si="60"/>
        <v>-1260</v>
      </c>
      <c r="M567" s="2">
        <f t="shared" si="63"/>
        <v>-1207.5</v>
      </c>
      <c r="N567" s="2">
        <f t="shared" si="63"/>
        <v>-1078</v>
      </c>
      <c r="O567" s="2">
        <f t="shared" si="61"/>
        <v>-540</v>
      </c>
    </row>
    <row r="568" spans="1:15">
      <c r="A568">
        <v>565</v>
      </c>
      <c r="B568" s="1">
        <v>44301</v>
      </c>
      <c r="C568" s="6">
        <v>84100</v>
      </c>
      <c r="D568" s="6"/>
      <c r="E568" s="2">
        <f t="shared" si="59"/>
        <v>115.52197802197803</v>
      </c>
      <c r="G568" s="3">
        <v>60665.247252747315</v>
      </c>
      <c r="H568" s="2">
        <f t="shared" si="62"/>
        <v>82796.666666666672</v>
      </c>
      <c r="I568" s="2">
        <f t="shared" si="64"/>
        <v>82815</v>
      </c>
      <c r="J568" s="2">
        <f t="shared" si="65"/>
        <v>82944</v>
      </c>
      <c r="K568" s="2">
        <f t="shared" si="58"/>
        <v>83445</v>
      </c>
      <c r="L568" s="2">
        <f t="shared" si="60"/>
        <v>-1303.3333333333285</v>
      </c>
      <c r="M568" s="2">
        <f t="shared" si="63"/>
        <v>-1285</v>
      </c>
      <c r="N568" s="2">
        <f t="shared" si="63"/>
        <v>-1156</v>
      </c>
      <c r="O568" s="2">
        <f t="shared" si="61"/>
        <v>-655</v>
      </c>
    </row>
    <row r="569" spans="1:15">
      <c r="A569">
        <v>566</v>
      </c>
      <c r="B569" s="1">
        <v>44302</v>
      </c>
      <c r="C569" s="6">
        <v>83900</v>
      </c>
      <c r="D569" s="6"/>
      <c r="E569" s="2">
        <f t="shared" si="59"/>
        <v>115.24725274725274</v>
      </c>
      <c r="G569" s="3">
        <v>60665.247252747315</v>
      </c>
      <c r="H569" s="2">
        <f t="shared" si="62"/>
        <v>82856.666666666672</v>
      </c>
      <c r="I569" s="2">
        <f t="shared" si="64"/>
        <v>82860</v>
      </c>
      <c r="J569" s="2">
        <f t="shared" si="65"/>
        <v>82934</v>
      </c>
      <c r="K569" s="2">
        <f t="shared" si="58"/>
        <v>83393.333333333328</v>
      </c>
      <c r="L569" s="2">
        <f t="shared" si="60"/>
        <v>-1043.3333333333285</v>
      </c>
      <c r="M569" s="2">
        <f t="shared" si="63"/>
        <v>-1040</v>
      </c>
      <c r="N569" s="2">
        <f t="shared" si="63"/>
        <v>-966</v>
      </c>
      <c r="O569" s="2">
        <f t="shared" si="61"/>
        <v>-506.66666666667152</v>
      </c>
    </row>
    <row r="570" spans="1:15">
      <c r="A570">
        <v>567</v>
      </c>
      <c r="B570" s="1">
        <v>44305</v>
      </c>
      <c r="C570" s="6">
        <v>83300</v>
      </c>
      <c r="D570" s="6"/>
      <c r="E570" s="2">
        <f t="shared" si="59"/>
        <v>114.42307692307692</v>
      </c>
      <c r="G570" s="3">
        <v>60665.247252747315</v>
      </c>
      <c r="H570" s="2">
        <f t="shared" si="62"/>
        <v>82900</v>
      </c>
      <c r="I570" s="2">
        <f t="shared" si="64"/>
        <v>82877.5</v>
      </c>
      <c r="J570" s="2">
        <f t="shared" si="65"/>
        <v>82908</v>
      </c>
      <c r="K570" s="2">
        <f t="shared" si="58"/>
        <v>83328.333333333328</v>
      </c>
      <c r="L570" s="2">
        <f t="shared" si="60"/>
        <v>-400</v>
      </c>
      <c r="M570" s="2">
        <f t="shared" si="63"/>
        <v>-422.5</v>
      </c>
      <c r="N570" s="2">
        <f t="shared" si="63"/>
        <v>-392</v>
      </c>
      <c r="O570" s="2">
        <f t="shared" si="61"/>
        <v>28.333333333328483</v>
      </c>
    </row>
    <row r="571" spans="1:15">
      <c r="A571">
        <v>568</v>
      </c>
      <c r="B571" s="1">
        <v>44306</v>
      </c>
      <c r="C571" s="6">
        <v>83900</v>
      </c>
      <c r="D571" s="6"/>
      <c r="E571" s="2">
        <f t="shared" si="59"/>
        <v>115.24725274725274</v>
      </c>
      <c r="G571" s="3">
        <v>60665.247252747315</v>
      </c>
      <c r="H571" s="2">
        <f t="shared" si="62"/>
        <v>82983.333333333328</v>
      </c>
      <c r="I571" s="2">
        <f t="shared" si="64"/>
        <v>82920</v>
      </c>
      <c r="J571" s="2">
        <f t="shared" si="65"/>
        <v>82936</v>
      </c>
      <c r="K571" s="2">
        <f t="shared" si="58"/>
        <v>83258.333333333328</v>
      </c>
      <c r="L571" s="2">
        <f t="shared" si="60"/>
        <v>-916.66666666667152</v>
      </c>
      <c r="M571" s="2">
        <f t="shared" si="63"/>
        <v>-980</v>
      </c>
      <c r="N571" s="2">
        <f t="shared" si="63"/>
        <v>-964</v>
      </c>
      <c r="O571" s="2">
        <f t="shared" si="61"/>
        <v>-641.66666666667152</v>
      </c>
    </row>
    <row r="572" spans="1:15">
      <c r="A572">
        <v>569</v>
      </c>
      <c r="B572" s="1">
        <v>44307</v>
      </c>
      <c r="C572" s="6">
        <v>82600</v>
      </c>
      <c r="D572" s="6"/>
      <c r="E572" s="2">
        <f t="shared" si="59"/>
        <v>113.46153846153847</v>
      </c>
      <c r="G572" s="3">
        <v>60665.247252747315</v>
      </c>
      <c r="H572" s="2">
        <f t="shared" si="62"/>
        <v>83040</v>
      </c>
      <c r="I572" s="2">
        <f t="shared" si="64"/>
        <v>82935</v>
      </c>
      <c r="J572" s="2">
        <f t="shared" si="65"/>
        <v>82918</v>
      </c>
      <c r="K572" s="2">
        <f t="shared" si="58"/>
        <v>83188.333333333328</v>
      </c>
      <c r="L572" s="2">
        <f t="shared" si="60"/>
        <v>440</v>
      </c>
      <c r="M572" s="2">
        <f t="shared" si="63"/>
        <v>335</v>
      </c>
      <c r="N572" s="2">
        <f t="shared" si="63"/>
        <v>318</v>
      </c>
      <c r="O572" s="2">
        <f t="shared" si="61"/>
        <v>588.33333333332848</v>
      </c>
    </row>
    <row r="573" spans="1:15">
      <c r="A573">
        <v>570</v>
      </c>
      <c r="B573" s="1">
        <v>44308</v>
      </c>
      <c r="C573" s="6">
        <v>82400</v>
      </c>
      <c r="D573" s="6"/>
      <c r="E573" s="2">
        <f t="shared" si="59"/>
        <v>113.18681318681318</v>
      </c>
      <c r="G573" s="3">
        <v>60665.247252747315</v>
      </c>
      <c r="H573" s="2">
        <f t="shared" si="62"/>
        <v>83053.333333333328</v>
      </c>
      <c r="I573" s="2">
        <f t="shared" si="64"/>
        <v>82945</v>
      </c>
      <c r="J573" s="2">
        <f t="shared" si="65"/>
        <v>82906</v>
      </c>
      <c r="K573" s="2">
        <f t="shared" si="58"/>
        <v>83071.666666666672</v>
      </c>
      <c r="L573" s="2">
        <f t="shared" si="60"/>
        <v>653.33333333332848</v>
      </c>
      <c r="M573" s="2">
        <f t="shared" si="63"/>
        <v>545</v>
      </c>
      <c r="N573" s="2">
        <f t="shared" si="63"/>
        <v>506</v>
      </c>
      <c r="O573" s="2">
        <f t="shared" si="61"/>
        <v>671.66666666667152</v>
      </c>
    </row>
    <row r="574" spans="1:15">
      <c r="A574">
        <v>571</v>
      </c>
      <c r="B574" s="1">
        <v>44309</v>
      </c>
      <c r="C574" s="6">
        <v>82800</v>
      </c>
      <c r="D574" s="6"/>
      <c r="E574" s="2">
        <f t="shared" si="59"/>
        <v>113.73626373626374</v>
      </c>
      <c r="G574" s="3">
        <v>60665.247252747315</v>
      </c>
      <c r="H574" s="2">
        <f t="shared" si="62"/>
        <v>83053.333333333328</v>
      </c>
      <c r="I574" s="2">
        <f t="shared" si="64"/>
        <v>82882.5</v>
      </c>
      <c r="J574" s="2">
        <f t="shared" si="65"/>
        <v>82908</v>
      </c>
      <c r="K574" s="2">
        <f t="shared" si="58"/>
        <v>83006.666666666672</v>
      </c>
      <c r="L574" s="2">
        <f t="shared" si="60"/>
        <v>253.33333333332848</v>
      </c>
      <c r="M574" s="2">
        <f t="shared" si="63"/>
        <v>82.5</v>
      </c>
      <c r="N574" s="2">
        <f t="shared" si="63"/>
        <v>108</v>
      </c>
      <c r="O574" s="2">
        <f t="shared" si="61"/>
        <v>206.66666666667152</v>
      </c>
    </row>
    <row r="575" spans="1:15">
      <c r="A575">
        <v>572</v>
      </c>
      <c r="B575" s="1">
        <v>44312</v>
      </c>
      <c r="C575" s="6">
        <v>83500</v>
      </c>
      <c r="D575" s="6"/>
      <c r="E575" s="2">
        <f t="shared" si="59"/>
        <v>114.6978021978022</v>
      </c>
      <c r="G575" s="3">
        <v>60665.247252747315</v>
      </c>
      <c r="H575" s="2">
        <f t="shared" si="62"/>
        <v>83110</v>
      </c>
      <c r="I575" s="2">
        <f t="shared" si="64"/>
        <v>82907.5</v>
      </c>
      <c r="J575" s="2">
        <f t="shared" si="65"/>
        <v>82946</v>
      </c>
      <c r="K575" s="2">
        <f t="shared" ref="K575:K638" si="66">AVERAGE(C516:C575)</f>
        <v>82971.666666666672</v>
      </c>
      <c r="L575" s="2">
        <f t="shared" si="60"/>
        <v>-390</v>
      </c>
      <c r="M575" s="2">
        <f t="shared" si="63"/>
        <v>-592.5</v>
      </c>
      <c r="N575" s="2">
        <f t="shared" si="63"/>
        <v>-554</v>
      </c>
      <c r="O575" s="2">
        <f t="shared" si="61"/>
        <v>-528.33333333332848</v>
      </c>
    </row>
    <row r="576" spans="1:15">
      <c r="A576">
        <v>573</v>
      </c>
      <c r="B576" s="1">
        <v>44313</v>
      </c>
      <c r="C576" s="6">
        <v>82900</v>
      </c>
      <c r="D576" s="6"/>
      <c r="E576" s="2">
        <f t="shared" si="59"/>
        <v>113.87362637362638</v>
      </c>
      <c r="G576" s="3">
        <v>60665.247252747315</v>
      </c>
      <c r="H576" s="2">
        <f t="shared" si="62"/>
        <v>83113.333333333328</v>
      </c>
      <c r="I576" s="2">
        <f t="shared" si="64"/>
        <v>82890</v>
      </c>
      <c r="J576" s="2">
        <f t="shared" si="65"/>
        <v>82920</v>
      </c>
      <c r="K576" s="2">
        <f t="shared" si="66"/>
        <v>82958.333333333328</v>
      </c>
      <c r="L576" s="2">
        <f t="shared" si="60"/>
        <v>213.33333333332848</v>
      </c>
      <c r="M576" s="2">
        <f t="shared" si="63"/>
        <v>-10</v>
      </c>
      <c r="N576" s="2">
        <f t="shared" si="63"/>
        <v>20</v>
      </c>
      <c r="O576" s="2">
        <f t="shared" si="61"/>
        <v>58.333333333328483</v>
      </c>
    </row>
    <row r="577" spans="1:15">
      <c r="A577">
        <v>574</v>
      </c>
      <c r="B577" s="1">
        <v>44314</v>
      </c>
      <c r="C577" s="6">
        <v>82100</v>
      </c>
      <c r="D577" s="6"/>
      <c r="E577" s="2">
        <f t="shared" si="59"/>
        <v>112.77472527472527</v>
      </c>
      <c r="G577" s="3">
        <v>60665.247252747315</v>
      </c>
      <c r="H577" s="2">
        <f t="shared" si="62"/>
        <v>83106.666666666672</v>
      </c>
      <c r="I577" s="2">
        <f t="shared" si="64"/>
        <v>82842.5</v>
      </c>
      <c r="J577" s="2">
        <f t="shared" si="65"/>
        <v>82864</v>
      </c>
      <c r="K577" s="2">
        <f t="shared" si="66"/>
        <v>82960</v>
      </c>
      <c r="L577" s="2">
        <f t="shared" si="60"/>
        <v>1006.6666666666715</v>
      </c>
      <c r="M577" s="2">
        <f t="shared" si="63"/>
        <v>742.5</v>
      </c>
      <c r="N577" s="2">
        <f t="shared" si="63"/>
        <v>764</v>
      </c>
      <c r="O577" s="2">
        <f t="shared" si="61"/>
        <v>860</v>
      </c>
    </row>
    <row r="578" spans="1:15">
      <c r="A578">
        <v>575</v>
      </c>
      <c r="B578" s="1">
        <v>44315</v>
      </c>
      <c r="C578" s="6">
        <v>81700</v>
      </c>
      <c r="D578" s="6"/>
      <c r="E578" s="2">
        <f t="shared" si="59"/>
        <v>112.22527472527473</v>
      </c>
      <c r="G578" s="3">
        <v>60665.247252747315</v>
      </c>
      <c r="H578" s="2">
        <f t="shared" si="62"/>
        <v>83066.666666666672</v>
      </c>
      <c r="I578" s="2">
        <f t="shared" si="64"/>
        <v>82825</v>
      </c>
      <c r="J578" s="2">
        <f t="shared" si="65"/>
        <v>82834</v>
      </c>
      <c r="K578" s="2">
        <f t="shared" si="66"/>
        <v>82938.333333333328</v>
      </c>
      <c r="L578" s="2">
        <f t="shared" si="60"/>
        <v>1366.6666666666715</v>
      </c>
      <c r="M578" s="2">
        <f t="shared" si="63"/>
        <v>1125</v>
      </c>
      <c r="N578" s="2">
        <f t="shared" si="63"/>
        <v>1134</v>
      </c>
      <c r="O578" s="2">
        <f t="shared" si="61"/>
        <v>1238.3333333333285</v>
      </c>
    </row>
    <row r="579" spans="1:15">
      <c r="A579">
        <v>576</v>
      </c>
      <c r="B579" s="1">
        <v>44316</v>
      </c>
      <c r="C579" s="6">
        <v>81500</v>
      </c>
      <c r="D579" s="6"/>
      <c r="E579" s="2">
        <f t="shared" si="59"/>
        <v>111.95054945054945</v>
      </c>
      <c r="G579" s="3">
        <v>60665.247252747315</v>
      </c>
      <c r="H579" s="2">
        <f t="shared" si="62"/>
        <v>83053.333333333328</v>
      </c>
      <c r="I579" s="2">
        <f t="shared" si="64"/>
        <v>82810</v>
      </c>
      <c r="J579" s="2">
        <f t="shared" si="65"/>
        <v>82822</v>
      </c>
      <c r="K579" s="2">
        <f t="shared" si="66"/>
        <v>82890</v>
      </c>
      <c r="L579" s="2">
        <f t="shared" si="60"/>
        <v>1553.3333333333285</v>
      </c>
      <c r="M579" s="2">
        <f t="shared" si="63"/>
        <v>1310</v>
      </c>
      <c r="N579" s="2">
        <f t="shared" si="63"/>
        <v>1322</v>
      </c>
      <c r="O579" s="2">
        <f t="shared" si="61"/>
        <v>1390</v>
      </c>
    </row>
    <row r="580" spans="1:15">
      <c r="A580">
        <v>577</v>
      </c>
      <c r="B580" s="1">
        <v>44319</v>
      </c>
      <c r="C580" s="6">
        <v>81700</v>
      </c>
      <c r="D580" s="6"/>
      <c r="E580" s="2">
        <f t="shared" si="59"/>
        <v>112.22527472527473</v>
      </c>
      <c r="G580" s="3">
        <v>60665.247252747315</v>
      </c>
      <c r="H580" s="2">
        <f t="shared" si="62"/>
        <v>83043.333333333328</v>
      </c>
      <c r="I580" s="2">
        <f t="shared" si="64"/>
        <v>82802.5</v>
      </c>
      <c r="J580" s="2">
        <f t="shared" si="65"/>
        <v>82804</v>
      </c>
      <c r="K580" s="2">
        <f t="shared" si="66"/>
        <v>82841.666666666672</v>
      </c>
      <c r="L580" s="2">
        <f t="shared" si="60"/>
        <v>1343.3333333333285</v>
      </c>
      <c r="M580" s="2">
        <f t="shared" si="63"/>
        <v>1102.5</v>
      </c>
      <c r="N580" s="2">
        <f t="shared" si="63"/>
        <v>1104</v>
      </c>
      <c r="O580" s="2">
        <f t="shared" si="61"/>
        <v>1141.6666666666715</v>
      </c>
    </row>
    <row r="581" spans="1:15">
      <c r="A581">
        <v>578</v>
      </c>
      <c r="B581" s="1">
        <v>44320</v>
      </c>
      <c r="C581" s="6">
        <v>82600</v>
      </c>
      <c r="D581" s="6"/>
      <c r="E581" s="2">
        <f t="shared" ref="E581:E644" si="67">C581/$C$1</f>
        <v>113.46153846153847</v>
      </c>
      <c r="G581" s="3">
        <v>60665.247252747315</v>
      </c>
      <c r="H581" s="2">
        <f t="shared" si="62"/>
        <v>83070</v>
      </c>
      <c r="I581" s="2">
        <f t="shared" si="64"/>
        <v>82832.5</v>
      </c>
      <c r="J581" s="2">
        <f t="shared" si="65"/>
        <v>82812</v>
      </c>
      <c r="K581" s="2">
        <f t="shared" si="66"/>
        <v>82843.333333333328</v>
      </c>
      <c r="L581" s="2">
        <f t="shared" si="60"/>
        <v>470</v>
      </c>
      <c r="M581" s="2">
        <f t="shared" si="63"/>
        <v>232.5</v>
      </c>
      <c r="N581" s="2">
        <f t="shared" si="63"/>
        <v>212</v>
      </c>
      <c r="O581" s="2">
        <f t="shared" si="61"/>
        <v>243.33333333332848</v>
      </c>
    </row>
    <row r="582" spans="1:15">
      <c r="A582">
        <v>579</v>
      </c>
      <c r="B582" s="1">
        <v>44322</v>
      </c>
      <c r="C582" s="6">
        <v>82300</v>
      </c>
      <c r="D582" s="6"/>
      <c r="E582" s="2">
        <f t="shared" si="67"/>
        <v>113.04945054945055</v>
      </c>
      <c r="G582" s="3">
        <v>60665.247252747315</v>
      </c>
      <c r="H582" s="2">
        <f t="shared" si="62"/>
        <v>83113.333333333328</v>
      </c>
      <c r="I582" s="2">
        <f t="shared" si="64"/>
        <v>82867.5</v>
      </c>
      <c r="J582" s="2">
        <f t="shared" si="65"/>
        <v>82818</v>
      </c>
      <c r="K582" s="2">
        <f t="shared" si="66"/>
        <v>82823.333333333328</v>
      </c>
      <c r="L582" s="2">
        <f t="shared" si="60"/>
        <v>813.33333333332848</v>
      </c>
      <c r="M582" s="2">
        <f t="shared" si="63"/>
        <v>567.5</v>
      </c>
      <c r="N582" s="2">
        <f t="shared" si="63"/>
        <v>518</v>
      </c>
      <c r="O582" s="2">
        <f t="shared" si="61"/>
        <v>523.33333333332848</v>
      </c>
    </row>
    <row r="583" spans="1:15">
      <c r="A583">
        <v>580</v>
      </c>
      <c r="B583" s="1">
        <v>44323</v>
      </c>
      <c r="C583" s="6">
        <v>81900</v>
      </c>
      <c r="D583" s="6"/>
      <c r="E583" s="2">
        <f t="shared" si="67"/>
        <v>112.5</v>
      </c>
      <c r="G583" s="3">
        <v>60665.247252747315</v>
      </c>
      <c r="H583" s="2">
        <f t="shared" si="62"/>
        <v>83136.666666666672</v>
      </c>
      <c r="I583" s="2">
        <f t="shared" si="64"/>
        <v>82865</v>
      </c>
      <c r="J583" s="2">
        <f t="shared" si="65"/>
        <v>82816</v>
      </c>
      <c r="K583" s="2">
        <f t="shared" si="66"/>
        <v>82805</v>
      </c>
      <c r="L583" s="2">
        <f t="shared" si="60"/>
        <v>1236.6666666666715</v>
      </c>
      <c r="M583" s="2">
        <f t="shared" si="63"/>
        <v>965</v>
      </c>
      <c r="N583" s="2">
        <f t="shared" si="63"/>
        <v>916</v>
      </c>
      <c r="O583" s="2">
        <f t="shared" si="61"/>
        <v>905</v>
      </c>
    </row>
    <row r="584" spans="1:15">
      <c r="A584">
        <v>581</v>
      </c>
      <c r="B584" s="1">
        <v>44326</v>
      </c>
      <c r="C584" s="6">
        <v>83200</v>
      </c>
      <c r="D584" s="6"/>
      <c r="E584" s="2">
        <f t="shared" si="67"/>
        <v>114.28571428571429</v>
      </c>
      <c r="G584" s="3">
        <v>60665.247252747315</v>
      </c>
      <c r="H584" s="2">
        <f t="shared" si="62"/>
        <v>83193.333333333328</v>
      </c>
      <c r="I584" s="2">
        <f t="shared" si="64"/>
        <v>82875</v>
      </c>
      <c r="J584" s="2">
        <f t="shared" si="65"/>
        <v>82774</v>
      </c>
      <c r="K584" s="2">
        <f t="shared" si="66"/>
        <v>82813.333333333328</v>
      </c>
      <c r="L584" s="2">
        <f t="shared" si="60"/>
        <v>-6.6666666666715173</v>
      </c>
      <c r="M584" s="2">
        <f t="shared" si="63"/>
        <v>-325</v>
      </c>
      <c r="N584" s="2">
        <f t="shared" si="63"/>
        <v>-426</v>
      </c>
      <c r="O584" s="2">
        <f t="shared" si="61"/>
        <v>-386.66666666667152</v>
      </c>
    </row>
    <row r="585" spans="1:15">
      <c r="A585">
        <v>582</v>
      </c>
      <c r="B585" s="1">
        <v>44327</v>
      </c>
      <c r="C585" s="6">
        <v>81200</v>
      </c>
      <c r="D585" s="6"/>
      <c r="E585" s="2">
        <f t="shared" si="67"/>
        <v>111.53846153846153</v>
      </c>
      <c r="G585" s="3">
        <v>60665.247252747315</v>
      </c>
      <c r="H585" s="2">
        <f t="shared" si="62"/>
        <v>83180</v>
      </c>
      <c r="I585" s="2">
        <f t="shared" si="64"/>
        <v>82860</v>
      </c>
      <c r="J585" s="2">
        <f t="shared" si="65"/>
        <v>82748</v>
      </c>
      <c r="K585" s="2">
        <f t="shared" si="66"/>
        <v>82806.666666666672</v>
      </c>
      <c r="L585" s="2">
        <f t="shared" si="60"/>
        <v>1980</v>
      </c>
      <c r="M585" s="2">
        <f t="shared" si="63"/>
        <v>1660</v>
      </c>
      <c r="N585" s="2">
        <f t="shared" si="63"/>
        <v>1548</v>
      </c>
      <c r="O585" s="2">
        <f t="shared" si="61"/>
        <v>1606.6666666666715</v>
      </c>
    </row>
    <row r="586" spans="1:15">
      <c r="A586">
        <v>583</v>
      </c>
      <c r="B586" s="1">
        <v>44328</v>
      </c>
      <c r="C586" s="6">
        <v>80000</v>
      </c>
      <c r="D586" s="6"/>
      <c r="E586" s="2">
        <f t="shared" si="67"/>
        <v>109.89010989010988</v>
      </c>
      <c r="G586" s="3">
        <v>60665.247252747315</v>
      </c>
      <c r="H586" s="2">
        <f t="shared" si="62"/>
        <v>83106.666666666672</v>
      </c>
      <c r="I586" s="2">
        <f t="shared" si="64"/>
        <v>82790</v>
      </c>
      <c r="J586" s="2">
        <f t="shared" si="65"/>
        <v>82676</v>
      </c>
      <c r="K586" s="2">
        <f t="shared" si="66"/>
        <v>82736.666666666672</v>
      </c>
      <c r="L586" s="2">
        <f t="shared" si="60"/>
        <v>3106.6666666666715</v>
      </c>
      <c r="M586" s="2">
        <f t="shared" si="63"/>
        <v>2790</v>
      </c>
      <c r="N586" s="2">
        <f t="shared" si="63"/>
        <v>2676</v>
      </c>
      <c r="O586" s="2">
        <f t="shared" si="61"/>
        <v>2736.6666666666715</v>
      </c>
    </row>
    <row r="587" spans="1:15">
      <c r="A587">
        <v>584</v>
      </c>
      <c r="B587" s="1">
        <v>44329</v>
      </c>
      <c r="C587" s="6">
        <v>78500</v>
      </c>
      <c r="D587" s="6"/>
      <c r="E587" s="2">
        <f t="shared" si="67"/>
        <v>107.82967032967034</v>
      </c>
      <c r="G587" s="3">
        <v>60665.247252747315</v>
      </c>
      <c r="H587" s="2">
        <f t="shared" si="62"/>
        <v>83010</v>
      </c>
      <c r="I587" s="2">
        <f t="shared" si="64"/>
        <v>82695</v>
      </c>
      <c r="J587" s="2">
        <f t="shared" si="65"/>
        <v>82566</v>
      </c>
      <c r="K587" s="2">
        <f t="shared" si="66"/>
        <v>82630</v>
      </c>
      <c r="L587" s="2">
        <f t="shared" si="60"/>
        <v>4510</v>
      </c>
      <c r="M587" s="2">
        <f t="shared" si="63"/>
        <v>4195</v>
      </c>
      <c r="N587" s="2">
        <f t="shared" si="63"/>
        <v>4066</v>
      </c>
      <c r="O587" s="2">
        <f t="shared" si="61"/>
        <v>4130</v>
      </c>
    </row>
    <row r="588" spans="1:15">
      <c r="A588">
        <v>585</v>
      </c>
      <c r="B588" s="1">
        <v>44330</v>
      </c>
      <c r="C588" s="6">
        <v>80100</v>
      </c>
      <c r="D588" s="6"/>
      <c r="E588" s="2">
        <f t="shared" si="67"/>
        <v>110.02747252747253</v>
      </c>
      <c r="G588" s="3">
        <v>60665.247252747315</v>
      </c>
      <c r="H588" s="2">
        <f t="shared" si="62"/>
        <v>82916.666666666672</v>
      </c>
      <c r="I588" s="2">
        <f t="shared" si="64"/>
        <v>82625</v>
      </c>
      <c r="J588" s="2">
        <f t="shared" si="65"/>
        <v>82520</v>
      </c>
      <c r="K588" s="2">
        <f t="shared" si="66"/>
        <v>82578.333333333328</v>
      </c>
      <c r="L588" s="2">
        <f t="shared" si="60"/>
        <v>2816.6666666666715</v>
      </c>
      <c r="M588" s="2">
        <f t="shared" si="63"/>
        <v>2525</v>
      </c>
      <c r="N588" s="2">
        <f t="shared" si="63"/>
        <v>2420</v>
      </c>
      <c r="O588" s="2">
        <f t="shared" si="61"/>
        <v>2478.3333333333285</v>
      </c>
    </row>
    <row r="589" spans="1:15">
      <c r="A589">
        <v>586</v>
      </c>
      <c r="B589" s="1">
        <v>44333</v>
      </c>
      <c r="C589" s="6">
        <v>79600</v>
      </c>
      <c r="D589" s="6"/>
      <c r="E589" s="2">
        <f t="shared" si="67"/>
        <v>109.34065934065934</v>
      </c>
      <c r="G589" s="3">
        <v>60665.247252747315</v>
      </c>
      <c r="H589" s="2">
        <f t="shared" si="62"/>
        <v>82743.333333333328</v>
      </c>
      <c r="I589" s="2">
        <f t="shared" si="64"/>
        <v>82567.5</v>
      </c>
      <c r="J589" s="2">
        <f t="shared" si="65"/>
        <v>82470</v>
      </c>
      <c r="K589" s="2">
        <f t="shared" si="66"/>
        <v>82536.666666666672</v>
      </c>
      <c r="L589" s="2">
        <f t="shared" si="60"/>
        <v>3143.3333333333285</v>
      </c>
      <c r="M589" s="2">
        <f t="shared" si="63"/>
        <v>2967.5</v>
      </c>
      <c r="N589" s="2">
        <f t="shared" si="63"/>
        <v>2870</v>
      </c>
      <c r="O589" s="2">
        <f t="shared" si="61"/>
        <v>2936.6666666666715</v>
      </c>
    </row>
    <row r="590" spans="1:15">
      <c r="A590">
        <v>587</v>
      </c>
      <c r="B590" s="1">
        <v>44334</v>
      </c>
      <c r="C590" s="6">
        <v>79600</v>
      </c>
      <c r="D590" s="6"/>
      <c r="E590" s="2">
        <f t="shared" si="67"/>
        <v>109.34065934065934</v>
      </c>
      <c r="G590" s="3">
        <v>60665.247252747315</v>
      </c>
      <c r="H590" s="2">
        <f t="shared" si="62"/>
        <v>82550</v>
      </c>
      <c r="I590" s="2">
        <f t="shared" si="64"/>
        <v>82507.5</v>
      </c>
      <c r="J590" s="2">
        <f t="shared" si="65"/>
        <v>82422</v>
      </c>
      <c r="K590" s="2">
        <f t="shared" si="66"/>
        <v>82486.666666666672</v>
      </c>
      <c r="L590" s="2">
        <f t="shared" si="60"/>
        <v>2950</v>
      </c>
      <c r="M590" s="2">
        <f t="shared" si="63"/>
        <v>2907.5</v>
      </c>
      <c r="N590" s="2">
        <f t="shared" si="63"/>
        <v>2822</v>
      </c>
      <c r="O590" s="2">
        <f t="shared" si="61"/>
        <v>2886.6666666666715</v>
      </c>
    </row>
    <row r="591" spans="1:15">
      <c r="A591">
        <v>588</v>
      </c>
      <c r="B591" s="1">
        <v>44336</v>
      </c>
      <c r="C591" s="6">
        <v>79500</v>
      </c>
      <c r="D591" s="6"/>
      <c r="E591" s="2">
        <f t="shared" si="67"/>
        <v>109.2032967032967</v>
      </c>
      <c r="G591" s="3">
        <v>60665.247252747315</v>
      </c>
      <c r="H591" s="2">
        <f t="shared" si="62"/>
        <v>82333.333333333328</v>
      </c>
      <c r="I591" s="2">
        <f t="shared" si="64"/>
        <v>82450</v>
      </c>
      <c r="J591" s="2">
        <f t="shared" si="65"/>
        <v>82384</v>
      </c>
      <c r="K591" s="2">
        <f t="shared" si="66"/>
        <v>82441.666666666672</v>
      </c>
      <c r="L591" s="2">
        <f t="shared" si="60"/>
        <v>2833.3333333333285</v>
      </c>
      <c r="M591" s="2">
        <f t="shared" si="63"/>
        <v>2950</v>
      </c>
      <c r="N591" s="2">
        <f t="shared" si="63"/>
        <v>2884</v>
      </c>
      <c r="O591" s="2">
        <f t="shared" si="61"/>
        <v>2941.6666666666715</v>
      </c>
    </row>
    <row r="592" spans="1:15">
      <c r="A592">
        <v>589</v>
      </c>
      <c r="B592" s="1">
        <v>44337</v>
      </c>
      <c r="C592" s="6">
        <v>80100</v>
      </c>
      <c r="D592" s="6"/>
      <c r="E592" s="2">
        <f t="shared" si="67"/>
        <v>110.02747252747253</v>
      </c>
      <c r="G592" s="3">
        <v>60665.247252747315</v>
      </c>
      <c r="H592" s="2">
        <f t="shared" si="62"/>
        <v>82150</v>
      </c>
      <c r="I592" s="2">
        <f t="shared" si="64"/>
        <v>82427.5</v>
      </c>
      <c r="J592" s="2">
        <f t="shared" si="65"/>
        <v>82368</v>
      </c>
      <c r="K592" s="2">
        <f t="shared" si="66"/>
        <v>82410</v>
      </c>
      <c r="L592" s="2">
        <f t="shared" si="60"/>
        <v>2050</v>
      </c>
      <c r="M592" s="2">
        <f t="shared" si="63"/>
        <v>2327.5</v>
      </c>
      <c r="N592" s="2">
        <f t="shared" si="63"/>
        <v>2268</v>
      </c>
      <c r="O592" s="2">
        <f t="shared" si="61"/>
        <v>2310</v>
      </c>
    </row>
    <row r="593" spans="1:15">
      <c r="A593">
        <v>590</v>
      </c>
      <c r="B593" s="1">
        <v>44340</v>
      </c>
      <c r="C593" s="6">
        <v>79700</v>
      </c>
      <c r="D593" s="6"/>
      <c r="E593" s="2">
        <f t="shared" si="67"/>
        <v>109.47802197802197</v>
      </c>
      <c r="G593" s="3">
        <v>60665.247252747315</v>
      </c>
      <c r="H593" s="2">
        <f t="shared" si="62"/>
        <v>81983.333333333328</v>
      </c>
      <c r="I593" s="2">
        <f t="shared" si="64"/>
        <v>82390</v>
      </c>
      <c r="J593" s="2">
        <f t="shared" si="65"/>
        <v>82322</v>
      </c>
      <c r="K593" s="2">
        <f t="shared" si="66"/>
        <v>82371.666666666672</v>
      </c>
      <c r="L593" s="2">
        <f t="shared" si="60"/>
        <v>2283.3333333333285</v>
      </c>
      <c r="M593" s="2">
        <f t="shared" si="63"/>
        <v>2690</v>
      </c>
      <c r="N593" s="2">
        <f t="shared" si="63"/>
        <v>2622</v>
      </c>
      <c r="O593" s="2">
        <f t="shared" si="61"/>
        <v>2671.6666666666715</v>
      </c>
    </row>
    <row r="594" spans="1:15">
      <c r="A594">
        <v>591</v>
      </c>
      <c r="B594" s="1">
        <v>44341</v>
      </c>
      <c r="C594" s="6">
        <v>79900</v>
      </c>
      <c r="D594" s="6"/>
      <c r="E594" s="2">
        <f t="shared" si="67"/>
        <v>109.75274725274726</v>
      </c>
      <c r="G594" s="3">
        <v>60665.247252747315</v>
      </c>
      <c r="H594" s="2">
        <f t="shared" si="62"/>
        <v>81860</v>
      </c>
      <c r="I594" s="2">
        <f t="shared" si="64"/>
        <v>82350</v>
      </c>
      <c r="J594" s="2">
        <f t="shared" si="65"/>
        <v>82264</v>
      </c>
      <c r="K594" s="2">
        <f t="shared" si="66"/>
        <v>82281.666666666672</v>
      </c>
      <c r="L594" s="2">
        <f t="shared" si="60"/>
        <v>1960</v>
      </c>
      <c r="M594" s="2">
        <f t="shared" si="63"/>
        <v>2450</v>
      </c>
      <c r="N594" s="2">
        <f t="shared" si="63"/>
        <v>2364</v>
      </c>
      <c r="O594" s="2">
        <f t="shared" si="61"/>
        <v>2381.6666666666715</v>
      </c>
    </row>
    <row r="595" spans="1:15">
      <c r="A595">
        <v>592</v>
      </c>
      <c r="B595" s="1">
        <v>44342</v>
      </c>
      <c r="C595" s="6">
        <v>79800</v>
      </c>
      <c r="D595" s="6"/>
      <c r="E595" s="2">
        <f t="shared" si="67"/>
        <v>109.61538461538461</v>
      </c>
      <c r="G595" s="3">
        <v>60665.247252747315</v>
      </c>
      <c r="H595" s="2">
        <f t="shared" si="62"/>
        <v>81746.666666666672</v>
      </c>
      <c r="I595" s="2">
        <f t="shared" si="64"/>
        <v>82305</v>
      </c>
      <c r="J595" s="2">
        <f t="shared" si="65"/>
        <v>82224</v>
      </c>
      <c r="K595" s="2">
        <f t="shared" si="66"/>
        <v>82236.666666666672</v>
      </c>
      <c r="L595" s="2">
        <f t="shared" si="60"/>
        <v>1946.6666666666715</v>
      </c>
      <c r="M595" s="2">
        <f t="shared" si="63"/>
        <v>2505</v>
      </c>
      <c r="N595" s="2">
        <f t="shared" si="63"/>
        <v>2424</v>
      </c>
      <c r="O595" s="2">
        <f t="shared" si="61"/>
        <v>2436.6666666666715</v>
      </c>
    </row>
    <row r="596" spans="1:15">
      <c r="A596">
        <v>593</v>
      </c>
      <c r="B596" s="1">
        <v>44343</v>
      </c>
      <c r="C596" s="6">
        <v>79600</v>
      </c>
      <c r="D596" s="6"/>
      <c r="E596" s="2">
        <f t="shared" si="67"/>
        <v>109.34065934065934</v>
      </c>
      <c r="G596" s="3">
        <v>60665.247252747315</v>
      </c>
      <c r="H596" s="2">
        <f t="shared" si="62"/>
        <v>81600</v>
      </c>
      <c r="I596" s="2">
        <f t="shared" si="64"/>
        <v>82240</v>
      </c>
      <c r="J596" s="2">
        <f t="shared" si="65"/>
        <v>82160</v>
      </c>
      <c r="K596" s="2">
        <f t="shared" si="66"/>
        <v>82170</v>
      </c>
      <c r="L596" s="2">
        <f t="shared" si="60"/>
        <v>2000</v>
      </c>
      <c r="M596" s="2">
        <f t="shared" si="63"/>
        <v>2640</v>
      </c>
      <c r="N596" s="2">
        <f t="shared" si="63"/>
        <v>2560</v>
      </c>
      <c r="O596" s="2">
        <f t="shared" si="61"/>
        <v>2570</v>
      </c>
    </row>
    <row r="597" spans="1:15">
      <c r="A597">
        <v>594</v>
      </c>
      <c r="B597" s="1">
        <v>44344</v>
      </c>
      <c r="C597" s="6">
        <v>80100</v>
      </c>
      <c r="D597" s="6"/>
      <c r="E597" s="2">
        <f t="shared" si="67"/>
        <v>110.02747252747253</v>
      </c>
      <c r="G597" s="3">
        <v>60665.247252747315</v>
      </c>
      <c r="H597" s="2">
        <f t="shared" si="62"/>
        <v>81470</v>
      </c>
      <c r="I597" s="2">
        <f t="shared" si="64"/>
        <v>82207.5</v>
      </c>
      <c r="J597" s="2">
        <f t="shared" si="65"/>
        <v>82116</v>
      </c>
      <c r="K597" s="2">
        <f t="shared" si="66"/>
        <v>82105</v>
      </c>
      <c r="L597" s="2">
        <f t="shared" si="60"/>
        <v>1370</v>
      </c>
      <c r="M597" s="2">
        <f t="shared" si="63"/>
        <v>2107.5</v>
      </c>
      <c r="N597" s="2">
        <f t="shared" si="63"/>
        <v>2016</v>
      </c>
      <c r="O597" s="2">
        <f t="shared" si="61"/>
        <v>2005</v>
      </c>
    </row>
    <row r="598" spans="1:15">
      <c r="A598">
        <v>595</v>
      </c>
      <c r="B598" s="1">
        <v>44347</v>
      </c>
      <c r="C598" s="6">
        <v>80500</v>
      </c>
      <c r="D598" s="6"/>
      <c r="E598" s="2">
        <f t="shared" si="67"/>
        <v>110.57692307692308</v>
      </c>
      <c r="G598" s="3">
        <v>60665.247252747315</v>
      </c>
      <c r="H598" s="2">
        <f t="shared" si="62"/>
        <v>81350</v>
      </c>
      <c r="I598" s="2">
        <f t="shared" si="64"/>
        <v>82147.5</v>
      </c>
      <c r="J598" s="2">
        <f t="shared" si="65"/>
        <v>82068</v>
      </c>
      <c r="K598" s="2">
        <f t="shared" si="66"/>
        <v>82073.333333333328</v>
      </c>
      <c r="L598" s="2">
        <f t="shared" si="60"/>
        <v>850</v>
      </c>
      <c r="M598" s="2">
        <f t="shared" si="63"/>
        <v>1647.5</v>
      </c>
      <c r="N598" s="2">
        <f t="shared" si="63"/>
        <v>1568</v>
      </c>
      <c r="O598" s="2">
        <f t="shared" si="61"/>
        <v>1573.3333333333285</v>
      </c>
    </row>
    <row r="599" spans="1:15">
      <c r="A599">
        <v>596</v>
      </c>
      <c r="B599" s="1">
        <v>44348</v>
      </c>
      <c r="C599" s="6">
        <v>80600</v>
      </c>
      <c r="D599" s="6"/>
      <c r="E599" s="2">
        <f t="shared" si="67"/>
        <v>110.71428571428571</v>
      </c>
      <c r="G599" s="3">
        <v>60665.247252747315</v>
      </c>
      <c r="H599" s="2">
        <f t="shared" si="62"/>
        <v>81240</v>
      </c>
      <c r="I599" s="2">
        <f t="shared" si="64"/>
        <v>82042.5</v>
      </c>
      <c r="J599" s="2">
        <f t="shared" si="65"/>
        <v>82042</v>
      </c>
      <c r="K599" s="2">
        <f t="shared" si="66"/>
        <v>82048.333333333328</v>
      </c>
      <c r="L599" s="2">
        <f t="shared" si="60"/>
        <v>640</v>
      </c>
      <c r="M599" s="2">
        <f t="shared" si="63"/>
        <v>1442.5</v>
      </c>
      <c r="N599" s="2">
        <f t="shared" si="63"/>
        <v>1442</v>
      </c>
      <c r="O599" s="2">
        <f t="shared" si="61"/>
        <v>1448.3333333333285</v>
      </c>
    </row>
    <row r="600" spans="1:15">
      <c r="A600">
        <v>597</v>
      </c>
      <c r="B600" s="1">
        <v>44349</v>
      </c>
      <c r="C600" s="6">
        <v>80800</v>
      </c>
      <c r="D600" s="6"/>
      <c r="E600" s="2">
        <f t="shared" si="67"/>
        <v>110.98901098901099</v>
      </c>
      <c r="G600" s="3">
        <v>60665.247252747315</v>
      </c>
      <c r="H600" s="2">
        <f t="shared" si="62"/>
        <v>81156.666666666672</v>
      </c>
      <c r="I600" s="2">
        <f t="shared" si="64"/>
        <v>81927.5</v>
      </c>
      <c r="J600" s="2">
        <f t="shared" si="65"/>
        <v>82018</v>
      </c>
      <c r="K600" s="2">
        <f t="shared" si="66"/>
        <v>82028.333333333328</v>
      </c>
      <c r="L600" s="2">
        <f t="shared" si="60"/>
        <v>356.66666666667152</v>
      </c>
      <c r="M600" s="2">
        <f t="shared" si="63"/>
        <v>1127.5</v>
      </c>
      <c r="N600" s="2">
        <f t="shared" si="63"/>
        <v>1218</v>
      </c>
      <c r="O600" s="2">
        <f t="shared" si="61"/>
        <v>1228.3333333333285</v>
      </c>
    </row>
    <row r="601" spans="1:15">
      <c r="A601">
        <v>598</v>
      </c>
      <c r="B601" s="1">
        <v>44350</v>
      </c>
      <c r="C601" s="6">
        <v>82800</v>
      </c>
      <c r="D601" s="6"/>
      <c r="E601" s="2">
        <f t="shared" si="67"/>
        <v>113.73626373626374</v>
      </c>
      <c r="G601" s="3">
        <v>60665.247252747315</v>
      </c>
      <c r="H601" s="2">
        <f t="shared" si="62"/>
        <v>81120</v>
      </c>
      <c r="I601" s="2">
        <f t="shared" si="64"/>
        <v>81847.5</v>
      </c>
      <c r="J601" s="2">
        <f t="shared" si="65"/>
        <v>82038</v>
      </c>
      <c r="K601" s="2">
        <f t="shared" si="66"/>
        <v>82051.666666666672</v>
      </c>
      <c r="L601" s="2">
        <f t="shared" si="60"/>
        <v>-1680</v>
      </c>
      <c r="M601" s="2">
        <f t="shared" si="63"/>
        <v>-952.5</v>
      </c>
      <c r="N601" s="2">
        <f t="shared" si="63"/>
        <v>-762</v>
      </c>
      <c r="O601" s="2">
        <f t="shared" si="61"/>
        <v>-748.33333333332848</v>
      </c>
    </row>
    <row r="602" spans="1:15">
      <c r="A602">
        <v>599</v>
      </c>
      <c r="B602" s="1">
        <v>44351</v>
      </c>
      <c r="C602" s="6">
        <v>82200</v>
      </c>
      <c r="D602" s="6"/>
      <c r="E602" s="2">
        <f t="shared" si="67"/>
        <v>112.91208791208791</v>
      </c>
      <c r="G602" s="3">
        <v>60665.247252747315</v>
      </c>
      <c r="H602" s="2">
        <f t="shared" si="62"/>
        <v>81106.666666666672</v>
      </c>
      <c r="I602" s="2">
        <f t="shared" si="64"/>
        <v>81762.5</v>
      </c>
      <c r="J602" s="2">
        <f t="shared" si="65"/>
        <v>82062</v>
      </c>
      <c r="K602" s="2">
        <f t="shared" si="66"/>
        <v>82073.333333333328</v>
      </c>
      <c r="L602" s="2">
        <f t="shared" si="60"/>
        <v>-1093.3333333333285</v>
      </c>
      <c r="M602" s="2">
        <f t="shared" si="63"/>
        <v>-437.5</v>
      </c>
      <c r="N602" s="2">
        <f t="shared" si="63"/>
        <v>-138</v>
      </c>
      <c r="O602" s="2">
        <f t="shared" si="61"/>
        <v>-126.66666666667152</v>
      </c>
    </row>
    <row r="603" spans="1:15">
      <c r="A603">
        <v>600</v>
      </c>
      <c r="B603" s="1">
        <v>44354</v>
      </c>
      <c r="C603" s="6">
        <v>81900</v>
      </c>
      <c r="D603" s="6"/>
      <c r="E603" s="2">
        <f t="shared" si="67"/>
        <v>112.5</v>
      </c>
      <c r="G603" s="3">
        <v>60665.247252747315</v>
      </c>
      <c r="H603" s="2">
        <f t="shared" si="62"/>
        <v>81090</v>
      </c>
      <c r="I603" s="2">
        <f t="shared" si="64"/>
        <v>81692.5</v>
      </c>
      <c r="J603" s="2">
        <f t="shared" si="65"/>
        <v>82076</v>
      </c>
      <c r="K603" s="2">
        <f t="shared" si="66"/>
        <v>82071.666666666672</v>
      </c>
      <c r="L603" s="2">
        <f t="shared" si="60"/>
        <v>-810</v>
      </c>
      <c r="M603" s="2">
        <f t="shared" si="63"/>
        <v>-207.5</v>
      </c>
      <c r="N603" s="2">
        <f t="shared" si="63"/>
        <v>176</v>
      </c>
      <c r="O603" s="2">
        <f t="shared" si="61"/>
        <v>171.66666666667152</v>
      </c>
    </row>
    <row r="604" spans="1:15">
      <c r="A604">
        <v>601</v>
      </c>
      <c r="B604" s="1">
        <v>44355</v>
      </c>
      <c r="C604" s="6">
        <v>81900</v>
      </c>
      <c r="D604" s="6"/>
      <c r="E604" s="2">
        <f t="shared" si="67"/>
        <v>112.5</v>
      </c>
      <c r="G604" s="3">
        <v>60665.247252747315</v>
      </c>
      <c r="H604" s="2">
        <f t="shared" si="62"/>
        <v>81060</v>
      </c>
      <c r="I604" s="2">
        <f t="shared" si="64"/>
        <v>81650</v>
      </c>
      <c r="J604" s="2">
        <f t="shared" si="65"/>
        <v>82084</v>
      </c>
      <c r="K604" s="2">
        <f t="shared" si="66"/>
        <v>82056.666666666672</v>
      </c>
      <c r="L604" s="2">
        <f t="shared" si="60"/>
        <v>-840</v>
      </c>
      <c r="M604" s="2">
        <f t="shared" si="63"/>
        <v>-250</v>
      </c>
      <c r="N604" s="2">
        <f t="shared" si="63"/>
        <v>184</v>
      </c>
      <c r="O604" s="2">
        <f t="shared" si="61"/>
        <v>156.66666666667152</v>
      </c>
    </row>
    <row r="605" spans="1:15">
      <c r="A605">
        <v>602</v>
      </c>
      <c r="B605" s="1">
        <v>44356</v>
      </c>
      <c r="C605" s="6">
        <v>81100</v>
      </c>
      <c r="D605" s="6"/>
      <c r="E605" s="2">
        <f t="shared" si="67"/>
        <v>111.40109890109891</v>
      </c>
      <c r="G605" s="3">
        <v>60665.247252747315</v>
      </c>
      <c r="H605" s="2">
        <f t="shared" si="62"/>
        <v>80980</v>
      </c>
      <c r="I605" s="2">
        <f t="shared" si="64"/>
        <v>81597.5</v>
      </c>
      <c r="J605" s="2">
        <f t="shared" si="65"/>
        <v>82074</v>
      </c>
      <c r="K605" s="2">
        <f t="shared" si="66"/>
        <v>82045</v>
      </c>
      <c r="L605" s="2">
        <f t="shared" si="60"/>
        <v>-120</v>
      </c>
      <c r="M605" s="2">
        <f t="shared" si="63"/>
        <v>497.5</v>
      </c>
      <c r="N605" s="2">
        <f t="shared" si="63"/>
        <v>974</v>
      </c>
      <c r="O605" s="2">
        <f t="shared" si="61"/>
        <v>945</v>
      </c>
    </row>
    <row r="606" spans="1:15">
      <c r="A606">
        <v>603</v>
      </c>
      <c r="B606" s="1">
        <v>44357</v>
      </c>
      <c r="C606" s="6">
        <v>81000</v>
      </c>
      <c r="D606" s="6"/>
      <c r="E606" s="2">
        <f t="shared" si="67"/>
        <v>111.26373626373626</v>
      </c>
      <c r="G606" s="3">
        <v>60665.247252747315</v>
      </c>
      <c r="H606" s="2">
        <f t="shared" si="62"/>
        <v>80916.666666666672</v>
      </c>
      <c r="I606" s="2">
        <f t="shared" si="64"/>
        <v>81522.5</v>
      </c>
      <c r="J606" s="2">
        <f t="shared" si="65"/>
        <v>82050</v>
      </c>
      <c r="K606" s="2">
        <f t="shared" si="66"/>
        <v>82015</v>
      </c>
      <c r="L606" s="2">
        <f t="shared" si="60"/>
        <v>-83.333333333328483</v>
      </c>
      <c r="M606" s="2">
        <f t="shared" si="63"/>
        <v>522.5</v>
      </c>
      <c r="N606" s="2">
        <f t="shared" si="63"/>
        <v>1050</v>
      </c>
      <c r="O606" s="2">
        <f t="shared" si="61"/>
        <v>1015</v>
      </c>
    </row>
    <row r="607" spans="1:15">
      <c r="A607">
        <v>604</v>
      </c>
      <c r="B607" s="1">
        <v>44358</v>
      </c>
      <c r="C607" s="6">
        <v>81000</v>
      </c>
      <c r="D607" s="6"/>
      <c r="E607" s="2">
        <f t="shared" si="67"/>
        <v>111.26373626373626</v>
      </c>
      <c r="G607" s="3">
        <v>60665.247252747315</v>
      </c>
      <c r="H607" s="2">
        <f t="shared" si="62"/>
        <v>80880</v>
      </c>
      <c r="I607" s="2">
        <f t="shared" si="64"/>
        <v>81447.5</v>
      </c>
      <c r="J607" s="2">
        <f t="shared" si="65"/>
        <v>82042</v>
      </c>
      <c r="K607" s="2">
        <f t="shared" si="66"/>
        <v>81993.333333333328</v>
      </c>
      <c r="L607" s="2">
        <f t="shared" si="60"/>
        <v>-120</v>
      </c>
      <c r="M607" s="2">
        <f t="shared" si="63"/>
        <v>447.5</v>
      </c>
      <c r="N607" s="2">
        <f t="shared" si="63"/>
        <v>1042</v>
      </c>
      <c r="O607" s="2">
        <f t="shared" si="61"/>
        <v>993.33333333332848</v>
      </c>
    </row>
    <row r="608" spans="1:15">
      <c r="A608">
        <v>605</v>
      </c>
      <c r="B608" s="1">
        <v>44361</v>
      </c>
      <c r="C608" s="6">
        <v>80500</v>
      </c>
      <c r="D608" s="6"/>
      <c r="E608" s="2">
        <f t="shared" si="67"/>
        <v>110.57692307692308</v>
      </c>
      <c r="G608" s="3">
        <v>60665.247252747315</v>
      </c>
      <c r="H608" s="2">
        <f t="shared" si="62"/>
        <v>80840</v>
      </c>
      <c r="I608" s="2">
        <f t="shared" si="64"/>
        <v>81357.5</v>
      </c>
      <c r="J608" s="2">
        <f t="shared" si="65"/>
        <v>81994</v>
      </c>
      <c r="K608" s="2">
        <f t="shared" si="66"/>
        <v>81953.333333333328</v>
      </c>
      <c r="L608" s="2">
        <f t="shared" si="60"/>
        <v>340</v>
      </c>
      <c r="M608" s="2">
        <f t="shared" si="63"/>
        <v>857.5</v>
      </c>
      <c r="N608" s="2">
        <f t="shared" si="63"/>
        <v>1494</v>
      </c>
      <c r="O608" s="2">
        <f t="shared" si="61"/>
        <v>1453.3333333333285</v>
      </c>
    </row>
    <row r="609" spans="1:15">
      <c r="A609">
        <v>606</v>
      </c>
      <c r="B609" s="1">
        <v>44362</v>
      </c>
      <c r="C609" s="6">
        <v>80900</v>
      </c>
      <c r="D609" s="6"/>
      <c r="E609" s="2">
        <f t="shared" si="67"/>
        <v>111.12637362637362</v>
      </c>
      <c r="G609" s="3">
        <v>60665.247252747315</v>
      </c>
      <c r="H609" s="2">
        <f t="shared" si="62"/>
        <v>80820</v>
      </c>
      <c r="I609" s="2">
        <f t="shared" si="64"/>
        <v>81282.5</v>
      </c>
      <c r="J609" s="2">
        <f t="shared" si="65"/>
        <v>81916</v>
      </c>
      <c r="K609" s="2">
        <f t="shared" si="66"/>
        <v>81936.666666666672</v>
      </c>
      <c r="L609" s="2">
        <f t="shared" ref="L609:L672" si="68">H609-$C609</f>
        <v>-80</v>
      </c>
      <c r="M609" s="2">
        <f t="shared" si="63"/>
        <v>382.5</v>
      </c>
      <c r="N609" s="2">
        <f t="shared" si="63"/>
        <v>1016</v>
      </c>
      <c r="O609" s="2">
        <f t="shared" si="63"/>
        <v>1036.6666666666715</v>
      </c>
    </row>
    <row r="610" spans="1:15">
      <c r="A610">
        <v>607</v>
      </c>
      <c r="B610" s="1">
        <v>44363</v>
      </c>
      <c r="C610" s="6">
        <v>81800</v>
      </c>
      <c r="D610" s="6"/>
      <c r="E610" s="2">
        <f t="shared" si="67"/>
        <v>112.36263736263736</v>
      </c>
      <c r="G610" s="3">
        <v>60665.247252747315</v>
      </c>
      <c r="H610" s="2">
        <f t="shared" ref="H610:H673" si="69">AVERAGE(C581:C610)</f>
        <v>80823.333333333328</v>
      </c>
      <c r="I610" s="2">
        <f t="shared" si="64"/>
        <v>81245</v>
      </c>
      <c r="J610" s="2">
        <f t="shared" si="65"/>
        <v>81844</v>
      </c>
      <c r="K610" s="2">
        <f t="shared" si="66"/>
        <v>81933.333333333328</v>
      </c>
      <c r="L610" s="2">
        <f t="shared" si="68"/>
        <v>-976.66666666667152</v>
      </c>
      <c r="M610" s="2">
        <f t="shared" ref="M610:O673" si="70">I610-$C610</f>
        <v>-555</v>
      </c>
      <c r="N610" s="2">
        <f t="shared" si="70"/>
        <v>44</v>
      </c>
      <c r="O610" s="2">
        <f t="shared" si="70"/>
        <v>133.33333333332848</v>
      </c>
    </row>
    <row r="611" spans="1:15">
      <c r="A611">
        <v>608</v>
      </c>
      <c r="B611" s="1">
        <v>44364</v>
      </c>
      <c r="C611" s="6">
        <v>80900</v>
      </c>
      <c r="D611" s="6"/>
      <c r="E611" s="2">
        <f t="shared" si="67"/>
        <v>111.12637362637362</v>
      </c>
      <c r="G611" s="3">
        <v>60665.247252747315</v>
      </c>
      <c r="H611" s="2">
        <f t="shared" si="69"/>
        <v>80766.666666666672</v>
      </c>
      <c r="I611" s="2">
        <f t="shared" si="64"/>
        <v>81170</v>
      </c>
      <c r="J611" s="2">
        <f t="shared" si="65"/>
        <v>81742</v>
      </c>
      <c r="K611" s="2">
        <f t="shared" si="66"/>
        <v>81918.333333333328</v>
      </c>
      <c r="L611" s="2">
        <f t="shared" si="68"/>
        <v>-133.33333333332848</v>
      </c>
      <c r="M611" s="2">
        <f t="shared" si="70"/>
        <v>270</v>
      </c>
      <c r="N611" s="2">
        <f t="shared" si="70"/>
        <v>842</v>
      </c>
      <c r="O611" s="2">
        <f t="shared" si="70"/>
        <v>1018.3333333333285</v>
      </c>
    </row>
    <row r="612" spans="1:15">
      <c r="A612">
        <v>609</v>
      </c>
      <c r="B612" s="1">
        <v>44365</v>
      </c>
      <c r="C612" s="6">
        <v>80500</v>
      </c>
      <c r="D612" s="6"/>
      <c r="E612" s="2">
        <f t="shared" si="67"/>
        <v>110.57692307692308</v>
      </c>
      <c r="G612" s="3">
        <v>60665.247252747315</v>
      </c>
      <c r="H612" s="2">
        <f t="shared" si="69"/>
        <v>80706.666666666672</v>
      </c>
      <c r="I612" s="2">
        <f t="shared" si="64"/>
        <v>81117.5</v>
      </c>
      <c r="J612" s="2">
        <f t="shared" si="65"/>
        <v>81640</v>
      </c>
      <c r="K612" s="2">
        <f t="shared" si="66"/>
        <v>81910</v>
      </c>
      <c r="L612" s="2">
        <f t="shared" si="68"/>
        <v>206.66666666667152</v>
      </c>
      <c r="M612" s="2">
        <f t="shared" si="70"/>
        <v>617.5</v>
      </c>
      <c r="N612" s="2">
        <f t="shared" si="70"/>
        <v>1140</v>
      </c>
      <c r="O612" s="2">
        <f t="shared" si="70"/>
        <v>1410</v>
      </c>
    </row>
    <row r="613" spans="1:15">
      <c r="A613">
        <v>610</v>
      </c>
      <c r="B613" s="1">
        <v>44368</v>
      </c>
      <c r="C613" s="6">
        <v>79900</v>
      </c>
      <c r="D613" s="6"/>
      <c r="E613" s="2">
        <f t="shared" si="67"/>
        <v>109.75274725274726</v>
      </c>
      <c r="G613" s="3">
        <v>60665.247252747315</v>
      </c>
      <c r="H613" s="2">
        <f t="shared" si="69"/>
        <v>80640</v>
      </c>
      <c r="I613" s="2">
        <f t="shared" si="64"/>
        <v>81055</v>
      </c>
      <c r="J613" s="2">
        <f t="shared" si="65"/>
        <v>81544</v>
      </c>
      <c r="K613" s="2">
        <f t="shared" si="66"/>
        <v>81888.333333333328</v>
      </c>
      <c r="L613" s="2">
        <f t="shared" si="68"/>
        <v>740</v>
      </c>
      <c r="M613" s="2">
        <f t="shared" si="70"/>
        <v>1155</v>
      </c>
      <c r="N613" s="2">
        <f t="shared" si="70"/>
        <v>1644</v>
      </c>
      <c r="O613" s="2">
        <f t="shared" si="70"/>
        <v>1988.3333333333285</v>
      </c>
    </row>
    <row r="614" spans="1:15">
      <c r="A614">
        <v>611</v>
      </c>
      <c r="B614" s="1">
        <v>44369</v>
      </c>
      <c r="C614" s="6">
        <v>80000</v>
      </c>
      <c r="D614" s="6"/>
      <c r="E614" s="2">
        <f t="shared" si="67"/>
        <v>109.89010989010988</v>
      </c>
      <c r="G614" s="3">
        <v>60665.247252747315</v>
      </c>
      <c r="H614" s="2">
        <f t="shared" si="69"/>
        <v>80533.333333333328</v>
      </c>
      <c r="I614" s="2">
        <f t="shared" si="64"/>
        <v>80985</v>
      </c>
      <c r="J614" s="2">
        <f t="shared" si="65"/>
        <v>81472</v>
      </c>
      <c r="K614" s="2">
        <f t="shared" si="66"/>
        <v>81863.333333333328</v>
      </c>
      <c r="L614" s="2">
        <f t="shared" si="68"/>
        <v>533.33333333332848</v>
      </c>
      <c r="M614" s="2">
        <f t="shared" si="70"/>
        <v>985</v>
      </c>
      <c r="N614" s="2">
        <f t="shared" si="70"/>
        <v>1472</v>
      </c>
      <c r="O614" s="2">
        <f t="shared" si="70"/>
        <v>1863.3333333333285</v>
      </c>
    </row>
    <row r="615" spans="1:15">
      <c r="A615">
        <v>612</v>
      </c>
      <c r="B615" s="1">
        <v>44370</v>
      </c>
      <c r="C615" s="6">
        <v>80100</v>
      </c>
      <c r="D615" s="6"/>
      <c r="E615" s="2">
        <f t="shared" si="67"/>
        <v>110.02747252747253</v>
      </c>
      <c r="G615" s="3">
        <v>60665.247252747315</v>
      </c>
      <c r="H615" s="2">
        <f t="shared" si="69"/>
        <v>80496.666666666672</v>
      </c>
      <c r="I615" s="2">
        <f t="shared" si="64"/>
        <v>80900</v>
      </c>
      <c r="J615" s="2">
        <f t="shared" si="65"/>
        <v>81410</v>
      </c>
      <c r="K615" s="2">
        <f t="shared" si="66"/>
        <v>81838.333333333328</v>
      </c>
      <c r="L615" s="2">
        <f t="shared" si="68"/>
        <v>396.66666666667152</v>
      </c>
      <c r="M615" s="2">
        <f t="shared" si="70"/>
        <v>800</v>
      </c>
      <c r="N615" s="2">
        <f t="shared" si="70"/>
        <v>1310</v>
      </c>
      <c r="O615" s="2">
        <f t="shared" si="70"/>
        <v>1738.3333333333285</v>
      </c>
    </row>
    <row r="616" spans="1:15">
      <c r="A616">
        <v>613</v>
      </c>
      <c r="B616" s="1">
        <v>44371</v>
      </c>
      <c r="C616" s="6">
        <v>81200</v>
      </c>
      <c r="D616" s="6"/>
      <c r="E616" s="2">
        <f t="shared" si="67"/>
        <v>111.53846153846153</v>
      </c>
      <c r="G616" s="3">
        <v>60665.247252747315</v>
      </c>
      <c r="H616" s="2">
        <f t="shared" si="69"/>
        <v>80536.666666666672</v>
      </c>
      <c r="I616" s="2">
        <f t="shared" si="64"/>
        <v>80857.5</v>
      </c>
      <c r="J616" s="2">
        <f t="shared" si="65"/>
        <v>81354</v>
      </c>
      <c r="K616" s="2">
        <f t="shared" si="66"/>
        <v>81821.666666666672</v>
      </c>
      <c r="L616" s="2">
        <f t="shared" si="68"/>
        <v>-663.33333333332848</v>
      </c>
      <c r="M616" s="2">
        <f t="shared" si="70"/>
        <v>-342.5</v>
      </c>
      <c r="N616" s="2">
        <f t="shared" si="70"/>
        <v>154</v>
      </c>
      <c r="O616" s="2">
        <f t="shared" si="70"/>
        <v>621.66666666667152</v>
      </c>
    </row>
    <row r="617" spans="1:15">
      <c r="A617">
        <v>614</v>
      </c>
      <c r="B617" s="1">
        <v>44372</v>
      </c>
      <c r="C617" s="6">
        <v>81600</v>
      </c>
      <c r="D617" s="6"/>
      <c r="E617" s="2">
        <f t="shared" si="67"/>
        <v>112.08791208791209</v>
      </c>
      <c r="G617" s="3">
        <v>60665.247252747315</v>
      </c>
      <c r="H617" s="2">
        <f t="shared" si="69"/>
        <v>80640</v>
      </c>
      <c r="I617" s="2">
        <f t="shared" si="64"/>
        <v>80845</v>
      </c>
      <c r="J617" s="2">
        <f t="shared" si="65"/>
        <v>81306</v>
      </c>
      <c r="K617" s="2">
        <f t="shared" si="66"/>
        <v>81825</v>
      </c>
      <c r="L617" s="2">
        <f t="shared" si="68"/>
        <v>-960</v>
      </c>
      <c r="M617" s="2">
        <f t="shared" si="70"/>
        <v>-755</v>
      </c>
      <c r="N617" s="2">
        <f t="shared" si="70"/>
        <v>-294</v>
      </c>
      <c r="O617" s="2">
        <f t="shared" si="70"/>
        <v>225</v>
      </c>
    </row>
    <row r="618" spans="1:15">
      <c r="A618">
        <v>615</v>
      </c>
      <c r="B618" s="1">
        <v>44375</v>
      </c>
      <c r="C618" s="6">
        <v>81900</v>
      </c>
      <c r="D618" s="6"/>
      <c r="E618" s="2">
        <f t="shared" si="67"/>
        <v>112.5</v>
      </c>
      <c r="G618" s="3">
        <v>60665.247252747315</v>
      </c>
      <c r="H618" s="2">
        <f t="shared" si="69"/>
        <v>80700</v>
      </c>
      <c r="I618" s="2">
        <f t="shared" si="64"/>
        <v>80850</v>
      </c>
      <c r="J618" s="2">
        <f t="shared" si="65"/>
        <v>81262</v>
      </c>
      <c r="K618" s="2">
        <f t="shared" si="66"/>
        <v>81808.333333333328</v>
      </c>
      <c r="L618" s="2">
        <f t="shared" si="68"/>
        <v>-1200</v>
      </c>
      <c r="M618" s="2">
        <f t="shared" si="70"/>
        <v>-1050</v>
      </c>
      <c r="N618" s="2">
        <f t="shared" si="70"/>
        <v>-638</v>
      </c>
      <c r="O618" s="2">
        <f t="shared" si="70"/>
        <v>-91.666666666671517</v>
      </c>
    </row>
    <row r="619" spans="1:15">
      <c r="A619">
        <v>616</v>
      </c>
      <c r="B619" s="1">
        <v>44376</v>
      </c>
      <c r="C619" s="6">
        <v>81000</v>
      </c>
      <c r="D619" s="6"/>
      <c r="E619" s="2">
        <f t="shared" si="67"/>
        <v>111.26373626373626</v>
      </c>
      <c r="G619" s="3">
        <v>60665.247252747315</v>
      </c>
      <c r="H619" s="2">
        <f t="shared" si="69"/>
        <v>80746.666666666672</v>
      </c>
      <c r="I619" s="2">
        <f t="shared" ref="I619:I682" si="71">AVERAGE(C580:C619)</f>
        <v>80837.5</v>
      </c>
      <c r="J619" s="2">
        <f t="shared" si="65"/>
        <v>81204</v>
      </c>
      <c r="K619" s="2">
        <f t="shared" si="66"/>
        <v>81745</v>
      </c>
      <c r="L619" s="2">
        <f t="shared" si="68"/>
        <v>-253.33333333332848</v>
      </c>
      <c r="M619" s="2">
        <f t="shared" si="70"/>
        <v>-162.5</v>
      </c>
      <c r="N619" s="2">
        <f t="shared" si="70"/>
        <v>204</v>
      </c>
      <c r="O619" s="2">
        <f t="shared" si="70"/>
        <v>745</v>
      </c>
    </row>
    <row r="620" spans="1:15">
      <c r="A620">
        <v>617</v>
      </c>
      <c r="B620" s="1">
        <v>44377</v>
      </c>
      <c r="C620" s="6">
        <v>80700</v>
      </c>
      <c r="D620" s="6"/>
      <c r="E620" s="2">
        <f t="shared" si="67"/>
        <v>110.85164835164835</v>
      </c>
      <c r="G620" s="3">
        <v>60665.247252747315</v>
      </c>
      <c r="H620" s="2">
        <f t="shared" si="69"/>
        <v>80783.333333333328</v>
      </c>
      <c r="I620" s="2">
        <f t="shared" si="71"/>
        <v>80812.5</v>
      </c>
      <c r="J620" s="2">
        <f t="shared" si="65"/>
        <v>81152</v>
      </c>
      <c r="K620" s="2">
        <f t="shared" si="66"/>
        <v>81666.666666666672</v>
      </c>
      <c r="L620" s="2">
        <f t="shared" si="68"/>
        <v>83.333333333328483</v>
      </c>
      <c r="M620" s="2">
        <f t="shared" si="70"/>
        <v>112.5</v>
      </c>
      <c r="N620" s="2">
        <f t="shared" si="70"/>
        <v>452</v>
      </c>
      <c r="O620" s="2">
        <f t="shared" si="70"/>
        <v>966.66666666667152</v>
      </c>
    </row>
    <row r="621" spans="1:15">
      <c r="A621">
        <v>618</v>
      </c>
      <c r="B621" s="1">
        <v>44378</v>
      </c>
      <c r="C621" s="6">
        <v>80100</v>
      </c>
      <c r="D621" s="6"/>
      <c r="E621" s="2">
        <f t="shared" si="67"/>
        <v>110.02747252747253</v>
      </c>
      <c r="G621" s="3">
        <v>60665.247252747315</v>
      </c>
      <c r="H621" s="2">
        <f t="shared" si="69"/>
        <v>80803.333333333328</v>
      </c>
      <c r="I621" s="2">
        <f t="shared" si="71"/>
        <v>80750</v>
      </c>
      <c r="J621" s="2">
        <f t="shared" si="65"/>
        <v>81076</v>
      </c>
      <c r="K621" s="2">
        <f t="shared" si="66"/>
        <v>81568.333333333328</v>
      </c>
      <c r="L621" s="2">
        <f t="shared" si="68"/>
        <v>703.33333333332848</v>
      </c>
      <c r="M621" s="2">
        <f t="shared" si="70"/>
        <v>650</v>
      </c>
      <c r="N621" s="2">
        <f t="shared" si="70"/>
        <v>976</v>
      </c>
      <c r="O621" s="2">
        <f t="shared" si="70"/>
        <v>1468.3333333333285</v>
      </c>
    </row>
    <row r="622" spans="1:15">
      <c r="A622">
        <v>619</v>
      </c>
      <c r="B622" s="1">
        <v>44379</v>
      </c>
      <c r="C622" s="6">
        <v>80000</v>
      </c>
      <c r="D622" s="6"/>
      <c r="E622" s="2">
        <f t="shared" si="67"/>
        <v>109.89010989010988</v>
      </c>
      <c r="G622" s="3">
        <v>60665.247252747315</v>
      </c>
      <c r="H622" s="2">
        <f t="shared" si="69"/>
        <v>80800</v>
      </c>
      <c r="I622" s="2">
        <f t="shared" si="71"/>
        <v>80692.5</v>
      </c>
      <c r="J622" s="2">
        <f t="shared" si="65"/>
        <v>81024</v>
      </c>
      <c r="K622" s="2">
        <f t="shared" si="66"/>
        <v>81475</v>
      </c>
      <c r="L622" s="2">
        <f t="shared" si="68"/>
        <v>800</v>
      </c>
      <c r="M622" s="2">
        <f t="shared" si="70"/>
        <v>692.5</v>
      </c>
      <c r="N622" s="2">
        <f t="shared" si="70"/>
        <v>1024</v>
      </c>
      <c r="O622" s="2">
        <f t="shared" si="70"/>
        <v>1475</v>
      </c>
    </row>
    <row r="623" spans="1:15">
      <c r="A623">
        <v>620</v>
      </c>
      <c r="B623" s="1">
        <v>44382</v>
      </c>
      <c r="C623" s="6">
        <v>80400</v>
      </c>
      <c r="D623" s="6"/>
      <c r="E623" s="2">
        <f t="shared" si="67"/>
        <v>110.43956043956044</v>
      </c>
      <c r="G623" s="3">
        <v>60665.247252747315</v>
      </c>
      <c r="H623" s="2">
        <f t="shared" si="69"/>
        <v>80823.333333333328</v>
      </c>
      <c r="I623" s="2">
        <f t="shared" si="71"/>
        <v>80655</v>
      </c>
      <c r="J623" s="2">
        <f t="shared" si="65"/>
        <v>80984</v>
      </c>
      <c r="K623" s="2">
        <f t="shared" si="66"/>
        <v>81403.333333333328</v>
      </c>
      <c r="L623" s="2">
        <f t="shared" si="68"/>
        <v>423.33333333332848</v>
      </c>
      <c r="M623" s="2">
        <f t="shared" si="70"/>
        <v>255</v>
      </c>
      <c r="N623" s="2">
        <f t="shared" si="70"/>
        <v>584</v>
      </c>
      <c r="O623" s="2">
        <f t="shared" si="70"/>
        <v>1003.3333333333285</v>
      </c>
    </row>
    <row r="624" spans="1:15">
      <c r="A624">
        <v>621</v>
      </c>
      <c r="B624" s="1">
        <v>44383</v>
      </c>
      <c r="C624" s="6">
        <v>81200</v>
      </c>
      <c r="D624" s="6"/>
      <c r="E624" s="2">
        <f t="shared" si="67"/>
        <v>111.53846153846153</v>
      </c>
      <c r="G624" s="3">
        <v>60665.247252747315</v>
      </c>
      <c r="H624" s="2">
        <f t="shared" si="69"/>
        <v>80866.666666666672</v>
      </c>
      <c r="I624" s="2">
        <f t="shared" si="71"/>
        <v>80605</v>
      </c>
      <c r="J624" s="2">
        <f t="shared" si="65"/>
        <v>80952</v>
      </c>
      <c r="K624" s="2">
        <f t="shared" si="66"/>
        <v>81363.333333333328</v>
      </c>
      <c r="L624" s="2">
        <f t="shared" si="68"/>
        <v>-333.33333333332848</v>
      </c>
      <c r="M624" s="2">
        <f t="shared" si="70"/>
        <v>-595</v>
      </c>
      <c r="N624" s="2">
        <f t="shared" si="70"/>
        <v>-248</v>
      </c>
      <c r="O624" s="2">
        <f t="shared" si="70"/>
        <v>163.33333333332848</v>
      </c>
    </row>
    <row r="625" spans="1:15">
      <c r="A625">
        <v>622</v>
      </c>
      <c r="B625" s="1">
        <v>44384</v>
      </c>
      <c r="C625" s="6">
        <v>80800</v>
      </c>
      <c r="D625" s="6"/>
      <c r="E625" s="2">
        <f t="shared" si="67"/>
        <v>110.98901098901099</v>
      </c>
      <c r="G625" s="3">
        <v>60665.247252747315</v>
      </c>
      <c r="H625" s="2">
        <f t="shared" si="69"/>
        <v>80900</v>
      </c>
      <c r="I625" s="2">
        <f t="shared" si="71"/>
        <v>80595</v>
      </c>
      <c r="J625" s="2">
        <f t="shared" si="65"/>
        <v>80898</v>
      </c>
      <c r="K625" s="2">
        <f t="shared" si="66"/>
        <v>81323.333333333328</v>
      </c>
      <c r="L625" s="2">
        <f t="shared" si="68"/>
        <v>100</v>
      </c>
      <c r="M625" s="2">
        <f t="shared" si="70"/>
        <v>-205</v>
      </c>
      <c r="N625" s="2">
        <f t="shared" si="70"/>
        <v>98</v>
      </c>
      <c r="O625" s="2">
        <f t="shared" si="70"/>
        <v>523.33333333332848</v>
      </c>
    </row>
    <row r="626" spans="1:15">
      <c r="A626">
        <v>623</v>
      </c>
      <c r="B626" s="1">
        <v>44385</v>
      </c>
      <c r="C626" s="6">
        <v>79900</v>
      </c>
      <c r="D626" s="6"/>
      <c r="E626" s="2">
        <f t="shared" si="67"/>
        <v>109.75274725274726</v>
      </c>
      <c r="G626" s="3">
        <v>60665.247252747315</v>
      </c>
      <c r="H626" s="2">
        <f t="shared" si="69"/>
        <v>80910</v>
      </c>
      <c r="I626" s="2">
        <f t="shared" si="71"/>
        <v>80592.5</v>
      </c>
      <c r="J626" s="2">
        <f t="shared" si="65"/>
        <v>80838</v>
      </c>
      <c r="K626" s="2">
        <f t="shared" si="66"/>
        <v>81255</v>
      </c>
      <c r="L626" s="2">
        <f t="shared" si="68"/>
        <v>1010</v>
      </c>
      <c r="M626" s="2">
        <f t="shared" si="70"/>
        <v>692.5</v>
      </c>
      <c r="N626" s="2">
        <f t="shared" si="70"/>
        <v>938</v>
      </c>
      <c r="O626" s="2">
        <f t="shared" si="70"/>
        <v>1355</v>
      </c>
    </row>
    <row r="627" spans="1:15">
      <c r="A627">
        <v>624</v>
      </c>
      <c r="B627" s="1">
        <v>44386</v>
      </c>
      <c r="C627" s="6">
        <v>79400</v>
      </c>
      <c r="D627" s="6"/>
      <c r="E627" s="2">
        <f t="shared" si="67"/>
        <v>109.06593406593407</v>
      </c>
      <c r="G627" s="3">
        <v>60665.247252747315</v>
      </c>
      <c r="H627" s="2">
        <f t="shared" si="69"/>
        <v>80886.666666666672</v>
      </c>
      <c r="I627" s="2">
        <f t="shared" si="71"/>
        <v>80615</v>
      </c>
      <c r="J627" s="2">
        <f t="shared" si="65"/>
        <v>80784</v>
      </c>
      <c r="K627" s="2">
        <f t="shared" si="66"/>
        <v>81178.333333333328</v>
      </c>
      <c r="L627" s="2">
        <f t="shared" si="68"/>
        <v>1486.6666666666715</v>
      </c>
      <c r="M627" s="2">
        <f t="shared" si="70"/>
        <v>1215</v>
      </c>
      <c r="N627" s="2">
        <f t="shared" si="70"/>
        <v>1384</v>
      </c>
      <c r="O627" s="2">
        <f t="shared" si="70"/>
        <v>1778.3333333333285</v>
      </c>
    </row>
    <row r="628" spans="1:15">
      <c r="A628">
        <v>625</v>
      </c>
      <c r="B628" s="1">
        <v>44389</v>
      </c>
      <c r="C628" s="6">
        <v>79700</v>
      </c>
      <c r="D628" s="6"/>
      <c r="E628" s="2">
        <f t="shared" si="67"/>
        <v>109.47802197802197</v>
      </c>
      <c r="G628" s="3">
        <v>60665.247252747315</v>
      </c>
      <c r="H628" s="2">
        <f t="shared" si="69"/>
        <v>80860</v>
      </c>
      <c r="I628" s="2">
        <f t="shared" si="71"/>
        <v>80605</v>
      </c>
      <c r="J628" s="2">
        <f t="shared" si="65"/>
        <v>80744</v>
      </c>
      <c r="K628" s="2">
        <f t="shared" si="66"/>
        <v>81105</v>
      </c>
      <c r="L628" s="2">
        <f t="shared" si="68"/>
        <v>1160</v>
      </c>
      <c r="M628" s="2">
        <f t="shared" si="70"/>
        <v>905</v>
      </c>
      <c r="N628" s="2">
        <f t="shared" si="70"/>
        <v>1044</v>
      </c>
      <c r="O628" s="2">
        <f t="shared" si="70"/>
        <v>1405</v>
      </c>
    </row>
    <row r="629" spans="1:15">
      <c r="A629">
        <v>626</v>
      </c>
      <c r="B629" s="1">
        <v>44390</v>
      </c>
      <c r="C629" s="6">
        <v>79800</v>
      </c>
      <c r="D629" s="6"/>
      <c r="E629" s="2">
        <f t="shared" si="67"/>
        <v>109.61538461538461</v>
      </c>
      <c r="G629" s="3">
        <v>60665.247252747315</v>
      </c>
      <c r="H629" s="2">
        <f t="shared" si="69"/>
        <v>80833.333333333328</v>
      </c>
      <c r="I629" s="2">
        <f t="shared" si="71"/>
        <v>80610</v>
      </c>
      <c r="J629" s="2">
        <f t="shared" ref="J629:J692" si="72">AVERAGE(C580:C629)</f>
        <v>80710</v>
      </c>
      <c r="K629" s="2">
        <f t="shared" si="66"/>
        <v>81036.666666666672</v>
      </c>
      <c r="L629" s="2">
        <f t="shared" si="68"/>
        <v>1033.3333333333285</v>
      </c>
      <c r="M629" s="2">
        <f t="shared" si="70"/>
        <v>810</v>
      </c>
      <c r="N629" s="2">
        <f t="shared" si="70"/>
        <v>910</v>
      </c>
      <c r="O629" s="2">
        <f t="shared" si="70"/>
        <v>1236.6666666666715</v>
      </c>
    </row>
    <row r="630" spans="1:15">
      <c r="A630">
        <v>627</v>
      </c>
      <c r="B630" s="1">
        <v>44391</v>
      </c>
      <c r="C630" s="6">
        <v>79500</v>
      </c>
      <c r="D630" s="6"/>
      <c r="E630" s="2">
        <f t="shared" si="67"/>
        <v>109.2032967032967</v>
      </c>
      <c r="G630" s="3">
        <v>60665.247252747315</v>
      </c>
      <c r="H630" s="2">
        <f t="shared" si="69"/>
        <v>80790</v>
      </c>
      <c r="I630" s="2">
        <f t="shared" si="71"/>
        <v>80607.5</v>
      </c>
      <c r="J630" s="2">
        <f t="shared" si="72"/>
        <v>80666</v>
      </c>
      <c r="K630" s="2">
        <f t="shared" si="66"/>
        <v>80973.333333333328</v>
      </c>
      <c r="L630" s="2">
        <f t="shared" si="68"/>
        <v>1290</v>
      </c>
      <c r="M630" s="2">
        <f t="shared" si="70"/>
        <v>1107.5</v>
      </c>
      <c r="N630" s="2">
        <f t="shared" si="70"/>
        <v>1166</v>
      </c>
      <c r="O630" s="2">
        <f t="shared" si="70"/>
        <v>1473.3333333333285</v>
      </c>
    </row>
    <row r="631" spans="1:15">
      <c r="A631">
        <v>628</v>
      </c>
      <c r="B631" s="1">
        <v>44392</v>
      </c>
      <c r="C631" s="6">
        <v>80600</v>
      </c>
      <c r="D631" s="6"/>
      <c r="E631" s="2">
        <f t="shared" si="67"/>
        <v>110.71428571428571</v>
      </c>
      <c r="G631" s="3">
        <v>60665.247252747315</v>
      </c>
      <c r="H631" s="2">
        <f t="shared" si="69"/>
        <v>80716.666666666672</v>
      </c>
      <c r="I631" s="2">
        <f t="shared" si="71"/>
        <v>80635</v>
      </c>
      <c r="J631" s="2">
        <f t="shared" si="72"/>
        <v>80626</v>
      </c>
      <c r="K631" s="2">
        <f t="shared" si="66"/>
        <v>80918.333333333328</v>
      </c>
      <c r="L631" s="2">
        <f t="shared" si="68"/>
        <v>116.66666666667152</v>
      </c>
      <c r="M631" s="2">
        <f t="shared" si="70"/>
        <v>35</v>
      </c>
      <c r="N631" s="2">
        <f t="shared" si="70"/>
        <v>26</v>
      </c>
      <c r="O631" s="2">
        <f t="shared" si="70"/>
        <v>318.33333333332848</v>
      </c>
    </row>
    <row r="632" spans="1:15">
      <c r="A632">
        <v>629</v>
      </c>
      <c r="B632" s="1">
        <v>44393</v>
      </c>
      <c r="C632" s="6">
        <v>79800</v>
      </c>
      <c r="D632" s="6"/>
      <c r="E632" s="2">
        <f t="shared" si="67"/>
        <v>109.61538461538461</v>
      </c>
      <c r="G632" s="3">
        <v>60665.247252747315</v>
      </c>
      <c r="H632" s="2">
        <f t="shared" si="69"/>
        <v>80636.666666666672</v>
      </c>
      <c r="I632" s="2">
        <f t="shared" si="71"/>
        <v>80627.5</v>
      </c>
      <c r="J632" s="2">
        <f t="shared" si="72"/>
        <v>80576</v>
      </c>
      <c r="K632" s="2">
        <f t="shared" si="66"/>
        <v>80871.666666666672</v>
      </c>
      <c r="L632" s="2">
        <f t="shared" si="68"/>
        <v>836.66666666667152</v>
      </c>
      <c r="M632" s="2">
        <f t="shared" si="70"/>
        <v>827.5</v>
      </c>
      <c r="N632" s="2">
        <f t="shared" si="70"/>
        <v>776</v>
      </c>
      <c r="O632" s="2">
        <f t="shared" si="70"/>
        <v>1071.6666666666715</v>
      </c>
    </row>
    <row r="633" spans="1:15">
      <c r="A633">
        <v>630</v>
      </c>
      <c r="B633" s="1">
        <v>44396</v>
      </c>
      <c r="C633" s="6">
        <v>79000</v>
      </c>
      <c r="D633" s="6"/>
      <c r="E633" s="2">
        <f t="shared" si="67"/>
        <v>108.51648351648352</v>
      </c>
      <c r="G633" s="3">
        <v>60665.247252747315</v>
      </c>
      <c r="H633" s="2">
        <f t="shared" si="69"/>
        <v>80540</v>
      </c>
      <c r="I633" s="2">
        <f t="shared" si="71"/>
        <v>80610</v>
      </c>
      <c r="J633" s="2">
        <f t="shared" si="72"/>
        <v>80518</v>
      </c>
      <c r="K633" s="2">
        <f t="shared" si="66"/>
        <v>80815</v>
      </c>
      <c r="L633" s="2">
        <f t="shared" si="68"/>
        <v>1540</v>
      </c>
      <c r="M633" s="2">
        <f t="shared" si="70"/>
        <v>1610</v>
      </c>
      <c r="N633" s="2">
        <f t="shared" si="70"/>
        <v>1518</v>
      </c>
      <c r="O633" s="2">
        <f t="shared" si="70"/>
        <v>1815</v>
      </c>
    </row>
    <row r="634" spans="1:15">
      <c r="A634">
        <v>631</v>
      </c>
      <c r="B634" s="1">
        <v>44397</v>
      </c>
      <c r="C634" s="6">
        <v>79000</v>
      </c>
      <c r="D634" s="6"/>
      <c r="E634" s="2">
        <f t="shared" si="67"/>
        <v>108.51648351648352</v>
      </c>
      <c r="G634" s="3">
        <v>60665.247252747315</v>
      </c>
      <c r="H634" s="2">
        <f t="shared" si="69"/>
        <v>80443.333333333328</v>
      </c>
      <c r="I634" s="2">
        <f t="shared" si="71"/>
        <v>80587.5</v>
      </c>
      <c r="J634" s="2">
        <f t="shared" si="72"/>
        <v>80434</v>
      </c>
      <c r="K634" s="2">
        <f t="shared" si="66"/>
        <v>80751.666666666672</v>
      </c>
      <c r="L634" s="2">
        <f t="shared" si="68"/>
        <v>1443.3333333333285</v>
      </c>
      <c r="M634" s="2">
        <f t="shared" si="70"/>
        <v>1587.5</v>
      </c>
      <c r="N634" s="2">
        <f t="shared" si="70"/>
        <v>1434</v>
      </c>
      <c r="O634" s="2">
        <f t="shared" si="70"/>
        <v>1751.6666666666715</v>
      </c>
    </row>
    <row r="635" spans="1:15">
      <c r="A635">
        <v>632</v>
      </c>
      <c r="B635" s="1">
        <v>44398</v>
      </c>
      <c r="C635" s="6">
        <v>78500</v>
      </c>
      <c r="D635" s="6"/>
      <c r="E635" s="2">
        <f t="shared" si="67"/>
        <v>107.82967032967034</v>
      </c>
      <c r="G635" s="3">
        <v>60665.247252747315</v>
      </c>
      <c r="H635" s="2">
        <f t="shared" si="69"/>
        <v>80356.666666666672</v>
      </c>
      <c r="I635" s="2">
        <f t="shared" si="71"/>
        <v>80555</v>
      </c>
      <c r="J635" s="2">
        <f t="shared" si="72"/>
        <v>80380</v>
      </c>
      <c r="K635" s="2">
        <f t="shared" si="66"/>
        <v>80668.333333333328</v>
      </c>
      <c r="L635" s="2">
        <f t="shared" si="68"/>
        <v>1856.6666666666715</v>
      </c>
      <c r="M635" s="2">
        <f t="shared" si="70"/>
        <v>2055</v>
      </c>
      <c r="N635" s="2">
        <f t="shared" si="70"/>
        <v>1880</v>
      </c>
      <c r="O635" s="2">
        <f t="shared" si="70"/>
        <v>2168.3333333333285</v>
      </c>
    </row>
    <row r="636" spans="1:15">
      <c r="A636">
        <v>633</v>
      </c>
      <c r="B636" s="1">
        <v>44399</v>
      </c>
      <c r="C636" s="6">
        <v>79700</v>
      </c>
      <c r="D636" s="6"/>
      <c r="E636" s="2">
        <f t="shared" si="67"/>
        <v>109.47802197802197</v>
      </c>
      <c r="G636" s="3">
        <v>60665.247252747315</v>
      </c>
      <c r="H636" s="2">
        <f t="shared" si="69"/>
        <v>80313.333333333328</v>
      </c>
      <c r="I636" s="2">
        <f t="shared" si="71"/>
        <v>80557.5</v>
      </c>
      <c r="J636" s="2">
        <f t="shared" si="72"/>
        <v>80374</v>
      </c>
      <c r="K636" s="2">
        <f t="shared" si="66"/>
        <v>80615</v>
      </c>
      <c r="L636" s="2">
        <f t="shared" si="68"/>
        <v>613.33333333332848</v>
      </c>
      <c r="M636" s="2">
        <f t="shared" si="70"/>
        <v>857.5</v>
      </c>
      <c r="N636" s="2">
        <f t="shared" si="70"/>
        <v>674</v>
      </c>
      <c r="O636" s="2">
        <f t="shared" si="70"/>
        <v>915</v>
      </c>
    </row>
    <row r="637" spans="1:15">
      <c r="A637">
        <v>634</v>
      </c>
      <c r="B637" s="1">
        <v>44400</v>
      </c>
      <c r="C637" s="6">
        <v>79300</v>
      </c>
      <c r="D637" s="6"/>
      <c r="E637" s="2">
        <f t="shared" si="67"/>
        <v>108.92857142857143</v>
      </c>
      <c r="G637" s="3">
        <v>60665.247252747315</v>
      </c>
      <c r="H637" s="2">
        <f t="shared" si="69"/>
        <v>80256.666666666672</v>
      </c>
      <c r="I637" s="2">
        <f t="shared" si="71"/>
        <v>80537.5</v>
      </c>
      <c r="J637" s="2">
        <f t="shared" si="72"/>
        <v>80390</v>
      </c>
      <c r="K637" s="2">
        <f t="shared" si="66"/>
        <v>80568.333333333328</v>
      </c>
      <c r="L637" s="2">
        <f t="shared" si="68"/>
        <v>956.66666666667152</v>
      </c>
      <c r="M637" s="2">
        <f t="shared" si="70"/>
        <v>1237.5</v>
      </c>
      <c r="N637" s="2">
        <f t="shared" si="70"/>
        <v>1090</v>
      </c>
      <c r="O637" s="2">
        <f t="shared" si="70"/>
        <v>1268.3333333333285</v>
      </c>
    </row>
    <row r="638" spans="1:15">
      <c r="A638">
        <v>635</v>
      </c>
      <c r="B638" s="1">
        <v>44403</v>
      </c>
      <c r="C638" s="6">
        <v>78800</v>
      </c>
      <c r="D638" s="6"/>
      <c r="E638" s="2">
        <f t="shared" si="67"/>
        <v>108.24175824175825</v>
      </c>
      <c r="G638" s="3">
        <v>60665.247252747315</v>
      </c>
      <c r="H638" s="2">
        <f t="shared" si="69"/>
        <v>80200</v>
      </c>
      <c r="I638" s="2">
        <f t="shared" si="71"/>
        <v>80495</v>
      </c>
      <c r="J638" s="2">
        <f t="shared" si="72"/>
        <v>80364</v>
      </c>
      <c r="K638" s="2">
        <f t="shared" si="66"/>
        <v>80520</v>
      </c>
      <c r="L638" s="2">
        <f t="shared" si="68"/>
        <v>1400</v>
      </c>
      <c r="M638" s="2">
        <f t="shared" si="70"/>
        <v>1695</v>
      </c>
      <c r="N638" s="2">
        <f t="shared" si="70"/>
        <v>1564</v>
      </c>
      <c r="O638" s="2">
        <f t="shared" si="70"/>
        <v>1720</v>
      </c>
    </row>
    <row r="639" spans="1:15">
      <c r="A639">
        <v>636</v>
      </c>
      <c r="B639" s="1">
        <v>44404</v>
      </c>
      <c r="C639" s="6">
        <v>78500</v>
      </c>
      <c r="D639" s="6"/>
      <c r="E639" s="2">
        <f t="shared" si="67"/>
        <v>107.82967032967034</v>
      </c>
      <c r="G639" s="3">
        <v>60665.247252747315</v>
      </c>
      <c r="H639" s="2">
        <f t="shared" si="69"/>
        <v>80120</v>
      </c>
      <c r="I639" s="2">
        <f t="shared" si="71"/>
        <v>80442.5</v>
      </c>
      <c r="J639" s="2">
        <f t="shared" si="72"/>
        <v>80342</v>
      </c>
      <c r="K639" s="2">
        <f t="shared" ref="K639:K702" si="73">AVERAGE(C580:C639)</f>
        <v>80470</v>
      </c>
      <c r="L639" s="2">
        <f t="shared" si="68"/>
        <v>1620</v>
      </c>
      <c r="M639" s="2">
        <f t="shared" si="70"/>
        <v>1942.5</v>
      </c>
      <c r="N639" s="2">
        <f t="shared" si="70"/>
        <v>1842</v>
      </c>
      <c r="O639" s="2">
        <f t="shared" si="70"/>
        <v>1970</v>
      </c>
    </row>
    <row r="640" spans="1:15">
      <c r="A640">
        <v>637</v>
      </c>
      <c r="B640" s="1">
        <v>44405</v>
      </c>
      <c r="C640" s="6">
        <v>79200</v>
      </c>
      <c r="D640" s="6"/>
      <c r="E640" s="2">
        <f t="shared" si="67"/>
        <v>108.79120879120879</v>
      </c>
      <c r="G640" s="3">
        <v>60665.247252747315</v>
      </c>
      <c r="H640" s="2">
        <f t="shared" si="69"/>
        <v>80033.333333333328</v>
      </c>
      <c r="I640" s="2">
        <f t="shared" si="71"/>
        <v>80402.5</v>
      </c>
      <c r="J640" s="2">
        <f t="shared" si="72"/>
        <v>80334</v>
      </c>
      <c r="K640" s="2">
        <f t="shared" si="73"/>
        <v>80428.333333333328</v>
      </c>
      <c r="L640" s="2">
        <f t="shared" si="68"/>
        <v>833.33333333332848</v>
      </c>
      <c r="M640" s="2">
        <f t="shared" si="70"/>
        <v>1202.5</v>
      </c>
      <c r="N640" s="2">
        <f t="shared" si="70"/>
        <v>1134</v>
      </c>
      <c r="O640" s="2">
        <f t="shared" si="70"/>
        <v>1228.3333333333285</v>
      </c>
    </row>
    <row r="641" spans="1:15">
      <c r="A641">
        <v>638</v>
      </c>
      <c r="B641" s="1">
        <v>44406</v>
      </c>
      <c r="C641" s="6">
        <v>79000</v>
      </c>
      <c r="D641" s="6"/>
      <c r="E641" s="2">
        <f t="shared" si="67"/>
        <v>108.51648351648352</v>
      </c>
      <c r="G641" s="3">
        <v>60665.247252747315</v>
      </c>
      <c r="H641" s="2">
        <f t="shared" si="69"/>
        <v>79970</v>
      </c>
      <c r="I641" s="2">
        <f t="shared" si="71"/>
        <v>80307.5</v>
      </c>
      <c r="J641" s="2">
        <f t="shared" si="72"/>
        <v>80324</v>
      </c>
      <c r="K641" s="2">
        <f t="shared" si="73"/>
        <v>80368.333333333328</v>
      </c>
      <c r="L641" s="2">
        <f t="shared" si="68"/>
        <v>970</v>
      </c>
      <c r="M641" s="2">
        <f t="shared" si="70"/>
        <v>1307.5</v>
      </c>
      <c r="N641" s="2">
        <f t="shared" si="70"/>
        <v>1324</v>
      </c>
      <c r="O641" s="2">
        <f t="shared" si="70"/>
        <v>1368.3333333333285</v>
      </c>
    </row>
    <row r="642" spans="1:15">
      <c r="A642">
        <v>639</v>
      </c>
      <c r="B642" s="1">
        <v>44407</v>
      </c>
      <c r="C642" s="6">
        <v>78500</v>
      </c>
      <c r="D642" s="6"/>
      <c r="E642" s="2">
        <f t="shared" si="67"/>
        <v>107.82967032967034</v>
      </c>
      <c r="G642" s="3">
        <v>60665.247252747315</v>
      </c>
      <c r="H642" s="2">
        <f t="shared" si="69"/>
        <v>79903.333333333328</v>
      </c>
      <c r="I642" s="2">
        <f t="shared" si="71"/>
        <v>80215</v>
      </c>
      <c r="J642" s="2">
        <f t="shared" si="72"/>
        <v>80292</v>
      </c>
      <c r="K642" s="2">
        <f t="shared" si="73"/>
        <v>80305</v>
      </c>
      <c r="L642" s="2">
        <f t="shared" si="68"/>
        <v>1403.3333333333285</v>
      </c>
      <c r="M642" s="2">
        <f t="shared" si="70"/>
        <v>1715</v>
      </c>
      <c r="N642" s="2">
        <f t="shared" si="70"/>
        <v>1792</v>
      </c>
      <c r="O642" s="2">
        <f t="shared" si="70"/>
        <v>1805</v>
      </c>
    </row>
    <row r="643" spans="1:15">
      <c r="A643">
        <v>640</v>
      </c>
      <c r="B643" s="1">
        <v>44410</v>
      </c>
      <c r="C643" s="6">
        <v>79300</v>
      </c>
      <c r="D643" s="6"/>
      <c r="E643" s="2">
        <f t="shared" si="67"/>
        <v>108.92857142857143</v>
      </c>
      <c r="G643" s="3">
        <v>60665.247252747315</v>
      </c>
      <c r="H643" s="2">
        <f t="shared" si="69"/>
        <v>79883.333333333328</v>
      </c>
      <c r="I643" s="2">
        <f t="shared" si="71"/>
        <v>80150</v>
      </c>
      <c r="J643" s="2">
        <f t="shared" si="72"/>
        <v>80284</v>
      </c>
      <c r="K643" s="2">
        <f t="shared" si="73"/>
        <v>80261.666666666672</v>
      </c>
      <c r="L643" s="2">
        <f t="shared" si="68"/>
        <v>583.33333333332848</v>
      </c>
      <c r="M643" s="2">
        <f t="shared" si="70"/>
        <v>850</v>
      </c>
      <c r="N643" s="2">
        <f t="shared" si="70"/>
        <v>984</v>
      </c>
      <c r="O643" s="2">
        <f t="shared" si="70"/>
        <v>961.66666666667152</v>
      </c>
    </row>
    <row r="644" spans="1:15">
      <c r="A644">
        <v>641</v>
      </c>
      <c r="B644" s="1">
        <v>44411</v>
      </c>
      <c r="C644" s="6">
        <v>81400</v>
      </c>
      <c r="D644" s="6"/>
      <c r="E644" s="2">
        <f t="shared" si="67"/>
        <v>111.81318681318682</v>
      </c>
      <c r="G644" s="3">
        <v>60665.247252747315</v>
      </c>
      <c r="H644" s="2">
        <f t="shared" si="69"/>
        <v>79930</v>
      </c>
      <c r="I644" s="2">
        <f t="shared" si="71"/>
        <v>80137.5</v>
      </c>
      <c r="J644" s="2">
        <f t="shared" si="72"/>
        <v>80314</v>
      </c>
      <c r="K644" s="2">
        <f t="shared" si="73"/>
        <v>80231.666666666672</v>
      </c>
      <c r="L644" s="2">
        <f t="shared" si="68"/>
        <v>-1470</v>
      </c>
      <c r="M644" s="2">
        <f t="shared" si="70"/>
        <v>-1262.5</v>
      </c>
      <c r="N644" s="2">
        <f t="shared" si="70"/>
        <v>-1086</v>
      </c>
      <c r="O644" s="2">
        <f t="shared" si="70"/>
        <v>-1168.3333333333285</v>
      </c>
    </row>
    <row r="645" spans="1:15">
      <c r="A645">
        <v>642</v>
      </c>
      <c r="B645" s="1">
        <v>44412</v>
      </c>
      <c r="C645" s="6">
        <v>82900</v>
      </c>
      <c r="D645" s="6"/>
      <c r="E645" s="2">
        <f t="shared" ref="E645:E708" si="74">C645/$C$1</f>
        <v>113.87362637362638</v>
      </c>
      <c r="G645" s="3">
        <v>60665.247252747315</v>
      </c>
      <c r="H645" s="2">
        <f t="shared" si="69"/>
        <v>80023.333333333328</v>
      </c>
      <c r="I645" s="2">
        <f t="shared" si="71"/>
        <v>80182.5</v>
      </c>
      <c r="J645" s="2">
        <f t="shared" si="72"/>
        <v>80376</v>
      </c>
      <c r="K645" s="2">
        <f t="shared" si="73"/>
        <v>80260</v>
      </c>
      <c r="L645" s="2">
        <f t="shared" si="68"/>
        <v>-2876.6666666666715</v>
      </c>
      <c r="M645" s="2">
        <f t="shared" si="70"/>
        <v>-2717.5</v>
      </c>
      <c r="N645" s="2">
        <f t="shared" si="70"/>
        <v>-2524</v>
      </c>
      <c r="O645" s="2">
        <f t="shared" si="70"/>
        <v>-2640</v>
      </c>
    </row>
    <row r="646" spans="1:15">
      <c r="A646">
        <v>643</v>
      </c>
      <c r="B646" s="1">
        <v>44413</v>
      </c>
      <c r="C646" s="6">
        <v>82100</v>
      </c>
      <c r="D646" s="6"/>
      <c r="E646" s="2">
        <f t="shared" si="74"/>
        <v>112.77472527472527</v>
      </c>
      <c r="G646" s="3">
        <v>60665.247252747315</v>
      </c>
      <c r="H646" s="2">
        <f t="shared" si="69"/>
        <v>80053.333333333328</v>
      </c>
      <c r="I646" s="2">
        <f t="shared" si="71"/>
        <v>80210</v>
      </c>
      <c r="J646" s="2">
        <f t="shared" si="72"/>
        <v>80426</v>
      </c>
      <c r="K646" s="2">
        <f t="shared" si="73"/>
        <v>80295</v>
      </c>
      <c r="L646" s="2">
        <f t="shared" si="68"/>
        <v>-2046.6666666666715</v>
      </c>
      <c r="M646" s="2">
        <f t="shared" si="70"/>
        <v>-1890</v>
      </c>
      <c r="N646" s="2">
        <f t="shared" si="70"/>
        <v>-1674</v>
      </c>
      <c r="O646" s="2">
        <f t="shared" si="70"/>
        <v>-1805</v>
      </c>
    </row>
    <row r="647" spans="1:15">
      <c r="A647">
        <v>644</v>
      </c>
      <c r="B647" s="1">
        <v>44414</v>
      </c>
      <c r="C647" s="6">
        <v>81500</v>
      </c>
      <c r="D647" s="6"/>
      <c r="E647" s="2">
        <f t="shared" si="74"/>
        <v>111.95054945054945</v>
      </c>
      <c r="G647" s="3">
        <v>60665.247252747315</v>
      </c>
      <c r="H647" s="2">
        <f t="shared" si="69"/>
        <v>80050</v>
      </c>
      <c r="I647" s="2">
        <f t="shared" si="71"/>
        <v>80222.5</v>
      </c>
      <c r="J647" s="2">
        <f t="shared" si="72"/>
        <v>80454</v>
      </c>
      <c r="K647" s="2">
        <f t="shared" si="73"/>
        <v>80345</v>
      </c>
      <c r="L647" s="2">
        <f t="shared" si="68"/>
        <v>-1450</v>
      </c>
      <c r="M647" s="2">
        <f t="shared" si="70"/>
        <v>-1277.5</v>
      </c>
      <c r="N647" s="2">
        <f t="shared" si="70"/>
        <v>-1046</v>
      </c>
      <c r="O647" s="2">
        <f t="shared" si="70"/>
        <v>-1155</v>
      </c>
    </row>
    <row r="648" spans="1:15">
      <c r="A648">
        <v>645</v>
      </c>
      <c r="B648" s="1">
        <v>44417</v>
      </c>
      <c r="C648" s="6">
        <v>81500</v>
      </c>
      <c r="D648" s="6"/>
      <c r="E648" s="2">
        <f t="shared" si="74"/>
        <v>111.95054945054945</v>
      </c>
      <c r="G648" s="3">
        <v>60665.247252747315</v>
      </c>
      <c r="H648" s="2">
        <f t="shared" si="69"/>
        <v>80036.666666666672</v>
      </c>
      <c r="I648" s="2">
        <f t="shared" si="71"/>
        <v>80247.5</v>
      </c>
      <c r="J648" s="2">
        <f t="shared" si="72"/>
        <v>80474</v>
      </c>
      <c r="K648" s="2">
        <f t="shared" si="73"/>
        <v>80368.333333333328</v>
      </c>
      <c r="L648" s="2">
        <f t="shared" si="68"/>
        <v>-1463.3333333333285</v>
      </c>
      <c r="M648" s="2">
        <f t="shared" si="70"/>
        <v>-1252.5</v>
      </c>
      <c r="N648" s="2">
        <f t="shared" si="70"/>
        <v>-1026</v>
      </c>
      <c r="O648" s="2">
        <f t="shared" si="70"/>
        <v>-1131.6666666666715</v>
      </c>
    </row>
    <row r="649" spans="1:15">
      <c r="A649">
        <v>646</v>
      </c>
      <c r="B649" s="1">
        <v>44418</v>
      </c>
      <c r="C649" s="6">
        <v>80200</v>
      </c>
      <c r="D649" s="6"/>
      <c r="E649" s="2">
        <f t="shared" si="74"/>
        <v>110.16483516483517</v>
      </c>
      <c r="G649" s="3">
        <v>60665.247252747315</v>
      </c>
      <c r="H649" s="2">
        <f t="shared" si="69"/>
        <v>80010</v>
      </c>
      <c r="I649" s="2">
        <f t="shared" si="71"/>
        <v>80230</v>
      </c>
      <c r="J649" s="2">
        <f t="shared" si="72"/>
        <v>80466</v>
      </c>
      <c r="K649" s="2">
        <f t="shared" si="73"/>
        <v>80378.333333333328</v>
      </c>
      <c r="L649" s="2">
        <f t="shared" si="68"/>
        <v>-190</v>
      </c>
      <c r="M649" s="2">
        <f t="shared" si="70"/>
        <v>30</v>
      </c>
      <c r="N649" s="2">
        <f t="shared" si="70"/>
        <v>266</v>
      </c>
      <c r="O649" s="2">
        <f t="shared" si="70"/>
        <v>178.33333333332848</v>
      </c>
    </row>
    <row r="650" spans="1:15">
      <c r="A650">
        <v>647</v>
      </c>
      <c r="B650" s="1">
        <v>44419</v>
      </c>
      <c r="C650" s="6">
        <v>78500</v>
      </c>
      <c r="D650" s="6"/>
      <c r="E650" s="2">
        <f t="shared" si="74"/>
        <v>107.82967032967034</v>
      </c>
      <c r="G650" s="3">
        <v>60665.247252747315</v>
      </c>
      <c r="H650" s="2">
        <f t="shared" si="69"/>
        <v>79936.666666666672</v>
      </c>
      <c r="I650" s="2">
        <f t="shared" si="71"/>
        <v>80147.5</v>
      </c>
      <c r="J650" s="2">
        <f t="shared" si="72"/>
        <v>80420</v>
      </c>
      <c r="K650" s="2">
        <f t="shared" si="73"/>
        <v>80360</v>
      </c>
      <c r="L650" s="2">
        <f t="shared" si="68"/>
        <v>1436.6666666666715</v>
      </c>
      <c r="M650" s="2">
        <f t="shared" si="70"/>
        <v>1647.5</v>
      </c>
      <c r="N650" s="2">
        <f t="shared" si="70"/>
        <v>1920</v>
      </c>
      <c r="O650" s="2">
        <f t="shared" si="70"/>
        <v>1860</v>
      </c>
    </row>
    <row r="651" spans="1:15">
      <c r="A651">
        <v>648</v>
      </c>
      <c r="B651" s="1">
        <v>44420</v>
      </c>
      <c r="C651" s="6">
        <v>77000</v>
      </c>
      <c r="D651" s="6"/>
      <c r="E651" s="2">
        <f t="shared" si="74"/>
        <v>105.76923076923077</v>
      </c>
      <c r="G651" s="3">
        <v>60665.247252747315</v>
      </c>
      <c r="H651" s="2">
        <f t="shared" si="69"/>
        <v>79833.333333333328</v>
      </c>
      <c r="I651" s="2">
        <f t="shared" si="71"/>
        <v>80050</v>
      </c>
      <c r="J651" s="2">
        <f t="shared" si="72"/>
        <v>80304</v>
      </c>
      <c r="K651" s="2">
        <f t="shared" si="73"/>
        <v>80318.333333333328</v>
      </c>
      <c r="L651" s="2">
        <f t="shared" si="68"/>
        <v>2833.3333333333285</v>
      </c>
      <c r="M651" s="2">
        <f t="shared" si="70"/>
        <v>3050</v>
      </c>
      <c r="N651" s="2">
        <f t="shared" si="70"/>
        <v>3304</v>
      </c>
      <c r="O651" s="2">
        <f t="shared" si="70"/>
        <v>3318.3333333333285</v>
      </c>
    </row>
    <row r="652" spans="1:15">
      <c r="A652">
        <v>649</v>
      </c>
      <c r="B652" s="1">
        <v>44421</v>
      </c>
      <c r="C652" s="6">
        <v>74400</v>
      </c>
      <c r="D652" s="6"/>
      <c r="E652" s="2">
        <f t="shared" si="74"/>
        <v>102.1978021978022</v>
      </c>
      <c r="G652" s="3">
        <v>60665.247252747315</v>
      </c>
      <c r="H652" s="2">
        <f t="shared" si="69"/>
        <v>79646.666666666672</v>
      </c>
      <c r="I652" s="2">
        <f t="shared" si="71"/>
        <v>79897.5</v>
      </c>
      <c r="J652" s="2">
        <f t="shared" si="72"/>
        <v>80148</v>
      </c>
      <c r="K652" s="2">
        <f t="shared" si="73"/>
        <v>80223.333333333328</v>
      </c>
      <c r="L652" s="2">
        <f t="shared" si="68"/>
        <v>5246.6666666666715</v>
      </c>
      <c r="M652" s="2">
        <f t="shared" si="70"/>
        <v>5497.5</v>
      </c>
      <c r="N652" s="2">
        <f t="shared" si="70"/>
        <v>5748</v>
      </c>
      <c r="O652" s="2">
        <f t="shared" si="70"/>
        <v>5823.3333333333285</v>
      </c>
    </row>
    <row r="653" spans="1:15">
      <c r="A653">
        <v>650</v>
      </c>
      <c r="B653" s="1">
        <v>44425</v>
      </c>
      <c r="C653" s="6">
        <v>74200</v>
      </c>
      <c r="D653" s="6"/>
      <c r="E653" s="2">
        <f t="shared" si="74"/>
        <v>101.92307692307692</v>
      </c>
      <c r="G653" s="3">
        <v>60665.247252747315</v>
      </c>
      <c r="H653" s="2">
        <f t="shared" si="69"/>
        <v>79440</v>
      </c>
      <c r="I653" s="2">
        <f t="shared" si="71"/>
        <v>79755</v>
      </c>
      <c r="J653" s="2">
        <f t="shared" si="72"/>
        <v>79994</v>
      </c>
      <c r="K653" s="2">
        <f t="shared" si="73"/>
        <v>80131.666666666672</v>
      </c>
      <c r="L653" s="2">
        <f t="shared" si="68"/>
        <v>5240</v>
      </c>
      <c r="M653" s="2">
        <f t="shared" si="70"/>
        <v>5555</v>
      </c>
      <c r="N653" s="2">
        <f t="shared" si="70"/>
        <v>5794</v>
      </c>
      <c r="O653" s="2">
        <f t="shared" si="70"/>
        <v>5931.6666666666715</v>
      </c>
    </row>
    <row r="654" spans="1:15">
      <c r="A654">
        <v>651</v>
      </c>
      <c r="B654" s="1">
        <v>44426</v>
      </c>
      <c r="C654" s="6">
        <v>73900</v>
      </c>
      <c r="D654" s="6"/>
      <c r="E654" s="2">
        <f t="shared" si="74"/>
        <v>101.51098901098901</v>
      </c>
      <c r="G654" s="3">
        <v>60665.247252747315</v>
      </c>
      <c r="H654" s="2">
        <f t="shared" si="69"/>
        <v>79196.666666666672</v>
      </c>
      <c r="I654" s="2">
        <f t="shared" si="71"/>
        <v>79602.5</v>
      </c>
      <c r="J654" s="2">
        <f t="shared" si="72"/>
        <v>79834</v>
      </c>
      <c r="K654" s="2">
        <f t="shared" si="73"/>
        <v>80031.666666666672</v>
      </c>
      <c r="L654" s="2">
        <f t="shared" si="68"/>
        <v>5296.6666666666715</v>
      </c>
      <c r="M654" s="2">
        <f t="shared" si="70"/>
        <v>5702.5</v>
      </c>
      <c r="N654" s="2">
        <f t="shared" si="70"/>
        <v>5934</v>
      </c>
      <c r="O654" s="2">
        <f t="shared" si="70"/>
        <v>6131.6666666666715</v>
      </c>
    </row>
    <row r="655" spans="1:15">
      <c r="A655">
        <v>652</v>
      </c>
      <c r="B655" s="1">
        <v>44427</v>
      </c>
      <c r="C655" s="6">
        <v>73100</v>
      </c>
      <c r="D655" s="6"/>
      <c r="E655" s="2">
        <f t="shared" si="74"/>
        <v>100.41208791208791</v>
      </c>
      <c r="G655" s="3">
        <v>60665.247252747315</v>
      </c>
      <c r="H655" s="2">
        <f t="shared" si="69"/>
        <v>78940</v>
      </c>
      <c r="I655" s="2">
        <f t="shared" si="71"/>
        <v>79427.5</v>
      </c>
      <c r="J655" s="2">
        <f t="shared" si="72"/>
        <v>79674</v>
      </c>
      <c r="K655" s="2">
        <f t="shared" si="73"/>
        <v>79920</v>
      </c>
      <c r="L655" s="2">
        <f t="shared" si="68"/>
        <v>5840</v>
      </c>
      <c r="M655" s="2">
        <f t="shared" si="70"/>
        <v>6327.5</v>
      </c>
      <c r="N655" s="2">
        <f t="shared" si="70"/>
        <v>6574</v>
      </c>
      <c r="O655" s="2">
        <f t="shared" si="70"/>
        <v>6820</v>
      </c>
    </row>
    <row r="656" spans="1:15">
      <c r="A656">
        <v>653</v>
      </c>
      <c r="B656" s="1">
        <v>44428</v>
      </c>
      <c r="C656" s="6">
        <v>72700</v>
      </c>
      <c r="D656" s="6"/>
      <c r="E656" s="2">
        <f t="shared" si="74"/>
        <v>99.862637362637358</v>
      </c>
      <c r="G656" s="3">
        <v>60665.247252747315</v>
      </c>
      <c r="H656" s="2">
        <f t="shared" si="69"/>
        <v>78700</v>
      </c>
      <c r="I656" s="2">
        <f t="shared" si="71"/>
        <v>79215</v>
      </c>
      <c r="J656" s="2">
        <f t="shared" si="72"/>
        <v>79508</v>
      </c>
      <c r="K656" s="2">
        <f t="shared" si="73"/>
        <v>79805</v>
      </c>
      <c r="L656" s="2">
        <f t="shared" si="68"/>
        <v>6000</v>
      </c>
      <c r="M656" s="2">
        <f t="shared" si="70"/>
        <v>6515</v>
      </c>
      <c r="N656" s="2">
        <f t="shared" si="70"/>
        <v>6808</v>
      </c>
      <c r="O656" s="2">
        <f t="shared" si="70"/>
        <v>7105</v>
      </c>
    </row>
    <row r="657" spans="1:15">
      <c r="A657">
        <v>654</v>
      </c>
      <c r="B657" s="1">
        <v>44431</v>
      </c>
      <c r="C657" s="6">
        <v>73300</v>
      </c>
      <c r="D657" s="6"/>
      <c r="E657" s="2">
        <f t="shared" si="74"/>
        <v>100.68681318681318</v>
      </c>
      <c r="G657" s="3">
        <v>60665.247252747315</v>
      </c>
      <c r="H657" s="2">
        <f t="shared" si="69"/>
        <v>78496.666666666672</v>
      </c>
      <c r="I657" s="2">
        <f t="shared" si="71"/>
        <v>79007.5</v>
      </c>
      <c r="J657" s="2">
        <f t="shared" si="72"/>
        <v>79354</v>
      </c>
      <c r="K657" s="2">
        <f t="shared" si="73"/>
        <v>79691.666666666672</v>
      </c>
      <c r="L657" s="2">
        <f t="shared" si="68"/>
        <v>5196.6666666666715</v>
      </c>
      <c r="M657" s="2">
        <f t="shared" si="70"/>
        <v>5707.5</v>
      </c>
      <c r="N657" s="2">
        <f t="shared" si="70"/>
        <v>6054</v>
      </c>
      <c r="O657" s="2">
        <f t="shared" si="70"/>
        <v>6391.6666666666715</v>
      </c>
    </row>
    <row r="658" spans="1:15">
      <c r="A658">
        <v>655</v>
      </c>
      <c r="B658" s="1">
        <v>44432</v>
      </c>
      <c r="C658" s="6">
        <v>75600</v>
      </c>
      <c r="D658" s="6"/>
      <c r="E658" s="2">
        <f>C658/$C$1</f>
        <v>103.84615384615384</v>
      </c>
      <c r="G658" s="3">
        <v>60665.247252747315</v>
      </c>
      <c r="H658" s="2">
        <f t="shared" si="69"/>
        <v>78360</v>
      </c>
      <c r="I658" s="2">
        <f t="shared" si="71"/>
        <v>78850</v>
      </c>
      <c r="J658" s="2">
        <f t="shared" si="72"/>
        <v>79256</v>
      </c>
      <c r="K658" s="2">
        <f t="shared" si="73"/>
        <v>79610</v>
      </c>
      <c r="L658" s="2">
        <f t="shared" si="68"/>
        <v>2760</v>
      </c>
      <c r="M658" s="2">
        <f t="shared" si="70"/>
        <v>3250</v>
      </c>
      <c r="N658" s="2">
        <f t="shared" si="70"/>
        <v>3656</v>
      </c>
      <c r="O658" s="2">
        <f t="shared" si="70"/>
        <v>4010</v>
      </c>
    </row>
    <row r="659" spans="1:15">
      <c r="A659">
        <v>656</v>
      </c>
      <c r="B659" s="1">
        <v>44433</v>
      </c>
      <c r="C659" s="6">
        <v>75700</v>
      </c>
      <c r="D659" s="6"/>
      <c r="E659" s="2">
        <f t="shared" si="74"/>
        <v>103.98351648351648</v>
      </c>
      <c r="G659" s="3">
        <v>60665.247252747315</v>
      </c>
      <c r="H659" s="2">
        <f t="shared" si="69"/>
        <v>78223.333333333328</v>
      </c>
      <c r="I659" s="2">
        <f t="shared" si="71"/>
        <v>78717.5</v>
      </c>
      <c r="J659" s="2">
        <f t="shared" si="72"/>
        <v>79152</v>
      </c>
      <c r="K659" s="2">
        <f t="shared" si="73"/>
        <v>79528.333333333328</v>
      </c>
      <c r="L659" s="2">
        <f t="shared" si="68"/>
        <v>2523.3333333333285</v>
      </c>
      <c r="M659" s="2">
        <f t="shared" si="70"/>
        <v>3017.5</v>
      </c>
      <c r="N659" s="2">
        <f t="shared" si="70"/>
        <v>3452</v>
      </c>
      <c r="O659" s="2">
        <f t="shared" si="70"/>
        <v>3828.3333333333285</v>
      </c>
    </row>
    <row r="660" spans="1:15">
      <c r="A660">
        <v>657</v>
      </c>
      <c r="B660" s="1">
        <v>44434</v>
      </c>
      <c r="C660" s="6">
        <v>74600</v>
      </c>
      <c r="D660" s="6"/>
      <c r="E660" s="2">
        <f t="shared" si="74"/>
        <v>102.47252747252747</v>
      </c>
      <c r="G660" s="3">
        <v>60665.247252747315</v>
      </c>
      <c r="H660" s="2">
        <f t="shared" si="69"/>
        <v>78060</v>
      </c>
      <c r="I660" s="2">
        <f t="shared" si="71"/>
        <v>78565</v>
      </c>
      <c r="J660" s="2">
        <f t="shared" si="72"/>
        <v>79008</v>
      </c>
      <c r="K660" s="2">
        <f t="shared" si="73"/>
        <v>79425</v>
      </c>
      <c r="L660" s="2">
        <f t="shared" si="68"/>
        <v>3460</v>
      </c>
      <c r="M660" s="2">
        <f t="shared" si="70"/>
        <v>3965</v>
      </c>
      <c r="N660" s="2">
        <f t="shared" si="70"/>
        <v>4408</v>
      </c>
      <c r="O660" s="2">
        <f t="shared" si="70"/>
        <v>4825</v>
      </c>
    </row>
    <row r="661" spans="1:15">
      <c r="A661">
        <v>658</v>
      </c>
      <c r="B661" s="1">
        <v>44435</v>
      </c>
      <c r="C661" s="6">
        <v>74300</v>
      </c>
      <c r="D661" s="6"/>
      <c r="E661" s="2">
        <f t="shared" si="74"/>
        <v>102.06043956043956</v>
      </c>
      <c r="G661" s="3">
        <v>60665.247252747315</v>
      </c>
      <c r="H661" s="2">
        <f t="shared" si="69"/>
        <v>77850</v>
      </c>
      <c r="I661" s="2">
        <f t="shared" si="71"/>
        <v>78420</v>
      </c>
      <c r="J661" s="2">
        <f t="shared" si="72"/>
        <v>78876</v>
      </c>
      <c r="K661" s="2">
        <f t="shared" si="73"/>
        <v>79283.333333333328</v>
      </c>
      <c r="L661" s="2">
        <f t="shared" si="68"/>
        <v>3550</v>
      </c>
      <c r="M661" s="2">
        <f t="shared" si="70"/>
        <v>4120</v>
      </c>
      <c r="N661" s="2">
        <f t="shared" si="70"/>
        <v>4576</v>
      </c>
      <c r="O661" s="2">
        <f t="shared" si="70"/>
        <v>4983.3333333333285</v>
      </c>
    </row>
    <row r="662" spans="1:15">
      <c r="A662">
        <v>659</v>
      </c>
      <c r="B662" s="1">
        <v>44438</v>
      </c>
      <c r="C662" s="6">
        <v>74600</v>
      </c>
      <c r="D662" s="6"/>
      <c r="E662" s="2">
        <f t="shared" si="74"/>
        <v>102.47252747252747</v>
      </c>
      <c r="G662" s="3">
        <v>60665.247252747315</v>
      </c>
      <c r="H662" s="2">
        <f t="shared" si="69"/>
        <v>77676.666666666672</v>
      </c>
      <c r="I662" s="2">
        <f t="shared" si="71"/>
        <v>78285</v>
      </c>
      <c r="J662" s="2">
        <f t="shared" si="72"/>
        <v>78758</v>
      </c>
      <c r="K662" s="2">
        <f t="shared" si="73"/>
        <v>79156.666666666672</v>
      </c>
      <c r="L662" s="2">
        <f t="shared" si="68"/>
        <v>3076.6666666666715</v>
      </c>
      <c r="M662" s="2">
        <f t="shared" si="70"/>
        <v>3685</v>
      </c>
      <c r="N662" s="2">
        <f t="shared" si="70"/>
        <v>4158</v>
      </c>
      <c r="O662" s="2">
        <f t="shared" si="70"/>
        <v>4556.6666666666715</v>
      </c>
    </row>
    <row r="663" spans="1:15">
      <c r="A663">
        <v>660</v>
      </c>
      <c r="B663" s="1">
        <v>44439</v>
      </c>
      <c r="C663" s="6">
        <v>76700</v>
      </c>
      <c r="D663" s="6"/>
      <c r="E663" s="2">
        <f t="shared" si="74"/>
        <v>105.35714285714286</v>
      </c>
      <c r="G663" s="3">
        <v>60665.247252747315</v>
      </c>
      <c r="H663" s="2">
        <f t="shared" si="69"/>
        <v>77600</v>
      </c>
      <c r="I663" s="2">
        <f t="shared" si="71"/>
        <v>78192.5</v>
      </c>
      <c r="J663" s="2">
        <f t="shared" si="72"/>
        <v>78694</v>
      </c>
      <c r="K663" s="2">
        <f t="shared" si="73"/>
        <v>79070</v>
      </c>
      <c r="L663" s="2">
        <f t="shared" si="68"/>
        <v>900</v>
      </c>
      <c r="M663" s="2">
        <f t="shared" si="70"/>
        <v>1492.5</v>
      </c>
      <c r="N663" s="2">
        <f t="shared" si="70"/>
        <v>1994</v>
      </c>
      <c r="O663" s="2">
        <f t="shared" si="70"/>
        <v>2370</v>
      </c>
    </row>
    <row r="664" spans="1:15">
      <c r="A664">
        <v>661</v>
      </c>
      <c r="B664" s="1">
        <v>44440</v>
      </c>
      <c r="C664" s="6">
        <v>76800</v>
      </c>
      <c r="D664" s="6"/>
      <c r="E664" s="2">
        <f t="shared" si="74"/>
        <v>105.49450549450549</v>
      </c>
      <c r="G664" s="3">
        <v>60665.247252747315</v>
      </c>
      <c r="H664" s="2">
        <f t="shared" si="69"/>
        <v>77526.666666666672</v>
      </c>
      <c r="I664" s="2">
        <f t="shared" si="71"/>
        <v>78082.5</v>
      </c>
      <c r="J664" s="2">
        <f t="shared" si="72"/>
        <v>78630</v>
      </c>
      <c r="K664" s="2">
        <f t="shared" si="73"/>
        <v>78985</v>
      </c>
      <c r="L664" s="2">
        <f t="shared" si="68"/>
        <v>726.66666666667152</v>
      </c>
      <c r="M664" s="2">
        <f t="shared" si="70"/>
        <v>1282.5</v>
      </c>
      <c r="N664" s="2">
        <f t="shared" si="70"/>
        <v>1830</v>
      </c>
      <c r="O664" s="2">
        <f t="shared" si="70"/>
        <v>2185</v>
      </c>
    </row>
    <row r="665" spans="1:15">
      <c r="A665">
        <v>662</v>
      </c>
      <c r="B665" s="1">
        <v>44441</v>
      </c>
      <c r="C665" s="6">
        <v>76000</v>
      </c>
      <c r="D665" s="6"/>
      <c r="E665" s="2">
        <f t="shared" si="74"/>
        <v>104.39560439560439</v>
      </c>
      <c r="G665" s="3">
        <v>60665.247252747315</v>
      </c>
      <c r="H665" s="2">
        <f t="shared" si="69"/>
        <v>77443.333333333328</v>
      </c>
      <c r="I665" s="2">
        <f t="shared" si="71"/>
        <v>77962.5</v>
      </c>
      <c r="J665" s="2">
        <f t="shared" si="72"/>
        <v>78548</v>
      </c>
      <c r="K665" s="2">
        <f t="shared" si="73"/>
        <v>78900</v>
      </c>
      <c r="L665" s="2">
        <f t="shared" si="68"/>
        <v>1443.3333333333285</v>
      </c>
      <c r="M665" s="2">
        <f t="shared" si="70"/>
        <v>1962.5</v>
      </c>
      <c r="N665" s="2">
        <f t="shared" si="70"/>
        <v>2548</v>
      </c>
      <c r="O665" s="2">
        <f t="shared" si="70"/>
        <v>2900</v>
      </c>
    </row>
    <row r="666" spans="1:15">
      <c r="A666">
        <v>663</v>
      </c>
      <c r="B666" s="1">
        <v>44442</v>
      </c>
      <c r="C666" s="6">
        <v>76600</v>
      </c>
      <c r="D666" s="6"/>
      <c r="E666" s="2">
        <f t="shared" si="74"/>
        <v>105.21978021978022</v>
      </c>
      <c r="G666" s="3">
        <v>60665.247252747315</v>
      </c>
      <c r="H666" s="2">
        <f t="shared" si="69"/>
        <v>77340</v>
      </c>
      <c r="I666" s="2">
        <f t="shared" si="71"/>
        <v>77880</v>
      </c>
      <c r="J666" s="2">
        <f t="shared" si="72"/>
        <v>78456</v>
      </c>
      <c r="K666" s="2">
        <f t="shared" si="73"/>
        <v>78826.666666666672</v>
      </c>
      <c r="L666" s="2">
        <f t="shared" si="68"/>
        <v>740</v>
      </c>
      <c r="M666" s="2">
        <f t="shared" si="70"/>
        <v>1280</v>
      </c>
      <c r="N666" s="2">
        <f t="shared" si="70"/>
        <v>1856</v>
      </c>
      <c r="O666" s="2">
        <f t="shared" si="70"/>
        <v>2226.6666666666715</v>
      </c>
    </row>
    <row r="667" spans="1:15">
      <c r="A667">
        <v>664</v>
      </c>
      <c r="B667" s="1">
        <v>44445</v>
      </c>
      <c r="C667" s="6">
        <v>77300</v>
      </c>
      <c r="D667" s="6"/>
      <c r="E667" s="2">
        <f t="shared" si="74"/>
        <v>106.18131868131869</v>
      </c>
      <c r="G667" s="3">
        <v>60665.247252747315</v>
      </c>
      <c r="H667" s="2">
        <f t="shared" si="69"/>
        <v>77273.333333333328</v>
      </c>
      <c r="I667" s="2">
        <f t="shared" si="71"/>
        <v>77827.5</v>
      </c>
      <c r="J667" s="2">
        <f t="shared" si="72"/>
        <v>78370</v>
      </c>
      <c r="K667" s="2">
        <f t="shared" si="73"/>
        <v>78765</v>
      </c>
      <c r="L667" s="2">
        <f t="shared" si="68"/>
        <v>-26.666666666671517</v>
      </c>
      <c r="M667" s="2">
        <f t="shared" si="70"/>
        <v>527.5</v>
      </c>
      <c r="N667" s="2">
        <f t="shared" si="70"/>
        <v>1070</v>
      </c>
      <c r="O667" s="2">
        <f t="shared" si="70"/>
        <v>1465</v>
      </c>
    </row>
    <row r="668" spans="1:15">
      <c r="A668">
        <v>665</v>
      </c>
      <c r="B668" s="1">
        <v>44446</v>
      </c>
      <c r="C668" s="6">
        <v>76100</v>
      </c>
      <c r="D668" s="6"/>
      <c r="E668" s="2">
        <f t="shared" si="74"/>
        <v>104.53296703296704</v>
      </c>
      <c r="G668" s="3">
        <v>60665.247252747315</v>
      </c>
      <c r="H668" s="2">
        <f t="shared" si="69"/>
        <v>77183.333333333328</v>
      </c>
      <c r="I668" s="2">
        <f t="shared" si="71"/>
        <v>77737.5</v>
      </c>
      <c r="J668" s="2">
        <f t="shared" si="72"/>
        <v>78254</v>
      </c>
      <c r="K668" s="2">
        <f t="shared" si="73"/>
        <v>78691.666666666672</v>
      </c>
      <c r="L668" s="2">
        <f t="shared" si="68"/>
        <v>1083.3333333333285</v>
      </c>
      <c r="M668" s="2">
        <f t="shared" si="70"/>
        <v>1637.5</v>
      </c>
      <c r="N668" s="2">
        <f t="shared" si="70"/>
        <v>2154</v>
      </c>
      <c r="O668" s="2">
        <f t="shared" si="70"/>
        <v>2591.6666666666715</v>
      </c>
    </row>
    <row r="669" spans="1:15">
      <c r="A669">
        <v>666</v>
      </c>
      <c r="B669" s="1">
        <v>44447</v>
      </c>
      <c r="C669" s="6">
        <v>76300</v>
      </c>
      <c r="D669" s="6"/>
      <c r="E669" s="2">
        <f t="shared" si="74"/>
        <v>104.80769230769231</v>
      </c>
      <c r="G669" s="3">
        <v>60665.247252747315</v>
      </c>
      <c r="H669" s="2">
        <f t="shared" si="69"/>
        <v>77110</v>
      </c>
      <c r="I669" s="2">
        <f t="shared" si="71"/>
        <v>77650</v>
      </c>
      <c r="J669" s="2">
        <f t="shared" si="72"/>
        <v>78160</v>
      </c>
      <c r="K669" s="2">
        <f t="shared" si="73"/>
        <v>78615</v>
      </c>
      <c r="L669" s="2">
        <f t="shared" si="68"/>
        <v>810</v>
      </c>
      <c r="M669" s="2">
        <f t="shared" si="70"/>
        <v>1350</v>
      </c>
      <c r="N669" s="2">
        <f t="shared" si="70"/>
        <v>1860</v>
      </c>
      <c r="O669" s="2">
        <f t="shared" si="70"/>
        <v>2315</v>
      </c>
    </row>
    <row r="670" spans="1:15">
      <c r="A670">
        <v>667</v>
      </c>
      <c r="B670" s="1">
        <v>44448</v>
      </c>
      <c r="C670" s="6">
        <v>75300</v>
      </c>
      <c r="D670" s="6"/>
      <c r="E670" s="2">
        <f t="shared" si="74"/>
        <v>103.43406593406593</v>
      </c>
      <c r="G670" s="3">
        <v>60665.247252747315</v>
      </c>
      <c r="H670" s="2">
        <f t="shared" si="69"/>
        <v>76980</v>
      </c>
      <c r="I670" s="2">
        <f t="shared" si="71"/>
        <v>77545</v>
      </c>
      <c r="J670" s="2">
        <f t="shared" si="72"/>
        <v>78052</v>
      </c>
      <c r="K670" s="2">
        <f t="shared" si="73"/>
        <v>78506.666666666672</v>
      </c>
      <c r="L670" s="2">
        <f t="shared" si="68"/>
        <v>1680</v>
      </c>
      <c r="M670" s="2">
        <f t="shared" si="70"/>
        <v>2245</v>
      </c>
      <c r="N670" s="2">
        <f t="shared" si="70"/>
        <v>2752</v>
      </c>
      <c r="O670" s="2">
        <f t="shared" si="70"/>
        <v>3206.6666666666715</v>
      </c>
    </row>
    <row r="671" spans="1:15">
      <c r="A671">
        <v>668</v>
      </c>
      <c r="B671" s="1">
        <v>44449</v>
      </c>
      <c r="C671" s="6">
        <v>75300</v>
      </c>
      <c r="D671" s="6"/>
      <c r="E671" s="2">
        <f t="shared" si="74"/>
        <v>103.43406593406593</v>
      </c>
      <c r="G671" s="3">
        <v>60665.247252747315</v>
      </c>
      <c r="H671" s="2">
        <f t="shared" si="69"/>
        <v>76856.666666666672</v>
      </c>
      <c r="I671" s="2">
        <f t="shared" si="71"/>
        <v>77412.5</v>
      </c>
      <c r="J671" s="2">
        <f t="shared" si="72"/>
        <v>77956</v>
      </c>
      <c r="K671" s="2">
        <f t="shared" si="73"/>
        <v>78413.333333333328</v>
      </c>
      <c r="L671" s="2">
        <f t="shared" si="68"/>
        <v>1556.6666666666715</v>
      </c>
      <c r="M671" s="2">
        <f t="shared" si="70"/>
        <v>2112.5</v>
      </c>
      <c r="N671" s="2">
        <f t="shared" si="70"/>
        <v>2656</v>
      </c>
      <c r="O671" s="2">
        <f t="shared" si="70"/>
        <v>3113.3333333333285</v>
      </c>
    </row>
    <row r="672" spans="1:15">
      <c r="A672">
        <v>669</v>
      </c>
      <c r="B672" s="1">
        <v>44452</v>
      </c>
      <c r="C672" s="6">
        <v>76300</v>
      </c>
      <c r="D672" s="6"/>
      <c r="E672" s="2">
        <f t="shared" si="74"/>
        <v>104.80769230769231</v>
      </c>
      <c r="G672" s="3">
        <v>60665.247252747315</v>
      </c>
      <c r="H672" s="2">
        <f t="shared" si="69"/>
        <v>76783.333333333328</v>
      </c>
      <c r="I672" s="2">
        <f t="shared" si="71"/>
        <v>77325</v>
      </c>
      <c r="J672" s="2">
        <f t="shared" si="72"/>
        <v>77882</v>
      </c>
      <c r="K672" s="2">
        <f t="shared" si="73"/>
        <v>78343.333333333328</v>
      </c>
      <c r="L672" s="2">
        <f t="shared" si="68"/>
        <v>483.33333333332848</v>
      </c>
      <c r="M672" s="2">
        <f t="shared" si="70"/>
        <v>1025</v>
      </c>
      <c r="N672" s="2">
        <f t="shared" si="70"/>
        <v>1582</v>
      </c>
      <c r="O672" s="2">
        <f t="shared" si="70"/>
        <v>2043.3333333333285</v>
      </c>
    </row>
    <row r="673" spans="1:15">
      <c r="A673">
        <v>670</v>
      </c>
      <c r="B673" s="1">
        <v>44453</v>
      </c>
      <c r="C673" s="6">
        <v>76600</v>
      </c>
      <c r="D673" s="6"/>
      <c r="E673" s="2">
        <f t="shared" si="74"/>
        <v>105.21978021978022</v>
      </c>
      <c r="G673" s="3">
        <v>60665.247252747315</v>
      </c>
      <c r="H673" s="2">
        <f t="shared" si="69"/>
        <v>76693.333333333328</v>
      </c>
      <c r="I673" s="2">
        <f t="shared" si="71"/>
        <v>77265</v>
      </c>
      <c r="J673" s="2">
        <f t="shared" si="72"/>
        <v>77806</v>
      </c>
      <c r="K673" s="2">
        <f t="shared" si="73"/>
        <v>78288.333333333328</v>
      </c>
      <c r="L673" s="2">
        <f t="shared" ref="L673:L731" si="75">H673-$C673</f>
        <v>93.333333333328483</v>
      </c>
      <c r="M673" s="2">
        <f t="shared" si="70"/>
        <v>665</v>
      </c>
      <c r="N673" s="2">
        <f t="shared" si="70"/>
        <v>1206</v>
      </c>
      <c r="O673" s="2">
        <f t="shared" ref="O673:O731" si="76">K673-$C673</f>
        <v>1688.3333333333285</v>
      </c>
    </row>
    <row r="674" spans="1:15">
      <c r="A674">
        <v>671</v>
      </c>
      <c r="B674" s="1">
        <v>44454</v>
      </c>
      <c r="C674" s="6">
        <v>77000</v>
      </c>
      <c r="D674" s="6"/>
      <c r="E674" s="2">
        <f t="shared" si="74"/>
        <v>105.76923076923077</v>
      </c>
      <c r="G674" s="3">
        <v>60665.247252747315</v>
      </c>
      <c r="H674" s="2">
        <f t="shared" ref="H674:H730" si="77">AVERAGE(C645:C674)</f>
        <v>76546.666666666672</v>
      </c>
      <c r="I674" s="2">
        <f t="shared" si="71"/>
        <v>77215</v>
      </c>
      <c r="J674" s="2">
        <f t="shared" si="72"/>
        <v>77722</v>
      </c>
      <c r="K674" s="2">
        <f t="shared" si="73"/>
        <v>78238.333333333328</v>
      </c>
      <c r="L674" s="2">
        <f t="shared" si="75"/>
        <v>-453.33333333332848</v>
      </c>
      <c r="M674" s="2">
        <f t="shared" ref="M674:N731" si="78">I674-$C674</f>
        <v>215</v>
      </c>
      <c r="N674" s="2">
        <f t="shared" si="78"/>
        <v>722</v>
      </c>
      <c r="O674" s="2">
        <f t="shared" si="76"/>
        <v>1238.3333333333285</v>
      </c>
    </row>
    <row r="675" spans="1:15">
      <c r="A675">
        <v>672</v>
      </c>
      <c r="B675" s="1">
        <v>44455</v>
      </c>
      <c r="C675" s="6">
        <v>76100</v>
      </c>
      <c r="D675" s="6"/>
      <c r="E675" s="2">
        <f t="shared" si="74"/>
        <v>104.53296703296704</v>
      </c>
      <c r="G675" s="3">
        <v>60665.247252747315</v>
      </c>
      <c r="H675" s="2">
        <f t="shared" si="77"/>
        <v>76320</v>
      </c>
      <c r="I675" s="2">
        <f t="shared" si="71"/>
        <v>77155</v>
      </c>
      <c r="J675" s="2">
        <f t="shared" si="72"/>
        <v>77628</v>
      </c>
      <c r="K675" s="2">
        <f t="shared" si="73"/>
        <v>78171.666666666672</v>
      </c>
      <c r="L675" s="2">
        <f t="shared" si="75"/>
        <v>220</v>
      </c>
      <c r="M675" s="2">
        <f t="shared" si="78"/>
        <v>1055</v>
      </c>
      <c r="N675" s="2">
        <f t="shared" si="78"/>
        <v>1528</v>
      </c>
      <c r="O675" s="2">
        <f t="shared" si="76"/>
        <v>2071.6666666666715</v>
      </c>
    </row>
    <row r="676" spans="1:15">
      <c r="A676">
        <v>673</v>
      </c>
      <c r="B676" s="1">
        <v>44456</v>
      </c>
      <c r="C676" s="6">
        <v>77200</v>
      </c>
      <c r="D676" s="6"/>
      <c r="E676" s="2">
        <f t="shared" si="74"/>
        <v>106.04395604395604</v>
      </c>
      <c r="G676" s="3">
        <v>60665.247252747315</v>
      </c>
      <c r="H676" s="2">
        <f t="shared" si="77"/>
        <v>76156.666666666672</v>
      </c>
      <c r="I676" s="2">
        <f t="shared" si="71"/>
        <v>77092.5</v>
      </c>
      <c r="J676" s="2">
        <f t="shared" si="72"/>
        <v>77574</v>
      </c>
      <c r="K676" s="2">
        <f t="shared" si="73"/>
        <v>78105</v>
      </c>
      <c r="L676" s="2">
        <f t="shared" si="75"/>
        <v>-1043.3333333333285</v>
      </c>
      <c r="M676" s="2">
        <f t="shared" si="78"/>
        <v>-107.5</v>
      </c>
      <c r="N676" s="2">
        <f t="shared" si="78"/>
        <v>374</v>
      </c>
      <c r="O676" s="2">
        <f t="shared" si="76"/>
        <v>905</v>
      </c>
    </row>
    <row r="677" spans="1:15">
      <c r="A677">
        <v>674</v>
      </c>
      <c r="B677" s="1">
        <v>44462</v>
      </c>
      <c r="C677" s="6">
        <v>77400</v>
      </c>
      <c r="D677" s="6"/>
      <c r="E677" s="2">
        <f t="shared" si="74"/>
        <v>106.31868131868131</v>
      </c>
      <c r="G677" s="3">
        <v>60665.247252747315</v>
      </c>
      <c r="H677" s="2">
        <f t="shared" si="77"/>
        <v>76020</v>
      </c>
      <c r="I677" s="2">
        <f t="shared" si="71"/>
        <v>77045</v>
      </c>
      <c r="J677" s="2">
        <f t="shared" si="72"/>
        <v>77534</v>
      </c>
      <c r="K677" s="2">
        <f t="shared" si="73"/>
        <v>78035</v>
      </c>
      <c r="L677" s="2">
        <f t="shared" si="75"/>
        <v>-1380</v>
      </c>
      <c r="M677" s="2">
        <f t="shared" si="78"/>
        <v>-355</v>
      </c>
      <c r="N677" s="2">
        <f t="shared" si="78"/>
        <v>134</v>
      </c>
      <c r="O677" s="2">
        <f t="shared" si="76"/>
        <v>635</v>
      </c>
    </row>
    <row r="678" spans="1:15">
      <c r="A678">
        <v>675</v>
      </c>
      <c r="B678" s="1">
        <v>44463</v>
      </c>
      <c r="C678" s="6">
        <v>77300</v>
      </c>
      <c r="D678" s="6"/>
      <c r="E678" s="2">
        <f t="shared" si="74"/>
        <v>106.18131868131869</v>
      </c>
      <c r="G678" s="3">
        <v>60665.247252747315</v>
      </c>
      <c r="H678" s="2">
        <f t="shared" si="77"/>
        <v>75880</v>
      </c>
      <c r="I678" s="2">
        <f t="shared" si="71"/>
        <v>77007.5</v>
      </c>
      <c r="J678" s="2">
        <f t="shared" si="72"/>
        <v>77486</v>
      </c>
      <c r="K678" s="2">
        <f t="shared" si="73"/>
        <v>77958.333333333328</v>
      </c>
      <c r="L678" s="2">
        <f t="shared" si="75"/>
        <v>-1420</v>
      </c>
      <c r="M678" s="2">
        <f t="shared" si="78"/>
        <v>-292.5</v>
      </c>
      <c r="N678" s="2">
        <f t="shared" si="78"/>
        <v>186</v>
      </c>
      <c r="O678" s="2">
        <f t="shared" si="76"/>
        <v>658.33333333332848</v>
      </c>
    </row>
    <row r="679" spans="1:15">
      <c r="A679">
        <v>676</v>
      </c>
      <c r="B679" s="1">
        <v>44466</v>
      </c>
      <c r="C679" s="6">
        <v>77700</v>
      </c>
      <c r="D679" s="6"/>
      <c r="E679" s="2">
        <f t="shared" si="74"/>
        <v>106.73076923076923</v>
      </c>
      <c r="G679" s="3">
        <v>60665.247252747315</v>
      </c>
      <c r="H679" s="2">
        <f t="shared" si="77"/>
        <v>75796.666666666672</v>
      </c>
      <c r="I679" s="2">
        <f t="shared" si="71"/>
        <v>76987.5</v>
      </c>
      <c r="J679" s="2">
        <f t="shared" si="72"/>
        <v>77444</v>
      </c>
      <c r="K679" s="2">
        <f t="shared" si="73"/>
        <v>77903.333333333328</v>
      </c>
      <c r="L679" s="2">
        <f t="shared" si="75"/>
        <v>-1903.3333333333285</v>
      </c>
      <c r="M679" s="2">
        <f t="shared" si="78"/>
        <v>-712.5</v>
      </c>
      <c r="N679" s="2">
        <f t="shared" si="78"/>
        <v>-256</v>
      </c>
      <c r="O679" s="2">
        <f t="shared" si="76"/>
        <v>203.33333333332848</v>
      </c>
    </row>
    <row r="680" spans="1:15">
      <c r="A680">
        <v>677</v>
      </c>
      <c r="B680" s="1">
        <v>44467</v>
      </c>
      <c r="C680" s="6">
        <v>76300</v>
      </c>
      <c r="D680" s="6"/>
      <c r="E680" s="2">
        <f t="shared" si="74"/>
        <v>104.80769230769231</v>
      </c>
      <c r="G680" s="3">
        <v>60665.247252747315</v>
      </c>
      <c r="H680" s="2">
        <f t="shared" si="77"/>
        <v>75723.333333333328</v>
      </c>
      <c r="I680" s="2">
        <f t="shared" si="71"/>
        <v>76915</v>
      </c>
      <c r="J680" s="2">
        <f t="shared" si="72"/>
        <v>77380</v>
      </c>
      <c r="K680" s="2">
        <f t="shared" si="73"/>
        <v>77830</v>
      </c>
      <c r="L680" s="2">
        <f t="shared" si="75"/>
        <v>-576.66666666667152</v>
      </c>
      <c r="M680" s="2">
        <f t="shared" si="78"/>
        <v>615</v>
      </c>
      <c r="N680" s="2">
        <f t="shared" si="78"/>
        <v>1080</v>
      </c>
      <c r="O680" s="2">
        <f t="shared" si="76"/>
        <v>1530</v>
      </c>
    </row>
    <row r="681" spans="1:15">
      <c r="A681">
        <v>678</v>
      </c>
      <c r="B681" s="1">
        <v>44468</v>
      </c>
      <c r="C681" s="6">
        <v>74100</v>
      </c>
      <c r="D681" s="6"/>
      <c r="E681" s="2">
        <f t="shared" si="74"/>
        <v>101.78571428571429</v>
      </c>
      <c r="G681" s="3">
        <v>60665.247252747315</v>
      </c>
      <c r="H681" s="2">
        <f t="shared" si="77"/>
        <v>75626.666666666672</v>
      </c>
      <c r="I681" s="2">
        <f t="shared" si="71"/>
        <v>76792.5</v>
      </c>
      <c r="J681" s="2">
        <f t="shared" si="72"/>
        <v>77250</v>
      </c>
      <c r="K681" s="2">
        <f t="shared" si="73"/>
        <v>77730</v>
      </c>
      <c r="L681" s="2">
        <f t="shared" si="75"/>
        <v>1526.6666666666715</v>
      </c>
      <c r="M681" s="2">
        <f t="shared" si="78"/>
        <v>2692.5</v>
      </c>
      <c r="N681" s="2">
        <f t="shared" si="78"/>
        <v>3150</v>
      </c>
      <c r="O681" s="2">
        <f t="shared" si="76"/>
        <v>3630</v>
      </c>
    </row>
    <row r="682" spans="1:15">
      <c r="A682">
        <v>679</v>
      </c>
      <c r="B682" s="1">
        <v>44469</v>
      </c>
      <c r="C682" s="6">
        <v>74100</v>
      </c>
      <c r="D682" s="6"/>
      <c r="E682" s="2">
        <f t="shared" si="74"/>
        <v>101.78571428571429</v>
      </c>
      <c r="G682" s="3">
        <v>60665.247252747315</v>
      </c>
      <c r="H682" s="2">
        <f t="shared" si="77"/>
        <v>75616.666666666672</v>
      </c>
      <c r="I682" s="2">
        <f t="shared" si="71"/>
        <v>76682.5</v>
      </c>
      <c r="J682" s="2">
        <f t="shared" si="72"/>
        <v>77136</v>
      </c>
      <c r="K682" s="2">
        <f t="shared" si="73"/>
        <v>77631.666666666672</v>
      </c>
      <c r="L682" s="2">
        <f t="shared" si="75"/>
        <v>1516.6666666666715</v>
      </c>
      <c r="M682" s="2">
        <f t="shared" si="78"/>
        <v>2582.5</v>
      </c>
      <c r="N682" s="2">
        <f t="shared" si="78"/>
        <v>3036</v>
      </c>
      <c r="O682" s="2">
        <f t="shared" si="76"/>
        <v>3531.6666666666715</v>
      </c>
    </row>
    <row r="683" spans="1:15">
      <c r="A683">
        <v>680</v>
      </c>
      <c r="B683" s="1">
        <v>44470</v>
      </c>
      <c r="C683" s="6">
        <v>73200</v>
      </c>
      <c r="D683" s="6"/>
      <c r="E683" s="2">
        <f t="shared" si="74"/>
        <v>100.54945054945055</v>
      </c>
      <c r="G683" s="3">
        <v>60665.247252747315</v>
      </c>
      <c r="H683" s="2">
        <f t="shared" si="77"/>
        <v>75583.333333333328</v>
      </c>
      <c r="I683" s="2">
        <f t="shared" ref="I683:I731" si="79">AVERAGE(C644:C683)</f>
        <v>76530</v>
      </c>
      <c r="J683" s="2">
        <f t="shared" si="72"/>
        <v>77020</v>
      </c>
      <c r="K683" s="2">
        <f t="shared" si="73"/>
        <v>77511.666666666672</v>
      </c>
      <c r="L683" s="2">
        <f t="shared" si="75"/>
        <v>2383.3333333333285</v>
      </c>
      <c r="M683" s="2">
        <f t="shared" si="78"/>
        <v>3330</v>
      </c>
      <c r="N683" s="2">
        <f t="shared" si="78"/>
        <v>3820</v>
      </c>
      <c r="O683" s="2">
        <f t="shared" si="76"/>
        <v>4311.6666666666715</v>
      </c>
    </row>
    <row r="684" spans="1:15">
      <c r="A684">
        <v>681</v>
      </c>
      <c r="B684" s="1">
        <v>44474</v>
      </c>
      <c r="C684" s="6">
        <v>72200</v>
      </c>
      <c r="D684" s="6"/>
      <c r="E684" s="2">
        <f t="shared" si="74"/>
        <v>99.175824175824175</v>
      </c>
      <c r="G684" s="3">
        <v>60665.247252747315</v>
      </c>
      <c r="H684" s="2">
        <f t="shared" si="77"/>
        <v>75526.666666666672</v>
      </c>
      <c r="I684" s="2">
        <f t="shared" si="79"/>
        <v>76300</v>
      </c>
      <c r="J684" s="2">
        <f t="shared" si="72"/>
        <v>76884</v>
      </c>
      <c r="K684" s="2">
        <f t="shared" si="73"/>
        <v>77361.666666666672</v>
      </c>
      <c r="L684" s="2">
        <f t="shared" si="75"/>
        <v>3326.6666666666715</v>
      </c>
      <c r="M684" s="2">
        <f t="shared" si="78"/>
        <v>4100</v>
      </c>
      <c r="N684" s="2">
        <f t="shared" si="78"/>
        <v>4684</v>
      </c>
      <c r="O684" s="2">
        <f t="shared" si="76"/>
        <v>5161.6666666666715</v>
      </c>
    </row>
    <row r="685" spans="1:15">
      <c r="A685">
        <v>682</v>
      </c>
      <c r="B685" s="1">
        <v>44475</v>
      </c>
      <c r="C685" s="6">
        <v>71300</v>
      </c>
      <c r="D685" s="6"/>
      <c r="E685" s="2">
        <f t="shared" si="74"/>
        <v>97.939560439560438</v>
      </c>
      <c r="G685" s="3">
        <v>60665.247252747315</v>
      </c>
      <c r="H685" s="2">
        <f t="shared" si="77"/>
        <v>75466.666666666672</v>
      </c>
      <c r="I685" s="2">
        <f t="shared" si="79"/>
        <v>76010</v>
      </c>
      <c r="J685" s="2">
        <f t="shared" si="72"/>
        <v>76740</v>
      </c>
      <c r="K685" s="2">
        <f t="shared" si="73"/>
        <v>77203.333333333328</v>
      </c>
      <c r="L685" s="2">
        <f t="shared" si="75"/>
        <v>4166.6666666666715</v>
      </c>
      <c r="M685" s="2">
        <f t="shared" si="78"/>
        <v>4710</v>
      </c>
      <c r="N685" s="2">
        <f t="shared" si="78"/>
        <v>5440</v>
      </c>
      <c r="O685" s="2">
        <f t="shared" si="76"/>
        <v>5903.3333333333285</v>
      </c>
    </row>
    <row r="686" spans="1:15">
      <c r="A686">
        <v>683</v>
      </c>
      <c r="B686" s="1">
        <v>44476</v>
      </c>
      <c r="C686" s="6">
        <v>71600</v>
      </c>
      <c r="D686" s="6"/>
      <c r="E686" s="2">
        <f t="shared" si="74"/>
        <v>98.35164835164835</v>
      </c>
      <c r="G686" s="3">
        <v>60665.247252747315</v>
      </c>
      <c r="H686" s="2">
        <f t="shared" si="77"/>
        <v>75430</v>
      </c>
      <c r="I686" s="2">
        <f t="shared" si="79"/>
        <v>75747.5</v>
      </c>
      <c r="J686" s="2">
        <f t="shared" si="72"/>
        <v>76578</v>
      </c>
      <c r="K686" s="2">
        <f t="shared" si="73"/>
        <v>77065</v>
      </c>
      <c r="L686" s="2">
        <f t="shared" si="75"/>
        <v>3830</v>
      </c>
      <c r="M686" s="2">
        <f t="shared" si="78"/>
        <v>4147.5</v>
      </c>
      <c r="N686" s="2">
        <f t="shared" si="78"/>
        <v>4978</v>
      </c>
      <c r="O686" s="2">
        <f t="shared" si="76"/>
        <v>5465</v>
      </c>
    </row>
    <row r="687" spans="1:15">
      <c r="A687">
        <v>684</v>
      </c>
      <c r="B687" s="1">
        <v>44477</v>
      </c>
      <c r="C687" s="6">
        <v>71500</v>
      </c>
      <c r="D687" s="6"/>
      <c r="E687" s="2">
        <f t="shared" si="74"/>
        <v>98.214285714285708</v>
      </c>
      <c r="G687" s="3">
        <v>60665.247252747315</v>
      </c>
      <c r="H687" s="2">
        <f t="shared" si="77"/>
        <v>75370</v>
      </c>
      <c r="I687" s="2">
        <f t="shared" si="79"/>
        <v>75497.5</v>
      </c>
      <c r="J687" s="2">
        <f t="shared" si="72"/>
        <v>76422</v>
      </c>
      <c r="K687" s="2">
        <f t="shared" si="73"/>
        <v>76933.333333333328</v>
      </c>
      <c r="L687" s="2">
        <f t="shared" si="75"/>
        <v>3870</v>
      </c>
      <c r="M687" s="2">
        <f t="shared" si="78"/>
        <v>3997.5</v>
      </c>
      <c r="N687" s="2">
        <f t="shared" si="78"/>
        <v>4922</v>
      </c>
      <c r="O687" s="2">
        <f t="shared" si="76"/>
        <v>5433.3333333333285</v>
      </c>
    </row>
    <row r="688" spans="1:15">
      <c r="A688">
        <v>685</v>
      </c>
      <c r="B688" s="1">
        <v>44481</v>
      </c>
      <c r="C688" s="6">
        <v>69000</v>
      </c>
      <c r="D688" s="6"/>
      <c r="E688" s="2">
        <f t="shared" si="74"/>
        <v>94.780219780219781</v>
      </c>
      <c r="G688" s="3">
        <v>60665.247252747315</v>
      </c>
      <c r="H688" s="2">
        <f t="shared" si="77"/>
        <v>75150</v>
      </c>
      <c r="I688" s="2">
        <f t="shared" si="79"/>
        <v>75185</v>
      </c>
      <c r="J688" s="2">
        <f t="shared" si="72"/>
        <v>76226</v>
      </c>
      <c r="K688" s="2">
        <f t="shared" si="73"/>
        <v>76755</v>
      </c>
      <c r="L688" s="2">
        <f t="shared" si="75"/>
        <v>6150</v>
      </c>
      <c r="M688" s="2">
        <f t="shared" si="78"/>
        <v>6185</v>
      </c>
      <c r="N688" s="2">
        <f t="shared" si="78"/>
        <v>7226</v>
      </c>
      <c r="O688" s="2">
        <f t="shared" si="76"/>
        <v>7755</v>
      </c>
    </row>
    <row r="689" spans="1:15">
      <c r="A689">
        <v>686</v>
      </c>
      <c r="B689" s="1">
        <v>44482</v>
      </c>
      <c r="C689" s="6">
        <v>68800</v>
      </c>
      <c r="D689" s="6"/>
      <c r="E689" s="2">
        <f t="shared" si="74"/>
        <v>94.505494505494511</v>
      </c>
      <c r="G689" s="3">
        <v>60665.247252747315</v>
      </c>
      <c r="H689" s="2">
        <f t="shared" si="77"/>
        <v>74920</v>
      </c>
      <c r="I689" s="2">
        <f t="shared" si="79"/>
        <v>74900</v>
      </c>
      <c r="J689" s="2">
        <f t="shared" si="72"/>
        <v>76032</v>
      </c>
      <c r="K689" s="2">
        <f t="shared" si="73"/>
        <v>76571.666666666672</v>
      </c>
      <c r="L689" s="2">
        <f t="shared" si="75"/>
        <v>6120</v>
      </c>
      <c r="M689" s="2">
        <f t="shared" si="78"/>
        <v>6100</v>
      </c>
      <c r="N689" s="2">
        <f t="shared" si="78"/>
        <v>7232</v>
      </c>
      <c r="O689" s="2">
        <f t="shared" si="76"/>
        <v>7771.6666666666715</v>
      </c>
    </row>
    <row r="690" spans="1:15">
      <c r="A690">
        <v>687</v>
      </c>
      <c r="B690" s="1">
        <v>44483</v>
      </c>
      <c r="C690" s="6">
        <v>69400</v>
      </c>
      <c r="D690" s="6"/>
      <c r="E690" s="2">
        <f t="shared" si="74"/>
        <v>95.329670329670336</v>
      </c>
      <c r="G690" s="3">
        <v>60665.247252747315</v>
      </c>
      <c r="H690" s="2">
        <f t="shared" si="77"/>
        <v>74746.666666666672</v>
      </c>
      <c r="I690" s="2">
        <f t="shared" si="79"/>
        <v>74672.5</v>
      </c>
      <c r="J690" s="2">
        <f t="shared" si="72"/>
        <v>75836</v>
      </c>
      <c r="K690" s="2">
        <f t="shared" si="73"/>
        <v>76403.333333333328</v>
      </c>
      <c r="L690" s="2">
        <f t="shared" si="75"/>
        <v>5346.6666666666715</v>
      </c>
      <c r="M690" s="2">
        <f t="shared" si="78"/>
        <v>5272.5</v>
      </c>
      <c r="N690" s="2">
        <f t="shared" si="78"/>
        <v>6436</v>
      </c>
      <c r="O690" s="2">
        <f t="shared" si="76"/>
        <v>7003.3333333333285</v>
      </c>
    </row>
    <row r="691" spans="1:15">
      <c r="A691">
        <v>688</v>
      </c>
      <c r="B691" s="1">
        <v>44484</v>
      </c>
      <c r="C691" s="6">
        <v>70100</v>
      </c>
      <c r="D691" s="6"/>
      <c r="E691" s="2">
        <f t="shared" si="74"/>
        <v>96.291208791208788</v>
      </c>
      <c r="G691" s="3">
        <v>60665.247252747315</v>
      </c>
      <c r="H691" s="2">
        <f t="shared" si="77"/>
        <v>74606.666666666672</v>
      </c>
      <c r="I691" s="2">
        <f t="shared" si="79"/>
        <v>74500</v>
      </c>
      <c r="J691" s="2">
        <f t="shared" si="72"/>
        <v>75658</v>
      </c>
      <c r="K691" s="2">
        <f t="shared" si="73"/>
        <v>76228.333333333328</v>
      </c>
      <c r="L691" s="2">
        <f t="shared" si="75"/>
        <v>4506.6666666666715</v>
      </c>
      <c r="M691" s="2">
        <f t="shared" si="78"/>
        <v>4400</v>
      </c>
      <c r="N691" s="2">
        <f t="shared" si="78"/>
        <v>5558</v>
      </c>
      <c r="O691" s="2">
        <f t="shared" si="76"/>
        <v>6128.3333333333285</v>
      </c>
    </row>
    <row r="692" spans="1:15">
      <c r="A692">
        <v>689</v>
      </c>
      <c r="B692" s="1">
        <v>44487</v>
      </c>
      <c r="C692" s="6">
        <v>70200</v>
      </c>
      <c r="D692" s="6"/>
      <c r="E692" s="2">
        <f t="shared" si="74"/>
        <v>96.428571428571431</v>
      </c>
      <c r="G692" s="3">
        <v>60665.247252747315</v>
      </c>
      <c r="H692" s="2">
        <f t="shared" si="77"/>
        <v>74460</v>
      </c>
      <c r="I692" s="2">
        <f t="shared" si="79"/>
        <v>74395</v>
      </c>
      <c r="J692" s="2">
        <f t="shared" si="72"/>
        <v>75492</v>
      </c>
      <c r="K692" s="2">
        <f t="shared" si="73"/>
        <v>76068.333333333328</v>
      </c>
      <c r="L692" s="2">
        <f t="shared" si="75"/>
        <v>4260</v>
      </c>
      <c r="M692" s="2">
        <f t="shared" si="78"/>
        <v>4195</v>
      </c>
      <c r="N692" s="2">
        <f t="shared" si="78"/>
        <v>5292</v>
      </c>
      <c r="O692" s="2">
        <f t="shared" si="76"/>
        <v>5868.3333333333285</v>
      </c>
    </row>
    <row r="693" spans="1:15">
      <c r="A693">
        <v>690</v>
      </c>
      <c r="B693" s="1">
        <v>44488</v>
      </c>
      <c r="C693" s="6">
        <v>70600</v>
      </c>
      <c r="D693" s="6"/>
      <c r="E693" s="2">
        <f t="shared" si="74"/>
        <v>96.978021978021971</v>
      </c>
      <c r="G693" s="3">
        <v>60665.247252747315</v>
      </c>
      <c r="H693" s="2">
        <f t="shared" si="77"/>
        <v>74256.666666666672</v>
      </c>
      <c r="I693" s="2">
        <f t="shared" si="79"/>
        <v>74305</v>
      </c>
      <c r="J693" s="2">
        <f t="shared" ref="J693:J731" si="80">AVERAGE(C644:C693)</f>
        <v>75318</v>
      </c>
      <c r="K693" s="2">
        <f t="shared" si="73"/>
        <v>75928.333333333328</v>
      </c>
      <c r="L693" s="2">
        <f t="shared" si="75"/>
        <v>3656.6666666666715</v>
      </c>
      <c r="M693" s="2">
        <f t="shared" si="78"/>
        <v>3705</v>
      </c>
      <c r="N693" s="2">
        <f t="shared" si="78"/>
        <v>4718</v>
      </c>
      <c r="O693" s="2">
        <f t="shared" si="76"/>
        <v>5328.3333333333285</v>
      </c>
    </row>
    <row r="694" spans="1:15">
      <c r="A694">
        <v>691</v>
      </c>
      <c r="B694" s="1">
        <v>44489</v>
      </c>
      <c r="C694" s="6">
        <v>70300</v>
      </c>
      <c r="D694" s="6"/>
      <c r="E694" s="2">
        <f t="shared" si="74"/>
        <v>96.565934065934073</v>
      </c>
      <c r="G694" s="3">
        <v>60665.247252747315</v>
      </c>
      <c r="H694" s="2">
        <f t="shared" si="77"/>
        <v>74040</v>
      </c>
      <c r="I694" s="2">
        <f t="shared" si="79"/>
        <v>74215</v>
      </c>
      <c r="J694" s="2">
        <f t="shared" si="80"/>
        <v>75096</v>
      </c>
      <c r="K694" s="2">
        <f t="shared" si="73"/>
        <v>75783.333333333328</v>
      </c>
      <c r="L694" s="2">
        <f t="shared" si="75"/>
        <v>3740</v>
      </c>
      <c r="M694" s="2">
        <f t="shared" si="78"/>
        <v>3915</v>
      </c>
      <c r="N694" s="2">
        <f t="shared" si="78"/>
        <v>4796</v>
      </c>
      <c r="O694" s="2">
        <f t="shared" si="76"/>
        <v>5483.3333333333285</v>
      </c>
    </row>
    <row r="695" spans="1:15">
      <c r="A695">
        <v>692</v>
      </c>
      <c r="B695" s="1">
        <v>44490</v>
      </c>
      <c r="C695" s="6">
        <v>70200</v>
      </c>
      <c r="D695" s="6"/>
      <c r="E695" s="2">
        <f t="shared" si="74"/>
        <v>96.428571428571431</v>
      </c>
      <c r="G695" s="3">
        <v>60665.247252747315</v>
      </c>
      <c r="H695" s="2">
        <f t="shared" si="77"/>
        <v>73846.666666666672</v>
      </c>
      <c r="I695" s="2">
        <f t="shared" si="79"/>
        <v>74142.5</v>
      </c>
      <c r="J695" s="2">
        <f t="shared" si="80"/>
        <v>74842</v>
      </c>
      <c r="K695" s="2">
        <f t="shared" si="73"/>
        <v>75645</v>
      </c>
      <c r="L695" s="2">
        <f t="shared" si="75"/>
        <v>3646.6666666666715</v>
      </c>
      <c r="M695" s="2">
        <f t="shared" si="78"/>
        <v>3942.5</v>
      </c>
      <c r="N695" s="2">
        <f t="shared" si="78"/>
        <v>4642</v>
      </c>
      <c r="O695" s="2">
        <f t="shared" si="76"/>
        <v>5445</v>
      </c>
    </row>
    <row r="696" spans="1:15">
      <c r="A696">
        <v>693</v>
      </c>
      <c r="B696" s="1">
        <v>44491</v>
      </c>
      <c r="C696" s="6">
        <v>70400</v>
      </c>
      <c r="D696" s="6"/>
      <c r="E696" s="2">
        <f t="shared" si="74"/>
        <v>96.703296703296701</v>
      </c>
      <c r="G696" s="3">
        <v>60665.247252747315</v>
      </c>
      <c r="H696" s="2">
        <f t="shared" si="77"/>
        <v>73640</v>
      </c>
      <c r="I696" s="2">
        <f t="shared" si="79"/>
        <v>74085</v>
      </c>
      <c r="J696" s="2">
        <f t="shared" si="80"/>
        <v>74608</v>
      </c>
      <c r="K696" s="2">
        <f t="shared" si="73"/>
        <v>75490</v>
      </c>
      <c r="L696" s="2">
        <f t="shared" si="75"/>
        <v>3240</v>
      </c>
      <c r="M696" s="2">
        <f t="shared" si="78"/>
        <v>3685</v>
      </c>
      <c r="N696" s="2">
        <f t="shared" si="78"/>
        <v>4208</v>
      </c>
      <c r="O696" s="2">
        <f t="shared" si="76"/>
        <v>5090</v>
      </c>
    </row>
    <row r="697" spans="1:15">
      <c r="A697">
        <v>694</v>
      </c>
      <c r="B697" s="1">
        <v>44494</v>
      </c>
      <c r="C697" s="6">
        <v>70200</v>
      </c>
      <c r="D697" s="6"/>
      <c r="E697" s="2">
        <f t="shared" si="74"/>
        <v>96.428571428571431</v>
      </c>
      <c r="G697" s="3">
        <v>60665.247252747315</v>
      </c>
      <c r="H697" s="2">
        <f t="shared" si="77"/>
        <v>73403.333333333328</v>
      </c>
      <c r="I697" s="2">
        <f t="shared" si="79"/>
        <v>74007.5</v>
      </c>
      <c r="J697" s="2">
        <f t="shared" si="80"/>
        <v>74382</v>
      </c>
      <c r="K697" s="2">
        <f t="shared" si="73"/>
        <v>75338.333333333328</v>
      </c>
      <c r="L697" s="2">
        <f t="shared" si="75"/>
        <v>3203.3333333333285</v>
      </c>
      <c r="M697" s="2">
        <f t="shared" si="78"/>
        <v>3807.5</v>
      </c>
      <c r="N697" s="2">
        <f t="shared" si="78"/>
        <v>4182</v>
      </c>
      <c r="O697" s="2">
        <f t="shared" si="76"/>
        <v>5138.3333333333285</v>
      </c>
    </row>
    <row r="698" spans="1:15">
      <c r="A698">
        <v>695</v>
      </c>
      <c r="B698" s="1">
        <v>44495</v>
      </c>
      <c r="C698" s="6">
        <v>71100</v>
      </c>
      <c r="D698" s="6"/>
      <c r="E698" s="2">
        <f t="shared" si="74"/>
        <v>97.664835164835168</v>
      </c>
      <c r="G698" s="3">
        <v>60665.247252747315</v>
      </c>
      <c r="H698" s="2">
        <f t="shared" si="77"/>
        <v>73236.666666666672</v>
      </c>
      <c r="I698" s="2">
        <f t="shared" si="79"/>
        <v>73895</v>
      </c>
      <c r="J698" s="2">
        <f t="shared" si="80"/>
        <v>74174</v>
      </c>
      <c r="K698" s="2">
        <f t="shared" si="73"/>
        <v>75210</v>
      </c>
      <c r="L698" s="2">
        <f t="shared" si="75"/>
        <v>2136.6666666666715</v>
      </c>
      <c r="M698" s="2">
        <f t="shared" si="78"/>
        <v>2795</v>
      </c>
      <c r="N698" s="2">
        <f t="shared" si="78"/>
        <v>3074</v>
      </c>
      <c r="O698" s="2">
        <f t="shared" si="76"/>
        <v>4110</v>
      </c>
    </row>
    <row r="699" spans="1:15">
      <c r="A699">
        <v>696</v>
      </c>
      <c r="B699" s="1">
        <v>44496</v>
      </c>
      <c r="C699" s="6">
        <v>70100</v>
      </c>
      <c r="D699" s="6"/>
      <c r="E699" s="2">
        <f t="shared" si="74"/>
        <v>96.291208791208788</v>
      </c>
      <c r="G699" s="3">
        <v>60665.247252747315</v>
      </c>
      <c r="H699" s="2">
        <f t="shared" si="77"/>
        <v>73030</v>
      </c>
      <c r="I699" s="2">
        <f t="shared" si="79"/>
        <v>73755</v>
      </c>
      <c r="J699" s="2">
        <f t="shared" si="80"/>
        <v>73972</v>
      </c>
      <c r="K699" s="2">
        <f t="shared" si="73"/>
        <v>75070</v>
      </c>
      <c r="L699" s="2">
        <f t="shared" si="75"/>
        <v>2930</v>
      </c>
      <c r="M699" s="2">
        <f t="shared" si="78"/>
        <v>3655</v>
      </c>
      <c r="N699" s="2">
        <f t="shared" si="78"/>
        <v>3872</v>
      </c>
      <c r="O699" s="2">
        <f t="shared" si="76"/>
        <v>4970</v>
      </c>
    </row>
    <row r="700" spans="1:15">
      <c r="A700">
        <v>697</v>
      </c>
      <c r="B700" s="1">
        <v>44497</v>
      </c>
      <c r="C700" s="6">
        <v>70700</v>
      </c>
      <c r="D700" s="6"/>
      <c r="E700" s="2">
        <f t="shared" si="74"/>
        <v>97.115384615384613</v>
      </c>
      <c r="G700" s="3">
        <v>60665.247252747315</v>
      </c>
      <c r="H700" s="2">
        <f t="shared" si="77"/>
        <v>72876.666666666672</v>
      </c>
      <c r="I700" s="2">
        <f t="shared" si="79"/>
        <v>73657.5</v>
      </c>
      <c r="J700" s="2">
        <f t="shared" si="80"/>
        <v>73816</v>
      </c>
      <c r="K700" s="2">
        <f t="shared" si="73"/>
        <v>74928.333333333328</v>
      </c>
      <c r="L700" s="2">
        <f t="shared" si="75"/>
        <v>2176.6666666666715</v>
      </c>
      <c r="M700" s="2">
        <f t="shared" si="78"/>
        <v>2957.5</v>
      </c>
      <c r="N700" s="2">
        <f t="shared" si="78"/>
        <v>3116</v>
      </c>
      <c r="O700" s="2">
        <f t="shared" si="76"/>
        <v>4228.3333333333285</v>
      </c>
    </row>
    <row r="701" spans="1:15">
      <c r="A701">
        <v>698</v>
      </c>
      <c r="B701" s="1">
        <v>44498</v>
      </c>
      <c r="C701" s="6">
        <v>69800</v>
      </c>
      <c r="D701" s="6"/>
      <c r="E701" s="2">
        <f t="shared" si="74"/>
        <v>95.879120879120876</v>
      </c>
      <c r="G701" s="3">
        <v>60665.247252747315</v>
      </c>
      <c r="H701" s="2">
        <f t="shared" si="77"/>
        <v>72693.333333333328</v>
      </c>
      <c r="I701" s="2">
        <f t="shared" si="79"/>
        <v>73545</v>
      </c>
      <c r="J701" s="2">
        <f t="shared" si="80"/>
        <v>73672</v>
      </c>
      <c r="K701" s="2">
        <f t="shared" si="73"/>
        <v>74775</v>
      </c>
      <c r="L701" s="2">
        <f t="shared" si="75"/>
        <v>2893.3333333333285</v>
      </c>
      <c r="M701" s="2">
        <f t="shared" si="78"/>
        <v>3745</v>
      </c>
      <c r="N701" s="2">
        <f t="shared" si="78"/>
        <v>3872</v>
      </c>
      <c r="O701" s="2">
        <f t="shared" si="76"/>
        <v>4975</v>
      </c>
    </row>
    <row r="702" spans="1:15">
      <c r="A702">
        <v>699</v>
      </c>
      <c r="B702" s="1">
        <v>44501</v>
      </c>
      <c r="C702" s="6">
        <v>69900</v>
      </c>
      <c r="D702" s="6"/>
      <c r="E702" s="2">
        <f t="shared" si="74"/>
        <v>96.016483516483518</v>
      </c>
      <c r="G702" s="3">
        <v>60665.247252747315</v>
      </c>
      <c r="H702" s="2">
        <f t="shared" si="77"/>
        <v>72480</v>
      </c>
      <c r="I702" s="2">
        <f t="shared" si="79"/>
        <v>73427.5</v>
      </c>
      <c r="J702" s="2">
        <f t="shared" si="80"/>
        <v>73582</v>
      </c>
      <c r="K702" s="2">
        <f t="shared" si="73"/>
        <v>74631.666666666672</v>
      </c>
      <c r="L702" s="2">
        <f t="shared" si="75"/>
        <v>2580</v>
      </c>
      <c r="M702" s="2">
        <f t="shared" si="78"/>
        <v>3527.5</v>
      </c>
      <c r="N702" s="2">
        <f t="shared" si="78"/>
        <v>3682</v>
      </c>
      <c r="O702" s="2">
        <f t="shared" si="76"/>
        <v>4731.6666666666715</v>
      </c>
    </row>
    <row r="703" spans="1:15">
      <c r="A703">
        <v>700</v>
      </c>
      <c r="B703" s="1">
        <v>44502</v>
      </c>
      <c r="C703" s="6">
        <v>71500</v>
      </c>
      <c r="D703" s="6"/>
      <c r="E703" s="2">
        <f t="shared" si="74"/>
        <v>98.214285714285708</v>
      </c>
      <c r="G703" s="3">
        <v>60665.247252747315</v>
      </c>
      <c r="H703" s="2">
        <f t="shared" si="77"/>
        <v>72310</v>
      </c>
      <c r="I703" s="2">
        <f t="shared" si="79"/>
        <v>73297.5</v>
      </c>
      <c r="J703" s="2">
        <f t="shared" si="80"/>
        <v>73528</v>
      </c>
      <c r="K703" s="2">
        <f t="shared" ref="K703:K731" si="81">AVERAGE(C644:C703)</f>
        <v>74501.666666666672</v>
      </c>
      <c r="L703" s="2">
        <f t="shared" si="75"/>
        <v>810</v>
      </c>
      <c r="M703" s="2">
        <f t="shared" si="78"/>
        <v>1797.5</v>
      </c>
      <c r="N703" s="2">
        <f t="shared" si="78"/>
        <v>2028</v>
      </c>
      <c r="O703" s="2">
        <f t="shared" si="76"/>
        <v>3001.6666666666715</v>
      </c>
    </row>
    <row r="704" spans="1:15">
      <c r="A704">
        <v>701</v>
      </c>
      <c r="B704" s="1">
        <v>44503</v>
      </c>
      <c r="C704" s="6">
        <v>70400</v>
      </c>
      <c r="D704" s="6"/>
      <c r="E704" s="2">
        <f t="shared" si="74"/>
        <v>96.703296703296701</v>
      </c>
      <c r="G704" s="3">
        <v>60665.247252747315</v>
      </c>
      <c r="H704" s="2">
        <f t="shared" si="77"/>
        <v>72090</v>
      </c>
      <c r="I704" s="2">
        <f t="shared" si="79"/>
        <v>73137.5</v>
      </c>
      <c r="J704" s="2">
        <f t="shared" si="80"/>
        <v>73458</v>
      </c>
      <c r="K704" s="2">
        <f t="shared" si="81"/>
        <v>74318.333333333328</v>
      </c>
      <c r="L704" s="2">
        <f t="shared" si="75"/>
        <v>1690</v>
      </c>
      <c r="M704" s="2">
        <f t="shared" si="78"/>
        <v>2737.5</v>
      </c>
      <c r="N704" s="2">
        <f t="shared" si="78"/>
        <v>3058</v>
      </c>
      <c r="O704" s="2">
        <f t="shared" si="76"/>
        <v>3918.3333333333285</v>
      </c>
    </row>
    <row r="705" spans="1:15">
      <c r="A705">
        <v>702</v>
      </c>
      <c r="B705" s="1">
        <v>44504</v>
      </c>
      <c r="C705" s="6">
        <v>70600</v>
      </c>
      <c r="D705" s="6"/>
      <c r="E705" s="2">
        <f t="shared" si="74"/>
        <v>96.978021978021971</v>
      </c>
      <c r="G705" s="3">
        <v>60665.247252747315</v>
      </c>
      <c r="H705" s="2">
        <f t="shared" si="77"/>
        <v>71906.666666666672</v>
      </c>
      <c r="I705" s="2">
        <f t="shared" si="79"/>
        <v>73002.5</v>
      </c>
      <c r="J705" s="2">
        <f t="shared" si="80"/>
        <v>73408</v>
      </c>
      <c r="K705" s="2">
        <f t="shared" si="81"/>
        <v>74113.333333333328</v>
      </c>
      <c r="L705" s="2">
        <f t="shared" si="75"/>
        <v>1306.6666666666715</v>
      </c>
      <c r="M705" s="2">
        <f t="shared" si="78"/>
        <v>2402.5</v>
      </c>
      <c r="N705" s="2">
        <f t="shared" si="78"/>
        <v>2808</v>
      </c>
      <c r="O705" s="2">
        <f t="shared" si="76"/>
        <v>3513.3333333333285</v>
      </c>
    </row>
    <row r="706" spans="1:15">
      <c r="A706">
        <v>703</v>
      </c>
      <c r="B706" s="1">
        <v>44505</v>
      </c>
      <c r="C706" s="6">
        <v>70200</v>
      </c>
      <c r="D706" s="6"/>
      <c r="E706" s="2">
        <f t="shared" si="74"/>
        <v>96.428571428571431</v>
      </c>
      <c r="G706" s="3">
        <v>60665.247252747315</v>
      </c>
      <c r="H706" s="2">
        <f t="shared" si="77"/>
        <v>71673.333333333328</v>
      </c>
      <c r="I706" s="2">
        <f t="shared" si="79"/>
        <v>72842.5</v>
      </c>
      <c r="J706" s="2">
        <f t="shared" si="80"/>
        <v>73358</v>
      </c>
      <c r="K706" s="2">
        <f t="shared" si="81"/>
        <v>73915</v>
      </c>
      <c r="L706" s="2">
        <f t="shared" si="75"/>
        <v>1473.3333333333285</v>
      </c>
      <c r="M706" s="2">
        <f t="shared" si="78"/>
        <v>2642.5</v>
      </c>
      <c r="N706" s="2">
        <f t="shared" si="78"/>
        <v>3158</v>
      </c>
      <c r="O706" s="2">
        <f t="shared" si="76"/>
        <v>3715</v>
      </c>
    </row>
    <row r="707" spans="1:15">
      <c r="A707">
        <v>704</v>
      </c>
      <c r="B707" s="1">
        <v>44508</v>
      </c>
      <c r="C707" s="6">
        <v>70600</v>
      </c>
      <c r="D707" s="6"/>
      <c r="E707" s="2">
        <f t="shared" si="74"/>
        <v>96.978021978021971</v>
      </c>
      <c r="G707" s="3">
        <v>60665.247252747315</v>
      </c>
      <c r="H707" s="2">
        <f t="shared" si="77"/>
        <v>71446.666666666672</v>
      </c>
      <c r="I707" s="2">
        <f t="shared" si="79"/>
        <v>72675</v>
      </c>
      <c r="J707" s="2">
        <f t="shared" si="80"/>
        <v>73304</v>
      </c>
      <c r="K707" s="2">
        <f t="shared" si="81"/>
        <v>73733.333333333328</v>
      </c>
      <c r="L707" s="2">
        <f t="shared" si="75"/>
        <v>846.66666666667152</v>
      </c>
      <c r="M707" s="2">
        <f t="shared" si="78"/>
        <v>2075</v>
      </c>
      <c r="N707" s="2">
        <f t="shared" si="78"/>
        <v>2704</v>
      </c>
      <c r="O707" s="2">
        <f t="shared" si="76"/>
        <v>3133.3333333333285</v>
      </c>
    </row>
    <row r="708" spans="1:15">
      <c r="A708">
        <v>705</v>
      </c>
      <c r="B708" s="1">
        <v>44509</v>
      </c>
      <c r="C708" s="6">
        <v>70500</v>
      </c>
      <c r="D708" s="6"/>
      <c r="E708" s="2">
        <f t="shared" si="74"/>
        <v>96.840659340659343</v>
      </c>
      <c r="G708" s="3">
        <v>60665.247252747315</v>
      </c>
      <c r="H708" s="2">
        <f t="shared" si="77"/>
        <v>71220</v>
      </c>
      <c r="I708" s="2">
        <f t="shared" si="79"/>
        <v>72535</v>
      </c>
      <c r="J708" s="2">
        <f t="shared" si="80"/>
        <v>73202</v>
      </c>
      <c r="K708" s="2">
        <f t="shared" si="81"/>
        <v>73550</v>
      </c>
      <c r="L708" s="2">
        <f t="shared" si="75"/>
        <v>720</v>
      </c>
      <c r="M708" s="2">
        <f t="shared" si="78"/>
        <v>2035</v>
      </c>
      <c r="N708" s="2">
        <f t="shared" si="78"/>
        <v>2702</v>
      </c>
      <c r="O708" s="2">
        <f t="shared" si="76"/>
        <v>3050</v>
      </c>
    </row>
    <row r="709" spans="1:15">
      <c r="A709">
        <v>706</v>
      </c>
      <c r="B709" s="1">
        <v>44510</v>
      </c>
      <c r="C709" s="6">
        <v>70200</v>
      </c>
      <c r="D709" s="6"/>
      <c r="E709" s="2">
        <f t="shared" ref="E709:E731" si="82">C709/$C$1</f>
        <v>96.428571428571431</v>
      </c>
      <c r="G709" s="3">
        <v>60665.247252747315</v>
      </c>
      <c r="H709" s="2">
        <f t="shared" si="77"/>
        <v>70970</v>
      </c>
      <c r="I709" s="2">
        <f t="shared" si="79"/>
        <v>72382.5</v>
      </c>
      <c r="J709" s="2">
        <f t="shared" si="80"/>
        <v>73092</v>
      </c>
      <c r="K709" s="2">
        <f t="shared" si="81"/>
        <v>73383.333333333328</v>
      </c>
      <c r="L709" s="2">
        <f t="shared" si="75"/>
        <v>770</v>
      </c>
      <c r="M709" s="2">
        <f t="shared" si="78"/>
        <v>2182.5</v>
      </c>
      <c r="N709" s="2">
        <f t="shared" si="78"/>
        <v>2892</v>
      </c>
      <c r="O709" s="2">
        <f t="shared" si="76"/>
        <v>3183.3333333333285</v>
      </c>
    </row>
    <row r="710" spans="1:15">
      <c r="A710">
        <v>707</v>
      </c>
      <c r="B710" s="1">
        <v>44511</v>
      </c>
      <c r="C710" s="6">
        <v>69900</v>
      </c>
      <c r="D710" s="6"/>
      <c r="E710" s="2">
        <f t="shared" si="82"/>
        <v>96.016483516483518</v>
      </c>
      <c r="G710" s="3">
        <v>60665.247252747315</v>
      </c>
      <c r="H710" s="2">
        <f t="shared" si="77"/>
        <v>70756.666666666672</v>
      </c>
      <c r="I710" s="2">
        <f t="shared" si="79"/>
        <v>72247.5</v>
      </c>
      <c r="J710" s="2">
        <f t="shared" si="80"/>
        <v>72998</v>
      </c>
      <c r="K710" s="2">
        <f t="shared" si="81"/>
        <v>73240</v>
      </c>
      <c r="L710" s="2">
        <f t="shared" si="75"/>
        <v>856.66666666667152</v>
      </c>
      <c r="M710" s="2">
        <f t="shared" si="78"/>
        <v>2347.5</v>
      </c>
      <c r="N710" s="2">
        <f t="shared" si="78"/>
        <v>3098</v>
      </c>
      <c r="O710" s="2">
        <f t="shared" si="76"/>
        <v>3340</v>
      </c>
    </row>
    <row r="711" spans="1:15">
      <c r="A711">
        <v>708</v>
      </c>
      <c r="B711" s="1">
        <v>44512</v>
      </c>
      <c r="C711" s="6">
        <v>70600</v>
      </c>
      <c r="D711" s="6"/>
      <c r="E711" s="2">
        <f t="shared" si="82"/>
        <v>96.978021978021971</v>
      </c>
      <c r="G711" s="3">
        <v>60665.247252747315</v>
      </c>
      <c r="H711" s="2">
        <f t="shared" si="77"/>
        <v>70640</v>
      </c>
      <c r="I711" s="2">
        <f t="shared" si="79"/>
        <v>72130</v>
      </c>
      <c r="J711" s="2">
        <f t="shared" si="80"/>
        <v>72924</v>
      </c>
      <c r="K711" s="2">
        <f t="shared" si="81"/>
        <v>73133.333333333328</v>
      </c>
      <c r="L711" s="2">
        <f t="shared" si="75"/>
        <v>40</v>
      </c>
      <c r="M711" s="2">
        <f t="shared" si="78"/>
        <v>1530</v>
      </c>
      <c r="N711" s="2">
        <f t="shared" si="78"/>
        <v>2324</v>
      </c>
      <c r="O711" s="2">
        <f t="shared" si="76"/>
        <v>2533.3333333333285</v>
      </c>
    </row>
    <row r="712" spans="1:15">
      <c r="A712">
        <v>709</v>
      </c>
      <c r="B712" s="1">
        <v>44515</v>
      </c>
      <c r="C712" s="6">
        <v>71400</v>
      </c>
      <c r="D712" s="6"/>
      <c r="E712" s="2">
        <f t="shared" si="82"/>
        <v>98.07692307692308</v>
      </c>
      <c r="G712" s="3">
        <v>60665.247252747315</v>
      </c>
      <c r="H712" s="2">
        <f t="shared" si="77"/>
        <v>70550</v>
      </c>
      <c r="I712" s="2">
        <f t="shared" si="79"/>
        <v>72007.5</v>
      </c>
      <c r="J712" s="2">
        <f t="shared" si="80"/>
        <v>72860</v>
      </c>
      <c r="K712" s="2">
        <f t="shared" si="81"/>
        <v>73083.333333333328</v>
      </c>
      <c r="L712" s="2">
        <f t="shared" si="75"/>
        <v>-850</v>
      </c>
      <c r="M712" s="2">
        <f t="shared" si="78"/>
        <v>607.5</v>
      </c>
      <c r="N712" s="2">
        <f t="shared" si="78"/>
        <v>1460</v>
      </c>
      <c r="O712" s="2">
        <f t="shared" si="76"/>
        <v>1683.3333333333285</v>
      </c>
    </row>
    <row r="713" spans="1:15">
      <c r="A713">
        <v>710</v>
      </c>
      <c r="B713" s="1">
        <v>44516</v>
      </c>
      <c r="C713" s="6">
        <v>71300</v>
      </c>
      <c r="D713" s="6"/>
      <c r="E713" s="2">
        <f t="shared" si="82"/>
        <v>97.939560439560438</v>
      </c>
      <c r="G713" s="3">
        <v>60665.247252747315</v>
      </c>
      <c r="H713" s="2">
        <f t="shared" si="77"/>
        <v>70486.666666666672</v>
      </c>
      <c r="I713" s="2">
        <f t="shared" si="79"/>
        <v>71875</v>
      </c>
      <c r="J713" s="2">
        <f t="shared" si="80"/>
        <v>72752</v>
      </c>
      <c r="K713" s="2">
        <f t="shared" si="81"/>
        <v>73035</v>
      </c>
      <c r="L713" s="2">
        <f t="shared" si="75"/>
        <v>-813.33333333332848</v>
      </c>
      <c r="M713" s="2">
        <f t="shared" si="78"/>
        <v>575</v>
      </c>
      <c r="N713" s="2">
        <f t="shared" si="78"/>
        <v>1452</v>
      </c>
      <c r="O713" s="2">
        <f t="shared" si="76"/>
        <v>1735</v>
      </c>
    </row>
    <row r="714" spans="1:15">
      <c r="A714">
        <v>711</v>
      </c>
      <c r="B714" s="1">
        <v>44517</v>
      </c>
      <c r="C714" s="6">
        <v>70700</v>
      </c>
      <c r="D714" s="6"/>
      <c r="E714" s="2">
        <f t="shared" si="82"/>
        <v>97.115384615384613</v>
      </c>
      <c r="G714" s="3">
        <v>60665.247252747315</v>
      </c>
      <c r="H714" s="2">
        <f t="shared" si="77"/>
        <v>70436.666666666672</v>
      </c>
      <c r="I714" s="2">
        <f t="shared" si="79"/>
        <v>71717.5</v>
      </c>
      <c r="J714" s="2">
        <f t="shared" si="80"/>
        <v>72630</v>
      </c>
      <c r="K714" s="2">
        <f t="shared" si="81"/>
        <v>72981.666666666672</v>
      </c>
      <c r="L714" s="2">
        <f t="shared" si="75"/>
        <v>-263.33333333332848</v>
      </c>
      <c r="M714" s="2">
        <f t="shared" si="78"/>
        <v>1017.5</v>
      </c>
      <c r="N714" s="2">
        <f t="shared" si="78"/>
        <v>1930</v>
      </c>
      <c r="O714" s="2">
        <f t="shared" si="76"/>
        <v>2281.6666666666715</v>
      </c>
    </row>
    <row r="715" spans="1:15">
      <c r="A715">
        <v>712</v>
      </c>
      <c r="B715" s="1">
        <v>44518</v>
      </c>
      <c r="C715" s="6">
        <v>70200</v>
      </c>
      <c r="D715" s="6"/>
      <c r="E715" s="2">
        <f t="shared" si="82"/>
        <v>96.428571428571431</v>
      </c>
      <c r="G715" s="3">
        <v>60665.247252747315</v>
      </c>
      <c r="H715" s="2">
        <f t="shared" si="77"/>
        <v>70400</v>
      </c>
      <c r="I715" s="2">
        <f t="shared" si="79"/>
        <v>71570</v>
      </c>
      <c r="J715" s="2">
        <f t="shared" si="80"/>
        <v>72514</v>
      </c>
      <c r="K715" s="2">
        <f t="shared" si="81"/>
        <v>72933.333333333328</v>
      </c>
      <c r="L715" s="2">
        <f t="shared" si="75"/>
        <v>200</v>
      </c>
      <c r="M715" s="2">
        <f t="shared" si="78"/>
        <v>1370</v>
      </c>
      <c r="N715" s="2">
        <f t="shared" si="78"/>
        <v>2314</v>
      </c>
      <c r="O715" s="2">
        <f t="shared" si="76"/>
        <v>2733.3333333333285</v>
      </c>
    </row>
    <row r="716" spans="1:15">
      <c r="A716">
        <v>713</v>
      </c>
      <c r="B716" s="1">
        <v>44519</v>
      </c>
      <c r="C716" s="6">
        <v>71200</v>
      </c>
      <c r="D716" s="6"/>
      <c r="E716" s="2">
        <f t="shared" si="82"/>
        <v>97.802197802197796</v>
      </c>
      <c r="G716" s="3">
        <v>60665.247252747315</v>
      </c>
      <c r="H716" s="2">
        <f t="shared" si="77"/>
        <v>70386.666666666672</v>
      </c>
      <c r="I716" s="2">
        <f t="shared" si="79"/>
        <v>71420</v>
      </c>
      <c r="J716" s="2">
        <f t="shared" si="80"/>
        <v>72406</v>
      </c>
      <c r="K716" s="2">
        <f t="shared" si="81"/>
        <v>72908.333333333328</v>
      </c>
      <c r="L716" s="2">
        <f t="shared" si="75"/>
        <v>-813.33333333332848</v>
      </c>
      <c r="M716" s="2">
        <f t="shared" si="78"/>
        <v>220</v>
      </c>
      <c r="N716" s="2">
        <f t="shared" si="78"/>
        <v>1206</v>
      </c>
      <c r="O716" s="2">
        <f t="shared" si="76"/>
        <v>1708.3333333333285</v>
      </c>
    </row>
    <row r="717" spans="1:15">
      <c r="A717">
        <v>714</v>
      </c>
      <c r="B717" s="1">
        <v>44522</v>
      </c>
      <c r="C717" s="6">
        <v>74900</v>
      </c>
      <c r="D717" s="6"/>
      <c r="E717" s="2">
        <f t="shared" si="82"/>
        <v>102.88461538461539</v>
      </c>
      <c r="G717" s="3">
        <v>60665.247252747315</v>
      </c>
      <c r="H717" s="2">
        <f t="shared" si="77"/>
        <v>70500</v>
      </c>
      <c r="I717" s="2">
        <f t="shared" si="79"/>
        <v>71357.5</v>
      </c>
      <c r="J717" s="2">
        <f t="shared" si="80"/>
        <v>72358</v>
      </c>
      <c r="K717" s="2">
        <f t="shared" si="81"/>
        <v>72935</v>
      </c>
      <c r="L717" s="2">
        <f t="shared" si="75"/>
        <v>-4400</v>
      </c>
      <c r="M717" s="2">
        <f t="shared" si="78"/>
        <v>-3542.5</v>
      </c>
      <c r="N717" s="2">
        <f t="shared" si="78"/>
        <v>-2542</v>
      </c>
      <c r="O717" s="2">
        <f t="shared" si="76"/>
        <v>-1965</v>
      </c>
    </row>
    <row r="718" spans="1:15">
      <c r="A718">
        <v>715</v>
      </c>
      <c r="B718" s="1">
        <v>44523</v>
      </c>
      <c r="C718" s="6">
        <v>75300</v>
      </c>
      <c r="D718" s="6"/>
      <c r="E718" s="2">
        <f t="shared" si="82"/>
        <v>103.43406593406593</v>
      </c>
      <c r="G718" s="3">
        <v>60665.247252747315</v>
      </c>
      <c r="H718" s="2">
        <f t="shared" si="77"/>
        <v>70710</v>
      </c>
      <c r="I718" s="2">
        <f t="shared" si="79"/>
        <v>71307.5</v>
      </c>
      <c r="J718" s="2">
        <f t="shared" si="80"/>
        <v>72342</v>
      </c>
      <c r="K718" s="2">
        <f t="shared" si="81"/>
        <v>72930</v>
      </c>
      <c r="L718" s="2">
        <f t="shared" si="75"/>
        <v>-4590</v>
      </c>
      <c r="M718" s="2">
        <f t="shared" si="78"/>
        <v>-3992.5</v>
      </c>
      <c r="N718" s="2">
        <f t="shared" si="78"/>
        <v>-2958</v>
      </c>
      <c r="O718" s="2">
        <f t="shared" si="76"/>
        <v>-2370</v>
      </c>
    </row>
    <row r="719" spans="1:15">
      <c r="A719">
        <v>716</v>
      </c>
      <c r="B719" s="1">
        <v>44524</v>
      </c>
      <c r="C719" s="6">
        <v>74800</v>
      </c>
      <c r="D719" s="6"/>
      <c r="E719" s="2">
        <f t="shared" si="82"/>
        <v>102.74725274725274</v>
      </c>
      <c r="G719" s="3">
        <v>60665.247252747315</v>
      </c>
      <c r="H719" s="2">
        <f t="shared" si="77"/>
        <v>70910</v>
      </c>
      <c r="I719" s="2">
        <f t="shared" si="79"/>
        <v>71235</v>
      </c>
      <c r="J719" s="2">
        <f t="shared" si="80"/>
        <v>72312</v>
      </c>
      <c r="K719" s="2">
        <f t="shared" si="81"/>
        <v>72915</v>
      </c>
      <c r="L719" s="2">
        <f t="shared" si="75"/>
        <v>-3890</v>
      </c>
      <c r="M719" s="2">
        <f t="shared" si="78"/>
        <v>-3565</v>
      </c>
      <c r="N719" s="2">
        <f t="shared" si="78"/>
        <v>-2488</v>
      </c>
      <c r="O719" s="2">
        <f t="shared" si="76"/>
        <v>-1885</v>
      </c>
    </row>
    <row r="720" spans="1:15">
      <c r="A720">
        <v>717</v>
      </c>
      <c r="B720" s="1">
        <v>44525</v>
      </c>
      <c r="C720" s="6">
        <v>73700</v>
      </c>
      <c r="D720" s="6"/>
      <c r="E720" s="2">
        <f t="shared" si="82"/>
        <v>101.23626373626374</v>
      </c>
      <c r="G720" s="3">
        <v>60665.247252747315</v>
      </c>
      <c r="H720" s="2">
        <f t="shared" si="77"/>
        <v>71053.333333333328</v>
      </c>
      <c r="I720" s="2">
        <f t="shared" si="79"/>
        <v>71170</v>
      </c>
      <c r="J720" s="2">
        <f t="shared" si="80"/>
        <v>72280</v>
      </c>
      <c r="K720" s="2">
        <f t="shared" si="81"/>
        <v>72900</v>
      </c>
      <c r="L720" s="2">
        <f t="shared" si="75"/>
        <v>-2646.6666666666715</v>
      </c>
      <c r="M720" s="2">
        <f t="shared" si="78"/>
        <v>-2530</v>
      </c>
      <c r="N720" s="2">
        <f t="shared" si="78"/>
        <v>-1420</v>
      </c>
      <c r="O720" s="2">
        <f t="shared" si="76"/>
        <v>-800</v>
      </c>
    </row>
    <row r="721" spans="1:15">
      <c r="A721">
        <v>718</v>
      </c>
      <c r="B721" s="1">
        <v>44526</v>
      </c>
      <c r="C721" s="6">
        <v>72300</v>
      </c>
      <c r="D721" s="6"/>
      <c r="E721" s="2">
        <f t="shared" si="82"/>
        <v>99.313186813186817</v>
      </c>
      <c r="G721" s="3">
        <v>60665.247252747315</v>
      </c>
      <c r="H721" s="2">
        <f t="shared" si="77"/>
        <v>71126.666666666672</v>
      </c>
      <c r="I721" s="2">
        <f t="shared" si="79"/>
        <v>71125</v>
      </c>
      <c r="J721" s="2">
        <f t="shared" si="80"/>
        <v>72220</v>
      </c>
      <c r="K721" s="2">
        <f t="shared" si="81"/>
        <v>72866.666666666672</v>
      </c>
      <c r="L721" s="2">
        <f t="shared" si="75"/>
        <v>-1173.3333333333285</v>
      </c>
      <c r="M721" s="2">
        <f t="shared" si="78"/>
        <v>-1175</v>
      </c>
      <c r="N721" s="2">
        <f t="shared" si="78"/>
        <v>-80</v>
      </c>
      <c r="O721" s="2">
        <f t="shared" si="76"/>
        <v>566.66666666667152</v>
      </c>
    </row>
    <row r="722" spans="1:15">
      <c r="A722">
        <v>719</v>
      </c>
      <c r="B722" s="1">
        <v>44529</v>
      </c>
      <c r="C722" s="6">
        <v>72300</v>
      </c>
      <c r="D722" s="6"/>
      <c r="E722" s="2">
        <f t="shared" si="82"/>
        <v>99.313186813186817</v>
      </c>
      <c r="G722" s="3">
        <v>60665.247252747315</v>
      </c>
      <c r="H722" s="2">
        <f t="shared" si="77"/>
        <v>71196.666666666672</v>
      </c>
      <c r="I722" s="2">
        <f t="shared" si="79"/>
        <v>71080</v>
      </c>
      <c r="J722" s="2">
        <f t="shared" si="80"/>
        <v>72140</v>
      </c>
      <c r="K722" s="2">
        <f t="shared" si="81"/>
        <v>72828.333333333328</v>
      </c>
      <c r="L722" s="2">
        <f t="shared" si="75"/>
        <v>-1103.3333333333285</v>
      </c>
      <c r="M722" s="2">
        <f t="shared" si="78"/>
        <v>-1220</v>
      </c>
      <c r="N722" s="2">
        <f t="shared" si="78"/>
        <v>-160</v>
      </c>
      <c r="O722" s="2">
        <f t="shared" si="76"/>
        <v>528.33333333332848</v>
      </c>
    </row>
    <row r="723" spans="1:15">
      <c r="A723">
        <v>720</v>
      </c>
      <c r="B723" s="1">
        <v>44530</v>
      </c>
      <c r="C723" s="6">
        <v>71300</v>
      </c>
      <c r="D723" s="6"/>
      <c r="E723" s="2">
        <f t="shared" si="82"/>
        <v>97.939560439560438</v>
      </c>
      <c r="G723" s="3">
        <v>60665.247252747315</v>
      </c>
      <c r="H723" s="2">
        <f t="shared" si="77"/>
        <v>71220</v>
      </c>
      <c r="I723" s="2">
        <f t="shared" si="79"/>
        <v>71032.5</v>
      </c>
      <c r="J723" s="2">
        <f t="shared" si="80"/>
        <v>72034</v>
      </c>
      <c r="K723" s="2">
        <f t="shared" si="81"/>
        <v>72738.333333333328</v>
      </c>
      <c r="L723" s="2">
        <f t="shared" si="75"/>
        <v>-80</v>
      </c>
      <c r="M723" s="2">
        <f t="shared" si="78"/>
        <v>-267.5</v>
      </c>
      <c r="N723" s="2">
        <f t="shared" si="78"/>
        <v>734</v>
      </c>
      <c r="O723" s="2">
        <f t="shared" si="76"/>
        <v>1438.3333333333285</v>
      </c>
    </row>
    <row r="724" spans="1:15">
      <c r="A724">
        <v>721</v>
      </c>
      <c r="B724" s="1">
        <v>44531</v>
      </c>
      <c r="C724" s="6">
        <v>74400</v>
      </c>
      <c r="D724" s="6"/>
      <c r="E724" s="2">
        <f t="shared" si="82"/>
        <v>102.1978021978022</v>
      </c>
      <c r="G724" s="3">
        <v>60665.247252747315</v>
      </c>
      <c r="H724" s="2">
        <f t="shared" si="77"/>
        <v>71356.666666666672</v>
      </c>
      <c r="I724" s="2">
        <f t="shared" si="79"/>
        <v>71087.5</v>
      </c>
      <c r="J724" s="2">
        <f t="shared" si="80"/>
        <v>71982</v>
      </c>
      <c r="K724" s="2">
        <f t="shared" si="81"/>
        <v>72698.333333333328</v>
      </c>
      <c r="L724" s="2">
        <f t="shared" si="75"/>
        <v>-3043.3333333333285</v>
      </c>
      <c r="M724" s="2">
        <f t="shared" si="78"/>
        <v>-3312.5</v>
      </c>
      <c r="N724" s="2">
        <f t="shared" si="78"/>
        <v>-2418</v>
      </c>
      <c r="O724" s="2">
        <f t="shared" si="76"/>
        <v>-1701.6666666666715</v>
      </c>
    </row>
    <row r="725" spans="1:15">
      <c r="A725">
        <v>722</v>
      </c>
      <c r="B725" s="1">
        <v>44532</v>
      </c>
      <c r="C725" s="6">
        <v>75800</v>
      </c>
      <c r="D725" s="6"/>
      <c r="E725" s="2">
        <f t="shared" si="82"/>
        <v>104.12087912087912</v>
      </c>
      <c r="G725" s="3">
        <v>60665.247252747315</v>
      </c>
      <c r="H725" s="2">
        <f t="shared" si="77"/>
        <v>71543.333333333328</v>
      </c>
      <c r="I725" s="2">
        <f t="shared" si="79"/>
        <v>71200</v>
      </c>
      <c r="J725" s="2">
        <f t="shared" si="80"/>
        <v>71976</v>
      </c>
      <c r="K725" s="2">
        <f t="shared" si="81"/>
        <v>72695</v>
      </c>
      <c r="L725" s="2">
        <f t="shared" si="75"/>
        <v>-4256.6666666666715</v>
      </c>
      <c r="M725" s="2">
        <f t="shared" si="78"/>
        <v>-4600</v>
      </c>
      <c r="N725" s="2">
        <f t="shared" si="78"/>
        <v>-3824</v>
      </c>
      <c r="O725" s="2">
        <f t="shared" si="76"/>
        <v>-3105</v>
      </c>
    </row>
    <row r="726" spans="1:15">
      <c r="A726">
        <v>723</v>
      </c>
      <c r="B726" s="1">
        <v>44533</v>
      </c>
      <c r="C726" s="6">
        <v>75600</v>
      </c>
      <c r="D726" s="6"/>
      <c r="E726" s="2">
        <f t="shared" si="82"/>
        <v>103.84615384615384</v>
      </c>
      <c r="G726" s="3">
        <v>60665.247252747315</v>
      </c>
      <c r="H726" s="2">
        <f t="shared" si="77"/>
        <v>71716.666666666672</v>
      </c>
      <c r="I726" s="2">
        <f t="shared" si="79"/>
        <v>71300</v>
      </c>
      <c r="J726" s="2">
        <f t="shared" si="80"/>
        <v>71944</v>
      </c>
      <c r="K726" s="2">
        <f t="shared" si="81"/>
        <v>72678.333333333328</v>
      </c>
      <c r="L726" s="2">
        <f t="shared" si="75"/>
        <v>-3883.3333333333285</v>
      </c>
      <c r="M726" s="2">
        <f t="shared" si="78"/>
        <v>-4300</v>
      </c>
      <c r="N726" s="2">
        <f t="shared" si="78"/>
        <v>-3656</v>
      </c>
      <c r="O726" s="2">
        <f t="shared" si="76"/>
        <v>-2921.6666666666715</v>
      </c>
    </row>
    <row r="727" spans="1:15">
      <c r="A727">
        <v>724</v>
      </c>
      <c r="B727" s="1">
        <v>44536</v>
      </c>
      <c r="C727" s="6">
        <v>76300</v>
      </c>
      <c r="D727" s="6"/>
      <c r="E727" s="2">
        <f t="shared" si="82"/>
        <v>104.80769230769231</v>
      </c>
      <c r="G727" s="3">
        <v>60665.247252747315</v>
      </c>
      <c r="H727" s="2">
        <f t="shared" si="77"/>
        <v>71920</v>
      </c>
      <c r="I727" s="2">
        <f t="shared" si="79"/>
        <v>71420</v>
      </c>
      <c r="J727" s="2">
        <f t="shared" si="80"/>
        <v>71922</v>
      </c>
      <c r="K727" s="2">
        <f t="shared" si="81"/>
        <v>72661.666666666672</v>
      </c>
      <c r="L727" s="2">
        <f t="shared" si="75"/>
        <v>-4380</v>
      </c>
      <c r="M727" s="2">
        <f t="shared" si="78"/>
        <v>-4880</v>
      </c>
      <c r="N727" s="2">
        <f t="shared" si="78"/>
        <v>-4378</v>
      </c>
      <c r="O727" s="2">
        <f t="shared" si="76"/>
        <v>-3638.3333333333285</v>
      </c>
    </row>
    <row r="728" spans="1:15">
      <c r="A728">
        <v>725</v>
      </c>
      <c r="B728" s="1">
        <v>44537</v>
      </c>
      <c r="C728" s="6">
        <v>77400</v>
      </c>
      <c r="D728" s="6"/>
      <c r="E728" s="2">
        <f t="shared" si="82"/>
        <v>106.31868131868131</v>
      </c>
      <c r="G728" s="3">
        <v>60665.247252747315</v>
      </c>
      <c r="H728" s="2">
        <f t="shared" si="77"/>
        <v>72130</v>
      </c>
      <c r="I728" s="2">
        <f t="shared" si="79"/>
        <v>71630</v>
      </c>
      <c r="J728" s="2">
        <f t="shared" si="80"/>
        <v>71924</v>
      </c>
      <c r="K728" s="2">
        <f t="shared" si="81"/>
        <v>72683.333333333328</v>
      </c>
      <c r="L728" s="2">
        <f t="shared" si="75"/>
        <v>-5270</v>
      </c>
      <c r="M728" s="2">
        <f t="shared" si="78"/>
        <v>-5770</v>
      </c>
      <c r="N728" s="2">
        <f t="shared" si="78"/>
        <v>-5476</v>
      </c>
      <c r="O728" s="2">
        <f t="shared" si="76"/>
        <v>-4716.6666666666715</v>
      </c>
    </row>
    <row r="729" spans="1:15">
      <c r="A729">
        <v>726</v>
      </c>
      <c r="B729" s="1">
        <v>44538</v>
      </c>
      <c r="C729" s="6">
        <v>77400</v>
      </c>
      <c r="D729" s="6"/>
      <c r="E729" s="2">
        <f t="shared" si="82"/>
        <v>106.31868131868131</v>
      </c>
      <c r="G729" s="3">
        <v>60665.247252747315</v>
      </c>
      <c r="H729" s="2">
        <f t="shared" si="77"/>
        <v>72373.333333333328</v>
      </c>
      <c r="I729" s="2">
        <f t="shared" si="79"/>
        <v>71845</v>
      </c>
      <c r="J729" s="2">
        <f t="shared" si="80"/>
        <v>71918</v>
      </c>
      <c r="K729" s="2">
        <f t="shared" si="81"/>
        <v>72701.666666666672</v>
      </c>
      <c r="L729" s="2">
        <f t="shared" si="75"/>
        <v>-5026.6666666666715</v>
      </c>
      <c r="M729" s="2">
        <f t="shared" si="78"/>
        <v>-5555</v>
      </c>
      <c r="N729" s="2">
        <f t="shared" si="78"/>
        <v>-5482</v>
      </c>
      <c r="O729" s="2">
        <f t="shared" si="76"/>
        <v>-4698.3333333333285</v>
      </c>
    </row>
    <row r="730" spans="1:15">
      <c r="A730">
        <v>727</v>
      </c>
      <c r="B730" s="1">
        <v>44539</v>
      </c>
      <c r="C730" s="6">
        <v>78200</v>
      </c>
      <c r="D730" s="6"/>
      <c r="E730" s="2">
        <f t="shared" si="82"/>
        <v>107.41758241758242</v>
      </c>
      <c r="G730" s="3">
        <v>60665.247252747315</v>
      </c>
      <c r="H730" s="2">
        <f t="shared" si="77"/>
        <v>72623.333333333328</v>
      </c>
      <c r="I730" s="2">
        <f t="shared" si="79"/>
        <v>72065</v>
      </c>
      <c r="J730" s="2">
        <f t="shared" si="80"/>
        <v>71956</v>
      </c>
      <c r="K730" s="2">
        <f t="shared" si="81"/>
        <v>72750</v>
      </c>
      <c r="L730" s="2">
        <f t="shared" si="75"/>
        <v>-5576.6666666666715</v>
      </c>
      <c r="M730" s="2">
        <f t="shared" si="78"/>
        <v>-6135</v>
      </c>
      <c r="N730" s="2">
        <f t="shared" si="78"/>
        <v>-6244</v>
      </c>
      <c r="O730" s="2">
        <f t="shared" si="76"/>
        <v>-5450</v>
      </c>
    </row>
    <row r="731" spans="1:15">
      <c r="A731">
        <v>728</v>
      </c>
      <c r="B731" s="1">
        <v>44540</v>
      </c>
      <c r="C731" s="6">
        <v>76900</v>
      </c>
      <c r="D731" s="6"/>
      <c r="E731" s="2">
        <f t="shared" si="82"/>
        <v>105.63186813186813</v>
      </c>
      <c r="G731" s="3">
        <v>60665.247252747315</v>
      </c>
      <c r="H731" s="2">
        <f>AVERAGE(C702:C731)</f>
        <v>72860</v>
      </c>
      <c r="I731" s="2">
        <f t="shared" si="79"/>
        <v>72235</v>
      </c>
      <c r="J731" s="2">
        <f t="shared" si="80"/>
        <v>72012</v>
      </c>
      <c r="K731" s="2">
        <f t="shared" si="81"/>
        <v>72776.666666666672</v>
      </c>
      <c r="L731" s="2">
        <f t="shared" si="75"/>
        <v>-4040</v>
      </c>
      <c r="M731" s="2">
        <f t="shared" si="78"/>
        <v>-4665</v>
      </c>
      <c r="N731" s="2">
        <f t="shared" si="78"/>
        <v>-4888</v>
      </c>
      <c r="O731" s="2">
        <f t="shared" si="76"/>
        <v>-4123.3333333333285</v>
      </c>
    </row>
  </sheetData>
  <mergeCells count="1">
    <mergeCell ref="D3:F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E319-76C3-472F-AD0E-B55B4825343D}">
  <dimension ref="A1:I176"/>
  <sheetViews>
    <sheetView workbookViewId="0">
      <selection activeCell="G3" sqref="G3"/>
    </sheetView>
  </sheetViews>
  <sheetFormatPr defaultRowHeight="16.5"/>
  <cols>
    <col min="1" max="1" width="11.125" bestFit="1" customWidth="1"/>
    <col min="2" max="2" width="8.375" bestFit="1" customWidth="1"/>
    <col min="3" max="3" width="5.5" bestFit="1" customWidth="1"/>
    <col min="4" max="4" width="11.25" bestFit="1" customWidth="1"/>
    <col min="5" max="5" width="8.375" bestFit="1" customWidth="1"/>
    <col min="6" max="6" width="5.5" bestFit="1" customWidth="1"/>
    <col min="7" max="7" width="11.25" bestFit="1" customWidth="1"/>
    <col min="8" max="8" width="8.875" bestFit="1" customWidth="1"/>
  </cols>
  <sheetData>
    <row r="1" spans="1:8" ht="17.25" thickBot="1">
      <c r="C1" s="57" t="s">
        <v>4</v>
      </c>
      <c r="D1" s="58"/>
      <c r="E1" s="59"/>
      <c r="F1" s="60" t="s">
        <v>15</v>
      </c>
      <c r="G1" s="61"/>
      <c r="H1" s="62"/>
    </row>
    <row r="2" spans="1:8" ht="17.25" thickBot="1">
      <c r="A2" s="22" t="s">
        <v>0</v>
      </c>
      <c r="B2" s="23" t="s">
        <v>1</v>
      </c>
      <c r="C2" s="14" t="s">
        <v>13</v>
      </c>
      <c r="D2" s="8" t="s">
        <v>14</v>
      </c>
      <c r="E2" s="9" t="s">
        <v>4</v>
      </c>
      <c r="F2" s="14" t="s">
        <v>13</v>
      </c>
      <c r="G2" s="8" t="s">
        <v>14</v>
      </c>
      <c r="H2" s="9" t="s">
        <v>15</v>
      </c>
    </row>
    <row r="3" spans="1:8">
      <c r="A3" s="10">
        <v>44540</v>
      </c>
      <c r="B3" s="11">
        <v>76900</v>
      </c>
      <c r="C3" s="15">
        <f t="shared" ref="C3:C34" si="0">1/5</f>
        <v>0.2</v>
      </c>
      <c r="D3" s="24">
        <f t="shared" ref="D3:D34" si="1">B3*C3</f>
        <v>15380</v>
      </c>
      <c r="E3" s="18">
        <f>SUM(D3:D7)</f>
        <v>77240</v>
      </c>
      <c r="F3" s="15">
        <f t="shared" ref="F3:F34" si="2">1/10</f>
        <v>0.1</v>
      </c>
      <c r="G3" s="16">
        <f t="shared" ref="G3:G34" si="3">F3*B3</f>
        <v>7690</v>
      </c>
      <c r="H3" s="18">
        <f>SUM(G3:G12)</f>
        <v>75560</v>
      </c>
    </row>
    <row r="4" spans="1:8">
      <c r="A4" s="10">
        <v>44539</v>
      </c>
      <c r="B4" s="11">
        <v>78200</v>
      </c>
      <c r="C4" s="15">
        <f t="shared" si="0"/>
        <v>0.2</v>
      </c>
      <c r="D4" s="25">
        <f t="shared" si="1"/>
        <v>15640</v>
      </c>
      <c r="E4" s="18">
        <f>SUM(D4:D8)</f>
        <v>76980</v>
      </c>
      <c r="F4" s="15">
        <f t="shared" si="2"/>
        <v>0.1</v>
      </c>
      <c r="G4" s="16">
        <f t="shared" si="3"/>
        <v>7820</v>
      </c>
      <c r="H4" s="18">
        <f>SUM(G4:G13)</f>
        <v>75100</v>
      </c>
    </row>
    <row r="5" spans="1:8">
      <c r="A5" s="10">
        <v>44538</v>
      </c>
      <c r="B5" s="11">
        <v>77400</v>
      </c>
      <c r="C5" s="15">
        <f t="shared" si="0"/>
        <v>0.2</v>
      </c>
      <c r="D5" s="25">
        <f t="shared" si="1"/>
        <v>15480</v>
      </c>
      <c r="E5" s="18">
        <f t="shared" ref="E5:E67" si="4">SUM(D5:D9)</f>
        <v>76500</v>
      </c>
      <c r="F5" s="15">
        <f t="shared" si="2"/>
        <v>0.1</v>
      </c>
      <c r="G5" s="16">
        <f t="shared" si="3"/>
        <v>7740</v>
      </c>
      <c r="H5" s="18">
        <f>SUM(G5:G14)</f>
        <v>74650</v>
      </c>
    </row>
    <row r="6" spans="1:8">
      <c r="A6" s="10">
        <v>44537</v>
      </c>
      <c r="B6" s="11">
        <v>77400</v>
      </c>
      <c r="C6" s="15">
        <f t="shared" si="0"/>
        <v>0.2</v>
      </c>
      <c r="D6" s="25">
        <f t="shared" si="1"/>
        <v>15480</v>
      </c>
      <c r="E6" s="18">
        <f t="shared" si="4"/>
        <v>75900</v>
      </c>
      <c r="F6" s="15">
        <f t="shared" si="2"/>
        <v>0.1</v>
      </c>
      <c r="G6" s="16">
        <f t="shared" si="3"/>
        <v>7740</v>
      </c>
      <c r="H6" s="18">
        <f t="shared" ref="H6:H67" si="5">SUM(G6:G15)</f>
        <v>74390</v>
      </c>
    </row>
    <row r="7" spans="1:8" ht="17.25" thickBot="1">
      <c r="A7" s="10">
        <v>44536</v>
      </c>
      <c r="B7" s="11">
        <v>76300</v>
      </c>
      <c r="C7" s="15">
        <f t="shared" si="0"/>
        <v>0.2</v>
      </c>
      <c r="D7" s="26">
        <f t="shared" si="1"/>
        <v>15260</v>
      </c>
      <c r="E7" s="18">
        <f t="shared" si="4"/>
        <v>74680</v>
      </c>
      <c r="F7" s="15">
        <f t="shared" si="2"/>
        <v>0.1</v>
      </c>
      <c r="G7" s="16">
        <f t="shared" si="3"/>
        <v>7630</v>
      </c>
      <c r="H7" s="18">
        <f t="shared" si="5"/>
        <v>74180</v>
      </c>
    </row>
    <row r="8" spans="1:8">
      <c r="A8" s="10">
        <v>44533</v>
      </c>
      <c r="B8" s="11">
        <v>75600</v>
      </c>
      <c r="C8" s="15">
        <f t="shared" si="0"/>
        <v>0.2</v>
      </c>
      <c r="D8" s="16">
        <f t="shared" si="1"/>
        <v>15120</v>
      </c>
      <c r="E8" s="18">
        <f t="shared" si="4"/>
        <v>73880</v>
      </c>
      <c r="F8" s="15">
        <f t="shared" si="2"/>
        <v>0.1</v>
      </c>
      <c r="G8" s="16">
        <f t="shared" si="3"/>
        <v>7560</v>
      </c>
      <c r="H8" s="18">
        <f t="shared" si="5"/>
        <v>74040</v>
      </c>
    </row>
    <row r="9" spans="1:8">
      <c r="A9" s="10">
        <v>44532</v>
      </c>
      <c r="B9" s="11">
        <v>75800</v>
      </c>
      <c r="C9" s="15">
        <f t="shared" si="0"/>
        <v>0.2</v>
      </c>
      <c r="D9" s="16">
        <f t="shared" si="1"/>
        <v>15160</v>
      </c>
      <c r="E9" s="18">
        <f t="shared" si="4"/>
        <v>73220</v>
      </c>
      <c r="F9" s="15">
        <f t="shared" si="2"/>
        <v>0.1</v>
      </c>
      <c r="G9" s="16">
        <f t="shared" si="3"/>
        <v>7580</v>
      </c>
      <c r="H9" s="18">
        <f t="shared" si="5"/>
        <v>73600</v>
      </c>
    </row>
    <row r="10" spans="1:8">
      <c r="A10" s="10">
        <v>44531</v>
      </c>
      <c r="B10" s="11">
        <v>74400</v>
      </c>
      <c r="C10" s="15">
        <f t="shared" si="0"/>
        <v>0.2</v>
      </c>
      <c r="D10" s="16">
        <f t="shared" si="1"/>
        <v>14880</v>
      </c>
      <c r="E10" s="18">
        <f t="shared" si="4"/>
        <v>72800</v>
      </c>
      <c r="F10" s="15">
        <f t="shared" si="2"/>
        <v>0.1</v>
      </c>
      <c r="G10" s="16">
        <f t="shared" si="3"/>
        <v>7440</v>
      </c>
      <c r="H10" s="18">
        <f t="shared" si="5"/>
        <v>73040</v>
      </c>
    </row>
    <row r="11" spans="1:8">
      <c r="A11" s="10">
        <v>44530</v>
      </c>
      <c r="B11" s="11">
        <v>71300</v>
      </c>
      <c r="C11" s="15">
        <f t="shared" si="0"/>
        <v>0.2</v>
      </c>
      <c r="D11" s="16">
        <f t="shared" si="1"/>
        <v>14260</v>
      </c>
      <c r="E11" s="18">
        <f t="shared" si="4"/>
        <v>72880</v>
      </c>
      <c r="F11" s="15">
        <f t="shared" si="2"/>
        <v>0.1</v>
      </c>
      <c r="G11" s="16">
        <f t="shared" si="3"/>
        <v>7130</v>
      </c>
      <c r="H11" s="18">
        <f t="shared" si="5"/>
        <v>72670</v>
      </c>
    </row>
    <row r="12" spans="1:8">
      <c r="A12" s="10">
        <v>44529</v>
      </c>
      <c r="B12" s="11">
        <v>72300</v>
      </c>
      <c r="C12" s="15">
        <f t="shared" si="0"/>
        <v>0.2</v>
      </c>
      <c r="D12" s="16">
        <f t="shared" si="1"/>
        <v>14460</v>
      </c>
      <c r="E12" s="18">
        <f t="shared" si="4"/>
        <v>73680</v>
      </c>
      <c r="F12" s="15">
        <f t="shared" si="2"/>
        <v>0.1</v>
      </c>
      <c r="G12" s="16">
        <f t="shared" si="3"/>
        <v>7230</v>
      </c>
      <c r="H12" s="18">
        <f t="shared" si="5"/>
        <v>72670</v>
      </c>
    </row>
    <row r="13" spans="1:8">
      <c r="A13" s="10">
        <v>44526</v>
      </c>
      <c r="B13" s="11">
        <v>72300</v>
      </c>
      <c r="C13" s="15">
        <f t="shared" si="0"/>
        <v>0.2</v>
      </c>
      <c r="D13" s="16">
        <f t="shared" si="1"/>
        <v>14460</v>
      </c>
      <c r="E13" s="18">
        <f t="shared" si="4"/>
        <v>74200</v>
      </c>
      <c r="F13" s="15">
        <f t="shared" si="2"/>
        <v>0.1</v>
      </c>
      <c r="G13" s="16">
        <f t="shared" si="3"/>
        <v>7230</v>
      </c>
      <c r="H13" s="18">
        <f t="shared" si="5"/>
        <v>72580</v>
      </c>
    </row>
    <row r="14" spans="1:8">
      <c r="A14" s="10">
        <v>44525</v>
      </c>
      <c r="B14" s="11">
        <v>73700</v>
      </c>
      <c r="C14" s="15">
        <f t="shared" si="0"/>
        <v>0.2</v>
      </c>
      <c r="D14" s="16">
        <f t="shared" si="1"/>
        <v>14740</v>
      </c>
      <c r="E14" s="18">
        <f t="shared" si="4"/>
        <v>73980</v>
      </c>
      <c r="F14" s="15">
        <f t="shared" si="2"/>
        <v>0.1</v>
      </c>
      <c r="G14" s="16">
        <f t="shared" si="3"/>
        <v>7370</v>
      </c>
      <c r="H14" s="18">
        <f t="shared" si="5"/>
        <v>72410</v>
      </c>
    </row>
    <row r="15" spans="1:8">
      <c r="A15" s="10">
        <v>44524</v>
      </c>
      <c r="B15" s="11">
        <v>74800</v>
      </c>
      <c r="C15" s="15">
        <f t="shared" si="0"/>
        <v>0.2</v>
      </c>
      <c r="D15" s="16">
        <f t="shared" si="1"/>
        <v>14960</v>
      </c>
      <c r="E15" s="18">
        <f t="shared" si="4"/>
        <v>73280</v>
      </c>
      <c r="F15" s="15">
        <f t="shared" si="2"/>
        <v>0.1</v>
      </c>
      <c r="G15" s="16">
        <f t="shared" si="3"/>
        <v>7480</v>
      </c>
      <c r="H15" s="18">
        <f t="shared" si="5"/>
        <v>72030</v>
      </c>
    </row>
    <row r="16" spans="1:8">
      <c r="A16" s="10">
        <v>44523</v>
      </c>
      <c r="B16" s="11">
        <v>75300</v>
      </c>
      <c r="C16" s="15">
        <f t="shared" si="0"/>
        <v>0.2</v>
      </c>
      <c r="D16" s="16">
        <f t="shared" si="1"/>
        <v>15060</v>
      </c>
      <c r="E16" s="18">
        <f t="shared" si="4"/>
        <v>72460</v>
      </c>
      <c r="F16" s="15">
        <f t="shared" si="2"/>
        <v>0.1</v>
      </c>
      <c r="G16" s="16">
        <f t="shared" si="3"/>
        <v>7530</v>
      </c>
      <c r="H16" s="18">
        <f t="shared" si="5"/>
        <v>71570</v>
      </c>
    </row>
    <row r="17" spans="1:8">
      <c r="A17" s="10">
        <v>44522</v>
      </c>
      <c r="B17" s="11">
        <v>74900</v>
      </c>
      <c r="C17" s="15">
        <f t="shared" si="0"/>
        <v>0.2</v>
      </c>
      <c r="D17" s="16">
        <f t="shared" si="1"/>
        <v>14980</v>
      </c>
      <c r="E17" s="18">
        <f t="shared" si="4"/>
        <v>71660</v>
      </c>
      <c r="F17" s="15">
        <f t="shared" si="2"/>
        <v>0.1</v>
      </c>
      <c r="G17" s="16">
        <f t="shared" si="3"/>
        <v>7490</v>
      </c>
      <c r="H17" s="18">
        <f t="shared" si="5"/>
        <v>71090</v>
      </c>
    </row>
    <row r="18" spans="1:8">
      <c r="A18" s="10">
        <v>44519</v>
      </c>
      <c r="B18" s="11">
        <v>71200</v>
      </c>
      <c r="C18" s="15">
        <f t="shared" si="0"/>
        <v>0.2</v>
      </c>
      <c r="D18" s="16">
        <f t="shared" si="1"/>
        <v>14240</v>
      </c>
      <c r="E18" s="18">
        <f t="shared" si="4"/>
        <v>70960</v>
      </c>
      <c r="F18" s="15">
        <f t="shared" si="2"/>
        <v>0.1</v>
      </c>
      <c r="G18" s="16">
        <f t="shared" si="3"/>
        <v>7120</v>
      </c>
      <c r="H18" s="18">
        <f t="shared" si="5"/>
        <v>70660</v>
      </c>
    </row>
    <row r="19" spans="1:8">
      <c r="A19" s="10">
        <v>44518</v>
      </c>
      <c r="B19" s="11">
        <v>70200</v>
      </c>
      <c r="C19" s="15">
        <f t="shared" si="0"/>
        <v>0.2</v>
      </c>
      <c r="D19" s="16">
        <f t="shared" si="1"/>
        <v>14040</v>
      </c>
      <c r="E19" s="18">
        <f t="shared" si="4"/>
        <v>70840</v>
      </c>
      <c r="F19" s="15">
        <f t="shared" si="2"/>
        <v>0.1</v>
      </c>
      <c r="G19" s="16">
        <f t="shared" si="3"/>
        <v>7020</v>
      </c>
      <c r="H19" s="18">
        <f t="shared" si="5"/>
        <v>70560</v>
      </c>
    </row>
    <row r="20" spans="1:8">
      <c r="A20" s="10">
        <v>44517</v>
      </c>
      <c r="B20" s="11">
        <v>70700</v>
      </c>
      <c r="C20" s="15">
        <f t="shared" si="0"/>
        <v>0.2</v>
      </c>
      <c r="D20" s="16">
        <f t="shared" si="1"/>
        <v>14140</v>
      </c>
      <c r="E20" s="18">
        <f t="shared" si="4"/>
        <v>70780</v>
      </c>
      <c r="F20" s="15">
        <f t="shared" si="2"/>
        <v>0.1</v>
      </c>
      <c r="G20" s="16">
        <f t="shared" si="3"/>
        <v>7070</v>
      </c>
      <c r="H20" s="18">
        <f t="shared" si="5"/>
        <v>70600</v>
      </c>
    </row>
    <row r="21" spans="1:8">
      <c r="A21" s="10">
        <v>44516</v>
      </c>
      <c r="B21" s="11">
        <v>71300</v>
      </c>
      <c r="C21" s="15">
        <f t="shared" si="0"/>
        <v>0.2</v>
      </c>
      <c r="D21" s="16">
        <f t="shared" si="1"/>
        <v>14260</v>
      </c>
      <c r="E21" s="18">
        <f t="shared" si="4"/>
        <v>70680</v>
      </c>
      <c r="F21" s="15">
        <f t="shared" si="2"/>
        <v>0.1</v>
      </c>
      <c r="G21" s="16">
        <f t="shared" si="3"/>
        <v>7130</v>
      </c>
      <c r="H21" s="18">
        <f t="shared" si="5"/>
        <v>70570</v>
      </c>
    </row>
    <row r="22" spans="1:8">
      <c r="A22" s="10">
        <v>44515</v>
      </c>
      <c r="B22" s="11">
        <v>71400</v>
      </c>
      <c r="C22" s="15">
        <f t="shared" si="0"/>
        <v>0.2</v>
      </c>
      <c r="D22" s="16">
        <f t="shared" si="1"/>
        <v>14280</v>
      </c>
      <c r="E22" s="18">
        <f t="shared" si="4"/>
        <v>70520</v>
      </c>
      <c r="F22" s="15">
        <f t="shared" si="2"/>
        <v>0.1</v>
      </c>
      <c r="G22" s="16">
        <f t="shared" si="3"/>
        <v>7140</v>
      </c>
      <c r="H22" s="18">
        <f t="shared" si="5"/>
        <v>70590</v>
      </c>
    </row>
    <row r="23" spans="1:8">
      <c r="A23" s="10">
        <v>44512</v>
      </c>
      <c r="B23" s="11">
        <v>70600</v>
      </c>
      <c r="C23" s="15">
        <f t="shared" si="0"/>
        <v>0.2</v>
      </c>
      <c r="D23" s="16">
        <f t="shared" si="1"/>
        <v>14120</v>
      </c>
      <c r="E23" s="18">
        <f t="shared" si="4"/>
        <v>70360</v>
      </c>
      <c r="F23" s="15">
        <f t="shared" si="2"/>
        <v>0.1</v>
      </c>
      <c r="G23" s="16">
        <f t="shared" si="3"/>
        <v>7060</v>
      </c>
      <c r="H23" s="18">
        <f t="shared" si="5"/>
        <v>70440</v>
      </c>
    </row>
    <row r="24" spans="1:8">
      <c r="A24" s="10">
        <v>44511</v>
      </c>
      <c r="B24" s="11">
        <v>69900</v>
      </c>
      <c r="C24" s="15">
        <f t="shared" si="0"/>
        <v>0.2</v>
      </c>
      <c r="D24" s="16">
        <f t="shared" si="1"/>
        <v>13980</v>
      </c>
      <c r="E24" s="18">
        <f t="shared" si="4"/>
        <v>70280</v>
      </c>
      <c r="F24" s="15">
        <f t="shared" si="2"/>
        <v>0.1</v>
      </c>
      <c r="G24" s="16">
        <f t="shared" si="3"/>
        <v>6990</v>
      </c>
      <c r="H24" s="18">
        <f t="shared" si="5"/>
        <v>70360</v>
      </c>
    </row>
    <row r="25" spans="1:8">
      <c r="A25" s="10">
        <v>44510</v>
      </c>
      <c r="B25" s="11">
        <v>70200</v>
      </c>
      <c r="C25" s="15">
        <f t="shared" si="0"/>
        <v>0.2</v>
      </c>
      <c r="D25" s="16">
        <f t="shared" si="1"/>
        <v>14040</v>
      </c>
      <c r="E25" s="18">
        <f t="shared" si="4"/>
        <v>70420</v>
      </c>
      <c r="F25" s="15">
        <f t="shared" si="2"/>
        <v>0.1</v>
      </c>
      <c r="G25" s="16">
        <f t="shared" si="3"/>
        <v>7020</v>
      </c>
      <c r="H25" s="18">
        <f t="shared" si="5"/>
        <v>70440</v>
      </c>
    </row>
    <row r="26" spans="1:8">
      <c r="A26" s="10">
        <v>44509</v>
      </c>
      <c r="B26" s="11">
        <v>70500</v>
      </c>
      <c r="C26" s="15">
        <f t="shared" si="0"/>
        <v>0.2</v>
      </c>
      <c r="D26" s="16">
        <f t="shared" si="1"/>
        <v>14100</v>
      </c>
      <c r="E26" s="18">
        <f t="shared" si="4"/>
        <v>70460</v>
      </c>
      <c r="F26" s="15">
        <f t="shared" si="2"/>
        <v>0.1</v>
      </c>
      <c r="G26" s="16">
        <f t="shared" si="3"/>
        <v>7050</v>
      </c>
      <c r="H26" s="18">
        <f t="shared" si="5"/>
        <v>70430</v>
      </c>
    </row>
    <row r="27" spans="1:8">
      <c r="A27" s="10">
        <v>44508</v>
      </c>
      <c r="B27" s="11">
        <v>70600</v>
      </c>
      <c r="C27" s="15">
        <f t="shared" si="0"/>
        <v>0.2</v>
      </c>
      <c r="D27" s="16">
        <f t="shared" si="1"/>
        <v>14120</v>
      </c>
      <c r="E27" s="18">
        <f t="shared" si="4"/>
        <v>70660</v>
      </c>
      <c r="F27" s="15">
        <f t="shared" si="2"/>
        <v>0.1</v>
      </c>
      <c r="G27" s="16">
        <f t="shared" si="3"/>
        <v>7060</v>
      </c>
      <c r="H27" s="18">
        <f t="shared" si="5"/>
        <v>70490</v>
      </c>
    </row>
    <row r="28" spans="1:8">
      <c r="A28" s="10">
        <v>44505</v>
      </c>
      <c r="B28" s="11">
        <v>70200</v>
      </c>
      <c r="C28" s="15">
        <f t="shared" si="0"/>
        <v>0.2</v>
      </c>
      <c r="D28" s="16">
        <f t="shared" si="1"/>
        <v>14040</v>
      </c>
      <c r="E28" s="18">
        <f t="shared" si="4"/>
        <v>70520</v>
      </c>
      <c r="F28" s="15">
        <f t="shared" si="2"/>
        <v>0.1</v>
      </c>
      <c r="G28" s="16">
        <f t="shared" si="3"/>
        <v>7020</v>
      </c>
      <c r="H28" s="18">
        <f t="shared" si="5"/>
        <v>70450</v>
      </c>
    </row>
    <row r="29" spans="1:8">
      <c r="A29" s="10">
        <v>44504</v>
      </c>
      <c r="B29" s="11">
        <v>70600</v>
      </c>
      <c r="C29" s="15">
        <f t="shared" si="0"/>
        <v>0.2</v>
      </c>
      <c r="D29" s="16">
        <f t="shared" si="1"/>
        <v>14120</v>
      </c>
      <c r="E29" s="18">
        <f t="shared" si="4"/>
        <v>70440</v>
      </c>
      <c r="F29" s="15">
        <f t="shared" si="2"/>
        <v>0.1</v>
      </c>
      <c r="G29" s="16">
        <f t="shared" si="3"/>
        <v>7060</v>
      </c>
      <c r="H29" s="18">
        <f t="shared" si="5"/>
        <v>70470</v>
      </c>
    </row>
    <row r="30" spans="1:8">
      <c r="A30" s="10">
        <v>44503</v>
      </c>
      <c r="B30" s="11">
        <v>70400</v>
      </c>
      <c r="C30" s="15">
        <f t="shared" si="0"/>
        <v>0.2</v>
      </c>
      <c r="D30" s="16">
        <f t="shared" si="1"/>
        <v>14080</v>
      </c>
      <c r="E30" s="18">
        <f t="shared" si="4"/>
        <v>70460</v>
      </c>
      <c r="F30" s="15">
        <f t="shared" si="2"/>
        <v>0.1</v>
      </c>
      <c r="G30" s="16">
        <f t="shared" si="3"/>
        <v>7040</v>
      </c>
      <c r="H30" s="18">
        <f t="shared" si="5"/>
        <v>70430</v>
      </c>
    </row>
    <row r="31" spans="1:8">
      <c r="A31" s="10">
        <v>44502</v>
      </c>
      <c r="B31" s="11">
        <v>71500</v>
      </c>
      <c r="C31" s="15">
        <f t="shared" si="0"/>
        <v>0.2</v>
      </c>
      <c r="D31" s="16">
        <f t="shared" si="1"/>
        <v>14300</v>
      </c>
      <c r="E31" s="18">
        <f t="shared" si="4"/>
        <v>70400</v>
      </c>
      <c r="F31" s="15">
        <f t="shared" si="2"/>
        <v>0.1</v>
      </c>
      <c r="G31" s="16">
        <f t="shared" si="3"/>
        <v>7150</v>
      </c>
      <c r="H31" s="18">
        <f t="shared" si="5"/>
        <v>70420</v>
      </c>
    </row>
    <row r="32" spans="1:8">
      <c r="A32" s="10">
        <v>44501</v>
      </c>
      <c r="B32" s="11">
        <v>69900</v>
      </c>
      <c r="C32" s="15">
        <f t="shared" si="0"/>
        <v>0.2</v>
      </c>
      <c r="D32" s="16">
        <f t="shared" si="1"/>
        <v>13980</v>
      </c>
      <c r="E32" s="18">
        <f t="shared" si="4"/>
        <v>70320</v>
      </c>
      <c r="F32" s="15">
        <f t="shared" si="2"/>
        <v>0.1</v>
      </c>
      <c r="G32" s="16">
        <f t="shared" si="3"/>
        <v>6990</v>
      </c>
      <c r="H32" s="18">
        <f t="shared" si="5"/>
        <v>70330</v>
      </c>
    </row>
    <row r="33" spans="1:8">
      <c r="A33" s="10">
        <v>44498</v>
      </c>
      <c r="B33" s="11">
        <v>69800</v>
      </c>
      <c r="C33" s="15">
        <f t="shared" si="0"/>
        <v>0.2</v>
      </c>
      <c r="D33" s="16">
        <f t="shared" si="1"/>
        <v>13960</v>
      </c>
      <c r="E33" s="18">
        <f t="shared" si="4"/>
        <v>70380</v>
      </c>
      <c r="F33" s="15">
        <f t="shared" si="2"/>
        <v>0.1</v>
      </c>
      <c r="G33" s="16">
        <f t="shared" si="3"/>
        <v>6980</v>
      </c>
      <c r="H33" s="18">
        <f t="shared" si="5"/>
        <v>70360</v>
      </c>
    </row>
    <row r="34" spans="1:8">
      <c r="A34" s="10">
        <v>44497</v>
      </c>
      <c r="B34" s="11">
        <v>70700</v>
      </c>
      <c r="C34" s="15">
        <f t="shared" si="0"/>
        <v>0.2</v>
      </c>
      <c r="D34" s="16">
        <f t="shared" si="1"/>
        <v>14140</v>
      </c>
      <c r="E34" s="18">
        <f t="shared" si="4"/>
        <v>70500</v>
      </c>
      <c r="F34" s="15">
        <f t="shared" si="2"/>
        <v>0.1</v>
      </c>
      <c r="G34" s="16">
        <f t="shared" si="3"/>
        <v>7070</v>
      </c>
      <c r="H34" s="18">
        <f t="shared" si="5"/>
        <v>70390</v>
      </c>
    </row>
    <row r="35" spans="1:8">
      <c r="A35" s="10">
        <v>44496</v>
      </c>
      <c r="B35" s="11">
        <v>70100</v>
      </c>
      <c r="C35" s="15">
        <f t="shared" ref="C35:C66" si="6">1/5</f>
        <v>0.2</v>
      </c>
      <c r="D35" s="16">
        <f t="shared" ref="D35:D66" si="7">B35*C35</f>
        <v>14020</v>
      </c>
      <c r="E35" s="18">
        <f t="shared" si="4"/>
        <v>70400</v>
      </c>
      <c r="F35" s="15">
        <f t="shared" ref="F35:F66" si="8">1/10</f>
        <v>0.1</v>
      </c>
      <c r="G35" s="16">
        <f t="shared" ref="G35:G66" si="9">F35*B35</f>
        <v>7010</v>
      </c>
      <c r="H35" s="18">
        <f t="shared" si="5"/>
        <v>70260</v>
      </c>
    </row>
    <row r="36" spans="1:8">
      <c r="A36" s="10">
        <v>44495</v>
      </c>
      <c r="B36" s="11">
        <v>71100</v>
      </c>
      <c r="C36" s="15">
        <f t="shared" si="6"/>
        <v>0.2</v>
      </c>
      <c r="D36" s="16">
        <f t="shared" si="7"/>
        <v>14220</v>
      </c>
      <c r="E36" s="18">
        <f t="shared" si="4"/>
        <v>70440</v>
      </c>
      <c r="F36" s="15">
        <f t="shared" si="8"/>
        <v>0.1</v>
      </c>
      <c r="G36" s="16">
        <f t="shared" si="9"/>
        <v>7110</v>
      </c>
      <c r="H36" s="18">
        <f t="shared" si="5"/>
        <v>70130</v>
      </c>
    </row>
    <row r="37" spans="1:8">
      <c r="A37" s="10">
        <v>44494</v>
      </c>
      <c r="B37" s="11">
        <v>70200</v>
      </c>
      <c r="C37" s="15">
        <f t="shared" si="6"/>
        <v>0.2</v>
      </c>
      <c r="D37" s="16">
        <f t="shared" si="7"/>
        <v>14040</v>
      </c>
      <c r="E37" s="18">
        <f t="shared" si="4"/>
        <v>70340</v>
      </c>
      <c r="F37" s="15">
        <f t="shared" si="8"/>
        <v>0.1</v>
      </c>
      <c r="G37" s="16">
        <f t="shared" si="9"/>
        <v>7020</v>
      </c>
      <c r="H37" s="18">
        <f t="shared" si="5"/>
        <v>69920</v>
      </c>
    </row>
    <row r="38" spans="1:8">
      <c r="A38" s="10">
        <v>44491</v>
      </c>
      <c r="B38" s="11">
        <v>70400</v>
      </c>
      <c r="C38" s="15">
        <f t="shared" si="6"/>
        <v>0.2</v>
      </c>
      <c r="D38" s="16">
        <f t="shared" si="7"/>
        <v>14080</v>
      </c>
      <c r="E38" s="18">
        <f t="shared" si="4"/>
        <v>70340</v>
      </c>
      <c r="F38" s="15">
        <f t="shared" si="8"/>
        <v>0.1</v>
      </c>
      <c r="G38" s="16">
        <f t="shared" si="9"/>
        <v>7040</v>
      </c>
      <c r="H38" s="18">
        <f t="shared" si="5"/>
        <v>70050</v>
      </c>
    </row>
    <row r="39" spans="1:8">
      <c r="A39" s="10">
        <v>44490</v>
      </c>
      <c r="B39" s="11">
        <v>70200</v>
      </c>
      <c r="C39" s="15">
        <f t="shared" si="6"/>
        <v>0.2</v>
      </c>
      <c r="D39" s="16">
        <f t="shared" si="7"/>
        <v>14040</v>
      </c>
      <c r="E39" s="18">
        <f t="shared" si="4"/>
        <v>70280</v>
      </c>
      <c r="F39" s="15">
        <f t="shared" si="8"/>
        <v>0.1</v>
      </c>
      <c r="G39" s="16">
        <f t="shared" si="9"/>
        <v>7020</v>
      </c>
      <c r="H39" s="18">
        <f t="shared" si="5"/>
        <v>70170</v>
      </c>
    </row>
    <row r="40" spans="1:8">
      <c r="A40" s="10">
        <v>44489</v>
      </c>
      <c r="B40" s="11">
        <v>70300</v>
      </c>
      <c r="C40" s="15">
        <f t="shared" si="6"/>
        <v>0.2</v>
      </c>
      <c r="D40" s="16">
        <f t="shared" si="7"/>
        <v>14060</v>
      </c>
      <c r="E40" s="18">
        <f t="shared" si="4"/>
        <v>70120</v>
      </c>
      <c r="F40" s="15">
        <f t="shared" si="8"/>
        <v>0.1</v>
      </c>
      <c r="G40" s="16">
        <f t="shared" si="9"/>
        <v>7030</v>
      </c>
      <c r="H40" s="18">
        <f t="shared" si="5"/>
        <v>70280</v>
      </c>
    </row>
    <row r="41" spans="1:8">
      <c r="A41" s="10">
        <v>44488</v>
      </c>
      <c r="B41" s="11">
        <v>70600</v>
      </c>
      <c r="C41" s="15">
        <f t="shared" si="6"/>
        <v>0.2</v>
      </c>
      <c r="D41" s="16">
        <f t="shared" si="7"/>
        <v>14120</v>
      </c>
      <c r="E41" s="18">
        <f t="shared" si="4"/>
        <v>69820</v>
      </c>
      <c r="F41" s="15">
        <f t="shared" si="8"/>
        <v>0.1</v>
      </c>
      <c r="G41" s="16">
        <f t="shared" si="9"/>
        <v>7060</v>
      </c>
      <c r="H41" s="18">
        <f t="shared" si="5"/>
        <v>70470</v>
      </c>
    </row>
    <row r="42" spans="1:8">
      <c r="A42" s="10">
        <v>44487</v>
      </c>
      <c r="B42" s="11">
        <v>70200</v>
      </c>
      <c r="C42" s="15">
        <f t="shared" si="6"/>
        <v>0.2</v>
      </c>
      <c r="D42" s="16">
        <f t="shared" si="7"/>
        <v>14040</v>
      </c>
      <c r="E42" s="18">
        <f t="shared" si="4"/>
        <v>69500</v>
      </c>
      <c r="F42" s="15">
        <f t="shared" si="8"/>
        <v>0.1</v>
      </c>
      <c r="G42" s="16">
        <f t="shared" si="9"/>
        <v>7020</v>
      </c>
      <c r="H42" s="18">
        <f t="shared" si="5"/>
        <v>70730</v>
      </c>
    </row>
    <row r="43" spans="1:8">
      <c r="A43" s="10">
        <v>44484</v>
      </c>
      <c r="B43" s="11">
        <v>70100</v>
      </c>
      <c r="C43" s="15">
        <f t="shared" si="6"/>
        <v>0.2</v>
      </c>
      <c r="D43" s="16">
        <f t="shared" si="7"/>
        <v>14020</v>
      </c>
      <c r="E43" s="18">
        <f t="shared" si="4"/>
        <v>69760</v>
      </c>
      <c r="F43" s="15">
        <f t="shared" si="8"/>
        <v>0.1</v>
      </c>
      <c r="G43" s="16">
        <f t="shared" si="9"/>
        <v>7010</v>
      </c>
      <c r="H43" s="18">
        <f t="shared" si="5"/>
        <v>71120</v>
      </c>
    </row>
    <row r="44" spans="1:8">
      <c r="A44" s="10">
        <v>44483</v>
      </c>
      <c r="B44" s="11">
        <v>69400</v>
      </c>
      <c r="C44" s="15">
        <f t="shared" si="6"/>
        <v>0.2</v>
      </c>
      <c r="D44" s="16">
        <f t="shared" si="7"/>
        <v>13880</v>
      </c>
      <c r="E44" s="18">
        <f t="shared" si="4"/>
        <v>70060</v>
      </c>
      <c r="F44" s="15">
        <f t="shared" si="8"/>
        <v>0.1</v>
      </c>
      <c r="G44" s="16">
        <f t="shared" si="9"/>
        <v>6940</v>
      </c>
      <c r="H44" s="18">
        <f t="shared" si="5"/>
        <v>71520</v>
      </c>
    </row>
    <row r="45" spans="1:8">
      <c r="A45" s="10">
        <v>44482</v>
      </c>
      <c r="B45" s="11">
        <v>68800</v>
      </c>
      <c r="C45" s="15">
        <f t="shared" si="6"/>
        <v>0.2</v>
      </c>
      <c r="D45" s="16">
        <f t="shared" si="7"/>
        <v>13760</v>
      </c>
      <c r="E45" s="18">
        <f t="shared" si="4"/>
        <v>70440</v>
      </c>
      <c r="F45" s="15">
        <f t="shared" si="8"/>
        <v>0.1</v>
      </c>
      <c r="G45" s="16">
        <f t="shared" si="9"/>
        <v>6880</v>
      </c>
      <c r="H45" s="18">
        <f t="shared" si="5"/>
        <v>72210</v>
      </c>
    </row>
    <row r="46" spans="1:8">
      <c r="A46" s="10">
        <v>44481</v>
      </c>
      <c r="B46" s="11">
        <v>69000</v>
      </c>
      <c r="C46" s="15">
        <f t="shared" si="6"/>
        <v>0.2</v>
      </c>
      <c r="D46" s="16">
        <f t="shared" si="7"/>
        <v>13800</v>
      </c>
      <c r="E46" s="18">
        <f t="shared" si="4"/>
        <v>71120</v>
      </c>
      <c r="F46" s="15">
        <f t="shared" si="8"/>
        <v>0.1</v>
      </c>
      <c r="G46" s="16">
        <f t="shared" si="9"/>
        <v>6900</v>
      </c>
      <c r="H46" s="18">
        <f t="shared" si="5"/>
        <v>73100</v>
      </c>
    </row>
    <row r="47" spans="1:8">
      <c r="A47" s="10">
        <v>44477</v>
      </c>
      <c r="B47" s="11">
        <v>71500</v>
      </c>
      <c r="C47" s="15">
        <f t="shared" si="6"/>
        <v>0.2</v>
      </c>
      <c r="D47" s="16">
        <f t="shared" si="7"/>
        <v>14300</v>
      </c>
      <c r="E47" s="18">
        <f t="shared" si="4"/>
        <v>71960</v>
      </c>
      <c r="F47" s="15">
        <f t="shared" si="8"/>
        <v>0.1</v>
      </c>
      <c r="G47" s="16">
        <f t="shared" si="9"/>
        <v>7150</v>
      </c>
      <c r="H47" s="18">
        <f t="shared" si="5"/>
        <v>73930</v>
      </c>
    </row>
    <row r="48" spans="1:8">
      <c r="A48" s="10">
        <v>44476</v>
      </c>
      <c r="B48" s="11">
        <v>71600</v>
      </c>
      <c r="C48" s="15">
        <f t="shared" si="6"/>
        <v>0.2</v>
      </c>
      <c r="D48" s="16">
        <f t="shared" si="7"/>
        <v>14320</v>
      </c>
      <c r="E48" s="18">
        <f t="shared" si="4"/>
        <v>72480</v>
      </c>
      <c r="F48" s="15">
        <f t="shared" si="8"/>
        <v>0.1</v>
      </c>
      <c r="G48" s="16">
        <f t="shared" si="9"/>
        <v>7160</v>
      </c>
      <c r="H48" s="18">
        <f t="shared" si="5"/>
        <v>74520</v>
      </c>
    </row>
    <row r="49" spans="1:8">
      <c r="A49" s="10">
        <v>44475</v>
      </c>
      <c r="B49" s="11">
        <v>71300</v>
      </c>
      <c r="C49" s="15">
        <f t="shared" si="6"/>
        <v>0.2</v>
      </c>
      <c r="D49" s="16">
        <f t="shared" si="7"/>
        <v>14260</v>
      </c>
      <c r="E49" s="18">
        <f t="shared" si="4"/>
        <v>72980</v>
      </c>
      <c r="F49" s="15">
        <f t="shared" si="8"/>
        <v>0.1</v>
      </c>
      <c r="G49" s="16">
        <f t="shared" si="9"/>
        <v>7130</v>
      </c>
      <c r="H49" s="18">
        <f t="shared" si="5"/>
        <v>75080</v>
      </c>
    </row>
    <row r="50" spans="1:8">
      <c r="A50" s="10">
        <v>44474</v>
      </c>
      <c r="B50" s="11">
        <v>72200</v>
      </c>
      <c r="C50" s="15">
        <f t="shared" si="6"/>
        <v>0.2</v>
      </c>
      <c r="D50" s="16">
        <f t="shared" si="7"/>
        <v>14440</v>
      </c>
      <c r="E50" s="18">
        <f t="shared" si="4"/>
        <v>73980</v>
      </c>
      <c r="F50" s="15">
        <f t="shared" si="8"/>
        <v>0.1</v>
      </c>
      <c r="G50" s="16">
        <f t="shared" si="9"/>
        <v>7220</v>
      </c>
      <c r="H50" s="18">
        <f t="shared" si="5"/>
        <v>75560</v>
      </c>
    </row>
    <row r="51" spans="1:8">
      <c r="A51" s="10">
        <v>44470</v>
      </c>
      <c r="B51" s="11">
        <v>73200</v>
      </c>
      <c r="C51" s="15">
        <f t="shared" si="6"/>
        <v>0.2</v>
      </c>
      <c r="D51" s="16">
        <f t="shared" si="7"/>
        <v>14640</v>
      </c>
      <c r="E51" s="18">
        <f t="shared" si="4"/>
        <v>75080</v>
      </c>
      <c r="F51" s="15">
        <f t="shared" si="8"/>
        <v>0.1</v>
      </c>
      <c r="G51" s="16">
        <f t="shared" si="9"/>
        <v>7320</v>
      </c>
      <c r="H51" s="18">
        <f t="shared" si="5"/>
        <v>76040</v>
      </c>
    </row>
    <row r="52" spans="1:8">
      <c r="A52" s="10">
        <v>44469</v>
      </c>
      <c r="B52" s="11">
        <v>74100</v>
      </c>
      <c r="C52" s="15">
        <f t="shared" si="6"/>
        <v>0.2</v>
      </c>
      <c r="D52" s="16">
        <f t="shared" si="7"/>
        <v>14820</v>
      </c>
      <c r="E52" s="18">
        <f t="shared" si="4"/>
        <v>75900</v>
      </c>
      <c r="F52" s="15">
        <f t="shared" si="8"/>
        <v>0.1</v>
      </c>
      <c r="G52" s="16">
        <f t="shared" si="9"/>
        <v>7410</v>
      </c>
      <c r="H52" s="18">
        <f t="shared" si="5"/>
        <v>76380</v>
      </c>
    </row>
    <row r="53" spans="1:8">
      <c r="A53" s="10">
        <v>44468</v>
      </c>
      <c r="B53" s="11">
        <v>74100</v>
      </c>
      <c r="C53" s="15">
        <f t="shared" si="6"/>
        <v>0.2</v>
      </c>
      <c r="D53" s="16">
        <f t="shared" si="7"/>
        <v>14820</v>
      </c>
      <c r="E53" s="18">
        <f t="shared" si="4"/>
        <v>76560</v>
      </c>
      <c r="F53" s="15">
        <f t="shared" si="8"/>
        <v>0.1</v>
      </c>
      <c r="G53" s="16">
        <f t="shared" si="9"/>
        <v>7410</v>
      </c>
      <c r="H53" s="18">
        <f t="shared" si="5"/>
        <v>76600</v>
      </c>
    </row>
    <row r="54" spans="1:8">
      <c r="A54" s="10">
        <v>44467</v>
      </c>
      <c r="B54" s="11">
        <v>76300</v>
      </c>
      <c r="C54" s="15">
        <f t="shared" si="6"/>
        <v>0.2</v>
      </c>
      <c r="D54" s="16">
        <f t="shared" si="7"/>
        <v>15260</v>
      </c>
      <c r="E54" s="18">
        <f t="shared" si="4"/>
        <v>77180</v>
      </c>
      <c r="F54" s="15">
        <f t="shared" si="8"/>
        <v>0.1</v>
      </c>
      <c r="G54" s="16">
        <f t="shared" si="9"/>
        <v>7630</v>
      </c>
      <c r="H54" s="18">
        <f t="shared" si="5"/>
        <v>76720</v>
      </c>
    </row>
    <row r="55" spans="1:8">
      <c r="A55" s="10">
        <v>44466</v>
      </c>
      <c r="B55" s="11">
        <v>77700</v>
      </c>
      <c r="C55" s="15">
        <f t="shared" si="6"/>
        <v>0.2</v>
      </c>
      <c r="D55" s="16">
        <f t="shared" si="7"/>
        <v>15540</v>
      </c>
      <c r="E55" s="18">
        <f t="shared" si="4"/>
        <v>77140</v>
      </c>
      <c r="F55" s="15">
        <f t="shared" si="8"/>
        <v>0.1</v>
      </c>
      <c r="G55" s="16">
        <f t="shared" si="9"/>
        <v>7770</v>
      </c>
      <c r="H55" s="18">
        <f t="shared" si="5"/>
        <v>76620</v>
      </c>
    </row>
    <row r="56" spans="1:8">
      <c r="A56" s="10">
        <v>44463</v>
      </c>
      <c r="B56" s="11">
        <v>77300</v>
      </c>
      <c r="C56" s="15">
        <f t="shared" si="6"/>
        <v>0.2</v>
      </c>
      <c r="D56" s="16">
        <f t="shared" si="7"/>
        <v>15460</v>
      </c>
      <c r="E56" s="18">
        <f t="shared" si="4"/>
        <v>77000</v>
      </c>
      <c r="F56" s="15">
        <f t="shared" si="8"/>
        <v>0.1</v>
      </c>
      <c r="G56" s="16">
        <f t="shared" si="9"/>
        <v>7730</v>
      </c>
      <c r="H56" s="18">
        <f t="shared" si="5"/>
        <v>76480</v>
      </c>
    </row>
    <row r="57" spans="1:8">
      <c r="A57" s="10">
        <v>44462</v>
      </c>
      <c r="B57" s="11">
        <v>77400</v>
      </c>
      <c r="C57" s="15">
        <f t="shared" si="6"/>
        <v>0.2</v>
      </c>
      <c r="D57" s="16">
        <f t="shared" si="7"/>
        <v>15480</v>
      </c>
      <c r="E57" s="18">
        <f t="shared" si="4"/>
        <v>76860</v>
      </c>
      <c r="F57" s="15">
        <f t="shared" si="8"/>
        <v>0.1</v>
      </c>
      <c r="G57" s="16">
        <f t="shared" si="9"/>
        <v>7740</v>
      </c>
      <c r="H57" s="18">
        <f t="shared" si="5"/>
        <v>76360</v>
      </c>
    </row>
    <row r="58" spans="1:8">
      <c r="A58" s="10">
        <v>44456</v>
      </c>
      <c r="B58" s="11">
        <v>77200</v>
      </c>
      <c r="C58" s="15">
        <f t="shared" si="6"/>
        <v>0.2</v>
      </c>
      <c r="D58" s="16">
        <f t="shared" si="7"/>
        <v>15440</v>
      </c>
      <c r="E58" s="18">
        <f t="shared" si="4"/>
        <v>76640</v>
      </c>
      <c r="F58" s="15">
        <f t="shared" si="8"/>
        <v>0.1</v>
      </c>
      <c r="G58" s="16">
        <f t="shared" si="9"/>
        <v>7720</v>
      </c>
      <c r="H58" s="18">
        <f t="shared" si="5"/>
        <v>76350</v>
      </c>
    </row>
    <row r="59" spans="1:8">
      <c r="A59" s="10">
        <v>44455</v>
      </c>
      <c r="B59" s="11">
        <v>76100</v>
      </c>
      <c r="C59" s="15">
        <f t="shared" si="6"/>
        <v>0.2</v>
      </c>
      <c r="D59" s="16">
        <f t="shared" si="7"/>
        <v>15220</v>
      </c>
      <c r="E59" s="18">
        <f t="shared" si="4"/>
        <v>76260</v>
      </c>
      <c r="F59" s="15">
        <f t="shared" si="8"/>
        <v>0.1</v>
      </c>
      <c r="G59" s="16">
        <f t="shared" si="9"/>
        <v>7610</v>
      </c>
      <c r="H59" s="18">
        <f t="shared" si="5"/>
        <v>76290</v>
      </c>
    </row>
    <row r="60" spans="1:8">
      <c r="A60" s="10">
        <v>44454</v>
      </c>
      <c r="B60" s="11">
        <v>77000</v>
      </c>
      <c r="C60" s="15">
        <f t="shared" si="6"/>
        <v>0.2</v>
      </c>
      <c r="D60" s="16">
        <f t="shared" si="7"/>
        <v>15400</v>
      </c>
      <c r="E60" s="18">
        <f t="shared" si="4"/>
        <v>76100</v>
      </c>
      <c r="F60" s="15">
        <f t="shared" si="8"/>
        <v>0.1</v>
      </c>
      <c r="G60" s="16">
        <f t="shared" si="9"/>
        <v>7700</v>
      </c>
      <c r="H60" s="18">
        <f t="shared" si="5"/>
        <v>76280</v>
      </c>
    </row>
    <row r="61" spans="1:8">
      <c r="A61" s="10">
        <v>44453</v>
      </c>
      <c r="B61" s="11">
        <v>76600</v>
      </c>
      <c r="C61" s="15">
        <f t="shared" si="6"/>
        <v>0.2</v>
      </c>
      <c r="D61" s="16">
        <f t="shared" si="7"/>
        <v>15320</v>
      </c>
      <c r="E61" s="18">
        <f t="shared" si="4"/>
        <v>75960</v>
      </c>
      <c r="F61" s="15">
        <f t="shared" si="8"/>
        <v>0.1</v>
      </c>
      <c r="G61" s="16">
        <f t="shared" si="9"/>
        <v>7660</v>
      </c>
      <c r="H61" s="18">
        <f t="shared" si="5"/>
        <v>76260</v>
      </c>
    </row>
    <row r="62" spans="1:8">
      <c r="A62" s="10">
        <v>44452</v>
      </c>
      <c r="B62" s="11">
        <v>76300</v>
      </c>
      <c r="C62" s="15">
        <f t="shared" si="6"/>
        <v>0.2</v>
      </c>
      <c r="D62" s="16">
        <f t="shared" si="7"/>
        <v>15260</v>
      </c>
      <c r="E62" s="18">
        <f t="shared" si="4"/>
        <v>75860</v>
      </c>
      <c r="F62" s="15">
        <f t="shared" si="8"/>
        <v>0.1</v>
      </c>
      <c r="G62" s="16">
        <f t="shared" si="9"/>
        <v>7630</v>
      </c>
      <c r="H62" s="18">
        <f t="shared" si="5"/>
        <v>76270</v>
      </c>
    </row>
    <row r="63" spans="1:8">
      <c r="A63" s="10">
        <v>44449</v>
      </c>
      <c r="B63" s="11">
        <v>75300</v>
      </c>
      <c r="C63" s="15">
        <f t="shared" si="6"/>
        <v>0.2</v>
      </c>
      <c r="D63" s="16">
        <f t="shared" si="7"/>
        <v>15060</v>
      </c>
      <c r="E63" s="18">
        <f t="shared" si="4"/>
        <v>76060</v>
      </c>
      <c r="F63" s="15">
        <f t="shared" si="8"/>
        <v>0.1</v>
      </c>
      <c r="G63" s="16">
        <f t="shared" si="9"/>
        <v>7530</v>
      </c>
      <c r="H63" s="18">
        <f t="shared" si="5"/>
        <v>76100</v>
      </c>
    </row>
    <row r="64" spans="1:8">
      <c r="A64" s="10">
        <v>44448</v>
      </c>
      <c r="B64" s="11">
        <v>75300</v>
      </c>
      <c r="C64" s="15">
        <f t="shared" si="6"/>
        <v>0.2</v>
      </c>
      <c r="D64" s="16">
        <f t="shared" si="7"/>
        <v>15060</v>
      </c>
      <c r="E64" s="18">
        <f t="shared" si="4"/>
        <v>76320</v>
      </c>
      <c r="F64" s="15">
        <f t="shared" si="8"/>
        <v>0.1</v>
      </c>
      <c r="G64" s="16">
        <f t="shared" si="9"/>
        <v>7530</v>
      </c>
      <c r="H64" s="18">
        <f t="shared" si="5"/>
        <v>76000</v>
      </c>
    </row>
    <row r="65" spans="1:8">
      <c r="A65" s="10">
        <v>44447</v>
      </c>
      <c r="B65" s="11">
        <v>76300</v>
      </c>
      <c r="C65" s="15">
        <f t="shared" si="6"/>
        <v>0.2</v>
      </c>
      <c r="D65" s="16">
        <f t="shared" si="7"/>
        <v>15260</v>
      </c>
      <c r="E65" s="18">
        <f t="shared" si="4"/>
        <v>76460</v>
      </c>
      <c r="F65" s="15">
        <f t="shared" si="8"/>
        <v>0.1</v>
      </c>
      <c r="G65" s="16">
        <f t="shared" si="9"/>
        <v>7630</v>
      </c>
      <c r="H65" s="18">
        <f t="shared" si="5"/>
        <v>75930</v>
      </c>
    </row>
    <row r="66" spans="1:8">
      <c r="A66" s="10">
        <v>44446</v>
      </c>
      <c r="B66" s="11">
        <v>76100</v>
      </c>
      <c r="C66" s="15">
        <f t="shared" si="6"/>
        <v>0.2</v>
      </c>
      <c r="D66" s="16">
        <f t="shared" si="7"/>
        <v>15220</v>
      </c>
      <c r="E66" s="18">
        <f t="shared" si="4"/>
        <v>76560</v>
      </c>
      <c r="F66" s="15">
        <f t="shared" si="8"/>
        <v>0.1</v>
      </c>
      <c r="G66" s="16">
        <f t="shared" si="9"/>
        <v>7610</v>
      </c>
      <c r="H66" s="18">
        <f t="shared" si="5"/>
        <v>75870</v>
      </c>
    </row>
    <row r="67" spans="1:8">
      <c r="A67" s="10">
        <v>44445</v>
      </c>
      <c r="B67" s="11">
        <v>77300</v>
      </c>
      <c r="C67" s="15">
        <f t="shared" ref="C67:C98" si="10">1/5</f>
        <v>0.2</v>
      </c>
      <c r="D67" s="16">
        <f t="shared" ref="D67:D98" si="11">B67*C67</f>
        <v>15460</v>
      </c>
      <c r="E67" s="18">
        <f t="shared" si="4"/>
        <v>76680</v>
      </c>
      <c r="F67" s="15">
        <f t="shared" ref="F67:F98" si="12">1/10</f>
        <v>0.1</v>
      </c>
      <c r="G67" s="16">
        <f t="shared" ref="G67:G98" si="13">F67*B67</f>
        <v>7730</v>
      </c>
      <c r="H67" s="18">
        <f t="shared" si="5"/>
        <v>75820</v>
      </c>
    </row>
    <row r="68" spans="1:8">
      <c r="A68" s="10">
        <v>44442</v>
      </c>
      <c r="B68" s="11">
        <v>76600</v>
      </c>
      <c r="C68" s="15">
        <f t="shared" si="10"/>
        <v>0.2</v>
      </c>
      <c r="D68" s="16">
        <f t="shared" si="11"/>
        <v>15320</v>
      </c>
      <c r="E68" s="18">
        <f t="shared" ref="E68:E131" si="14">SUM(D68:D72)</f>
        <v>76140</v>
      </c>
      <c r="F68" s="15">
        <f t="shared" si="12"/>
        <v>0.1</v>
      </c>
      <c r="G68" s="16">
        <f t="shared" si="13"/>
        <v>7660</v>
      </c>
      <c r="H68" s="18">
        <f t="shared" ref="H68:H131" si="15">SUM(G68:G77)</f>
        <v>75420</v>
      </c>
    </row>
    <row r="69" spans="1:8">
      <c r="A69" s="10">
        <v>44441</v>
      </c>
      <c r="B69" s="11">
        <v>76000</v>
      </c>
      <c r="C69" s="15">
        <f t="shared" si="10"/>
        <v>0.2</v>
      </c>
      <c r="D69" s="16">
        <f t="shared" si="11"/>
        <v>15200</v>
      </c>
      <c r="E69" s="18">
        <f t="shared" si="14"/>
        <v>75680</v>
      </c>
      <c r="F69" s="15">
        <f t="shared" si="12"/>
        <v>0.1</v>
      </c>
      <c r="G69" s="16">
        <f t="shared" si="13"/>
        <v>7600</v>
      </c>
      <c r="H69" s="18">
        <f t="shared" si="15"/>
        <v>75030</v>
      </c>
    </row>
    <row r="70" spans="1:8">
      <c r="A70" s="10">
        <v>44440</v>
      </c>
      <c r="B70" s="11">
        <v>76800</v>
      </c>
      <c r="C70" s="15">
        <f t="shared" si="10"/>
        <v>0.2</v>
      </c>
      <c r="D70" s="16">
        <f t="shared" si="11"/>
        <v>15360</v>
      </c>
      <c r="E70" s="18">
        <f t="shared" si="14"/>
        <v>75400</v>
      </c>
      <c r="F70" s="15">
        <f t="shared" si="12"/>
        <v>0.1</v>
      </c>
      <c r="G70" s="16">
        <f t="shared" si="13"/>
        <v>7680</v>
      </c>
      <c r="H70" s="18">
        <f t="shared" si="15"/>
        <v>74740</v>
      </c>
    </row>
    <row r="71" spans="1:8">
      <c r="A71" s="10">
        <v>44439</v>
      </c>
      <c r="B71" s="11">
        <v>76700</v>
      </c>
      <c r="C71" s="15">
        <f t="shared" si="10"/>
        <v>0.2</v>
      </c>
      <c r="D71" s="16">
        <f t="shared" si="11"/>
        <v>15340</v>
      </c>
      <c r="E71" s="18">
        <f t="shared" si="14"/>
        <v>75180</v>
      </c>
      <c r="F71" s="15">
        <f t="shared" si="12"/>
        <v>0.1</v>
      </c>
      <c r="G71" s="16">
        <f t="shared" si="13"/>
        <v>7670</v>
      </c>
      <c r="H71" s="18">
        <f t="shared" si="15"/>
        <v>74450</v>
      </c>
    </row>
    <row r="72" spans="1:8">
      <c r="A72" s="10">
        <v>44438</v>
      </c>
      <c r="B72" s="11">
        <v>74600</v>
      </c>
      <c r="C72" s="15">
        <f t="shared" si="10"/>
        <v>0.2</v>
      </c>
      <c r="D72" s="16">
        <f t="shared" si="11"/>
        <v>14920</v>
      </c>
      <c r="E72" s="18">
        <f t="shared" si="14"/>
        <v>74960</v>
      </c>
      <c r="F72" s="15">
        <f t="shared" si="12"/>
        <v>0.1</v>
      </c>
      <c r="G72" s="16">
        <f t="shared" si="13"/>
        <v>7460</v>
      </c>
      <c r="H72" s="18">
        <f t="shared" si="15"/>
        <v>74200</v>
      </c>
    </row>
    <row r="73" spans="1:8">
      <c r="A73" s="10">
        <v>44435</v>
      </c>
      <c r="B73" s="11">
        <v>74300</v>
      </c>
      <c r="C73" s="15">
        <f t="shared" si="10"/>
        <v>0.2</v>
      </c>
      <c r="D73" s="16">
        <f t="shared" si="11"/>
        <v>14860</v>
      </c>
      <c r="E73" s="18">
        <f t="shared" si="14"/>
        <v>74700</v>
      </c>
      <c r="F73" s="15">
        <f t="shared" si="12"/>
        <v>0.1</v>
      </c>
      <c r="G73" s="16">
        <f t="shared" si="13"/>
        <v>7430</v>
      </c>
      <c r="H73" s="18">
        <f t="shared" si="15"/>
        <v>74180</v>
      </c>
    </row>
    <row r="74" spans="1:8">
      <c r="A74" s="10">
        <v>44434</v>
      </c>
      <c r="B74" s="11">
        <v>74600</v>
      </c>
      <c r="C74" s="15">
        <f t="shared" si="10"/>
        <v>0.2</v>
      </c>
      <c r="D74" s="16">
        <f t="shared" si="11"/>
        <v>14920</v>
      </c>
      <c r="E74" s="18">
        <f t="shared" si="14"/>
        <v>74380</v>
      </c>
      <c r="F74" s="15">
        <f t="shared" si="12"/>
        <v>0.1</v>
      </c>
      <c r="G74" s="16">
        <f t="shared" si="13"/>
        <v>7460</v>
      </c>
      <c r="H74" s="18">
        <f t="shared" si="15"/>
        <v>74450</v>
      </c>
    </row>
    <row r="75" spans="1:8">
      <c r="A75" s="10">
        <v>44433</v>
      </c>
      <c r="B75" s="11">
        <v>75700</v>
      </c>
      <c r="C75" s="15">
        <f t="shared" si="10"/>
        <v>0.2</v>
      </c>
      <c r="D75" s="16">
        <f t="shared" si="11"/>
        <v>15140</v>
      </c>
      <c r="E75" s="18">
        <f t="shared" si="14"/>
        <v>74080</v>
      </c>
      <c r="F75" s="15">
        <f t="shared" si="12"/>
        <v>0.1</v>
      </c>
      <c r="G75" s="16">
        <f t="shared" si="13"/>
        <v>7570</v>
      </c>
      <c r="H75" s="18">
        <f t="shared" si="15"/>
        <v>74840</v>
      </c>
    </row>
    <row r="76" spans="1:8">
      <c r="A76" s="10">
        <v>44432</v>
      </c>
      <c r="B76" s="11">
        <v>75600</v>
      </c>
      <c r="C76" s="15">
        <f t="shared" si="10"/>
        <v>0.2</v>
      </c>
      <c r="D76" s="16">
        <f t="shared" si="11"/>
        <v>15120</v>
      </c>
      <c r="E76" s="18">
        <f t="shared" si="14"/>
        <v>73720</v>
      </c>
      <c r="F76" s="15">
        <f t="shared" si="12"/>
        <v>0.1</v>
      </c>
      <c r="G76" s="16">
        <f t="shared" si="13"/>
        <v>7560</v>
      </c>
      <c r="H76" s="18">
        <f t="shared" si="15"/>
        <v>75290</v>
      </c>
    </row>
    <row r="77" spans="1:8">
      <c r="A77" s="10">
        <v>44431</v>
      </c>
      <c r="B77" s="11">
        <v>73300</v>
      </c>
      <c r="C77" s="15">
        <f t="shared" si="10"/>
        <v>0.2</v>
      </c>
      <c r="D77" s="16">
        <f t="shared" si="11"/>
        <v>14660</v>
      </c>
      <c r="E77" s="18">
        <f t="shared" si="14"/>
        <v>73440</v>
      </c>
      <c r="F77" s="15">
        <f t="shared" si="12"/>
        <v>0.1</v>
      </c>
      <c r="G77" s="16">
        <f t="shared" si="13"/>
        <v>7330</v>
      </c>
      <c r="H77" s="18">
        <f t="shared" si="15"/>
        <v>75880</v>
      </c>
    </row>
    <row r="78" spans="1:8">
      <c r="A78" s="10">
        <v>44428</v>
      </c>
      <c r="B78" s="11">
        <v>72700</v>
      </c>
      <c r="C78" s="15">
        <f t="shared" si="10"/>
        <v>0.2</v>
      </c>
      <c r="D78" s="16">
        <f t="shared" si="11"/>
        <v>14540</v>
      </c>
      <c r="E78" s="18">
        <f t="shared" si="14"/>
        <v>73660</v>
      </c>
      <c r="F78" s="15">
        <f t="shared" si="12"/>
        <v>0.1</v>
      </c>
      <c r="G78" s="16">
        <f t="shared" si="13"/>
        <v>7270</v>
      </c>
      <c r="H78" s="18">
        <f t="shared" si="15"/>
        <v>76700</v>
      </c>
    </row>
    <row r="79" spans="1:8">
      <c r="A79" s="10">
        <v>44427</v>
      </c>
      <c r="B79" s="11">
        <v>73100</v>
      </c>
      <c r="C79" s="15">
        <f t="shared" si="10"/>
        <v>0.2</v>
      </c>
      <c r="D79" s="16">
        <f t="shared" si="11"/>
        <v>14620</v>
      </c>
      <c r="E79" s="18">
        <f t="shared" si="14"/>
        <v>74520</v>
      </c>
      <c r="F79" s="15">
        <f t="shared" si="12"/>
        <v>0.1</v>
      </c>
      <c r="G79" s="16">
        <f t="shared" si="13"/>
        <v>7310</v>
      </c>
      <c r="H79" s="18">
        <f t="shared" si="15"/>
        <v>77640</v>
      </c>
    </row>
    <row r="80" spans="1:8">
      <c r="A80" s="10">
        <v>44426</v>
      </c>
      <c r="B80" s="11">
        <v>73900</v>
      </c>
      <c r="C80" s="15">
        <f t="shared" si="10"/>
        <v>0.2</v>
      </c>
      <c r="D80" s="16">
        <f t="shared" si="11"/>
        <v>14780</v>
      </c>
      <c r="E80" s="18">
        <f t="shared" si="14"/>
        <v>75600</v>
      </c>
      <c r="F80" s="15">
        <f t="shared" si="12"/>
        <v>0.1</v>
      </c>
      <c r="G80" s="16">
        <f t="shared" si="13"/>
        <v>7390</v>
      </c>
      <c r="H80" s="18">
        <f t="shared" si="15"/>
        <v>78620</v>
      </c>
    </row>
    <row r="81" spans="1:8">
      <c r="A81" s="10">
        <v>44425</v>
      </c>
      <c r="B81" s="11">
        <v>74200</v>
      </c>
      <c r="C81" s="15">
        <f t="shared" si="10"/>
        <v>0.2</v>
      </c>
      <c r="D81" s="16">
        <f t="shared" si="11"/>
        <v>14840</v>
      </c>
      <c r="E81" s="18">
        <f t="shared" si="14"/>
        <v>76860</v>
      </c>
      <c r="F81" s="15">
        <f t="shared" si="12"/>
        <v>0.1</v>
      </c>
      <c r="G81" s="16">
        <f t="shared" si="13"/>
        <v>7420</v>
      </c>
      <c r="H81" s="18">
        <f t="shared" si="15"/>
        <v>79370</v>
      </c>
    </row>
    <row r="82" spans="1:8">
      <c r="A82" s="10">
        <v>44421</v>
      </c>
      <c r="B82" s="11">
        <v>74400</v>
      </c>
      <c r="C82" s="15">
        <f t="shared" si="10"/>
        <v>0.2</v>
      </c>
      <c r="D82" s="16">
        <f t="shared" si="11"/>
        <v>14880</v>
      </c>
      <c r="E82" s="18">
        <f t="shared" si="14"/>
        <v>78320</v>
      </c>
      <c r="F82" s="15">
        <f t="shared" si="12"/>
        <v>0.1</v>
      </c>
      <c r="G82" s="16">
        <f t="shared" si="13"/>
        <v>7440</v>
      </c>
      <c r="H82" s="18">
        <f t="shared" si="15"/>
        <v>79880</v>
      </c>
    </row>
    <row r="83" spans="1:8">
      <c r="A83" s="10">
        <v>44420</v>
      </c>
      <c r="B83" s="11">
        <v>77000</v>
      </c>
      <c r="C83" s="15">
        <f t="shared" si="10"/>
        <v>0.2</v>
      </c>
      <c r="D83" s="16">
        <f t="shared" si="11"/>
        <v>15400</v>
      </c>
      <c r="E83" s="18">
        <f t="shared" si="14"/>
        <v>79740</v>
      </c>
      <c r="F83" s="15">
        <f t="shared" si="12"/>
        <v>0.1</v>
      </c>
      <c r="G83" s="16">
        <f t="shared" si="13"/>
        <v>7700</v>
      </c>
      <c r="H83" s="18">
        <f t="shared" si="15"/>
        <v>80290</v>
      </c>
    </row>
    <row r="84" spans="1:8">
      <c r="A84" s="10">
        <v>44419</v>
      </c>
      <c r="B84" s="11">
        <v>78500</v>
      </c>
      <c r="C84" s="15">
        <f t="shared" si="10"/>
        <v>0.2</v>
      </c>
      <c r="D84" s="16">
        <f t="shared" si="11"/>
        <v>15700</v>
      </c>
      <c r="E84" s="18">
        <f t="shared" si="14"/>
        <v>80760</v>
      </c>
      <c r="F84" s="15">
        <f t="shared" si="12"/>
        <v>0.1</v>
      </c>
      <c r="G84" s="16">
        <f t="shared" si="13"/>
        <v>7850</v>
      </c>
      <c r="H84" s="18">
        <f t="shared" si="15"/>
        <v>80490</v>
      </c>
    </row>
    <row r="85" spans="1:8">
      <c r="A85" s="10">
        <v>44418</v>
      </c>
      <c r="B85" s="11">
        <v>80200</v>
      </c>
      <c r="C85" s="15">
        <f t="shared" si="10"/>
        <v>0.2</v>
      </c>
      <c r="D85" s="16">
        <f t="shared" si="11"/>
        <v>16040</v>
      </c>
      <c r="E85" s="18">
        <f t="shared" si="14"/>
        <v>81640</v>
      </c>
      <c r="F85" s="15">
        <f t="shared" si="12"/>
        <v>0.1</v>
      </c>
      <c r="G85" s="16">
        <f t="shared" si="13"/>
        <v>8020</v>
      </c>
      <c r="H85" s="18">
        <f t="shared" si="15"/>
        <v>80560</v>
      </c>
    </row>
    <row r="86" spans="1:8">
      <c r="A86" s="10">
        <v>44417</v>
      </c>
      <c r="B86" s="11">
        <v>81500</v>
      </c>
      <c r="C86" s="15">
        <f t="shared" si="10"/>
        <v>0.2</v>
      </c>
      <c r="D86" s="16">
        <f t="shared" si="11"/>
        <v>16300</v>
      </c>
      <c r="E86" s="18">
        <f t="shared" si="14"/>
        <v>81880</v>
      </c>
      <c r="F86" s="15">
        <f t="shared" si="12"/>
        <v>0.1</v>
      </c>
      <c r="G86" s="16">
        <f t="shared" si="13"/>
        <v>8150</v>
      </c>
      <c r="H86" s="18">
        <f t="shared" si="15"/>
        <v>80390</v>
      </c>
    </row>
    <row r="87" spans="1:8">
      <c r="A87" s="10">
        <v>44414</v>
      </c>
      <c r="B87" s="11">
        <v>81500</v>
      </c>
      <c r="C87" s="15">
        <f t="shared" si="10"/>
        <v>0.2</v>
      </c>
      <c r="D87" s="16">
        <f t="shared" si="11"/>
        <v>16300</v>
      </c>
      <c r="E87" s="18">
        <f t="shared" si="14"/>
        <v>81440</v>
      </c>
      <c r="F87" s="15">
        <f t="shared" si="12"/>
        <v>0.1</v>
      </c>
      <c r="G87" s="16">
        <f t="shared" si="13"/>
        <v>8150</v>
      </c>
      <c r="H87" s="18">
        <f t="shared" si="15"/>
        <v>80120</v>
      </c>
    </row>
    <row r="88" spans="1:8">
      <c r="A88" s="10">
        <v>44413</v>
      </c>
      <c r="B88" s="11">
        <v>82100</v>
      </c>
      <c r="C88" s="15">
        <f t="shared" si="10"/>
        <v>0.2</v>
      </c>
      <c r="D88" s="16">
        <f t="shared" si="11"/>
        <v>16420</v>
      </c>
      <c r="E88" s="18">
        <f t="shared" si="14"/>
        <v>80840</v>
      </c>
      <c r="F88" s="15">
        <f t="shared" si="12"/>
        <v>0.1</v>
      </c>
      <c r="G88" s="16">
        <f t="shared" si="13"/>
        <v>8210</v>
      </c>
      <c r="H88" s="18">
        <f t="shared" si="15"/>
        <v>79900</v>
      </c>
    </row>
    <row r="89" spans="1:8">
      <c r="A89" s="10">
        <v>44412</v>
      </c>
      <c r="B89" s="11">
        <v>82900</v>
      </c>
      <c r="C89" s="15">
        <f t="shared" si="10"/>
        <v>0.2</v>
      </c>
      <c r="D89" s="16">
        <f t="shared" si="11"/>
        <v>16580</v>
      </c>
      <c r="E89" s="18">
        <f t="shared" si="14"/>
        <v>80220</v>
      </c>
      <c r="F89" s="15">
        <f t="shared" si="12"/>
        <v>0.1</v>
      </c>
      <c r="G89" s="16">
        <f t="shared" si="13"/>
        <v>8290</v>
      </c>
      <c r="H89" s="18">
        <f t="shared" si="15"/>
        <v>79660</v>
      </c>
    </row>
    <row r="90" spans="1:8">
      <c r="A90" s="10">
        <v>44411</v>
      </c>
      <c r="B90" s="11">
        <v>81400</v>
      </c>
      <c r="C90" s="15">
        <f t="shared" si="10"/>
        <v>0.2</v>
      </c>
      <c r="D90" s="16">
        <f t="shared" si="11"/>
        <v>16280</v>
      </c>
      <c r="E90" s="18">
        <f t="shared" si="14"/>
        <v>79480</v>
      </c>
      <c r="F90" s="15">
        <f t="shared" si="12"/>
        <v>0.1</v>
      </c>
      <c r="G90" s="16">
        <f t="shared" si="13"/>
        <v>8140</v>
      </c>
      <c r="H90" s="18">
        <f t="shared" si="15"/>
        <v>79220</v>
      </c>
    </row>
    <row r="91" spans="1:8">
      <c r="A91" s="10">
        <v>44410</v>
      </c>
      <c r="B91" s="11">
        <v>79300</v>
      </c>
      <c r="C91" s="15">
        <f t="shared" si="10"/>
        <v>0.2</v>
      </c>
      <c r="D91" s="16">
        <f t="shared" si="11"/>
        <v>15860</v>
      </c>
      <c r="E91" s="18">
        <f t="shared" si="14"/>
        <v>78900</v>
      </c>
      <c r="F91" s="15">
        <f t="shared" si="12"/>
        <v>0.1</v>
      </c>
      <c r="G91" s="16">
        <f t="shared" si="13"/>
        <v>7930</v>
      </c>
      <c r="H91" s="18">
        <f t="shared" si="15"/>
        <v>78980</v>
      </c>
    </row>
    <row r="92" spans="1:8">
      <c r="A92" s="10">
        <v>44407</v>
      </c>
      <c r="B92" s="11">
        <v>78500</v>
      </c>
      <c r="C92" s="15">
        <f t="shared" si="10"/>
        <v>0.2</v>
      </c>
      <c r="D92" s="16">
        <f t="shared" si="11"/>
        <v>15700</v>
      </c>
      <c r="E92" s="18">
        <f t="shared" si="14"/>
        <v>78800</v>
      </c>
      <c r="F92" s="15">
        <f t="shared" si="12"/>
        <v>0.1</v>
      </c>
      <c r="G92" s="16">
        <f t="shared" si="13"/>
        <v>7850</v>
      </c>
      <c r="H92" s="18">
        <f t="shared" si="15"/>
        <v>78950</v>
      </c>
    </row>
    <row r="93" spans="1:8">
      <c r="A93" s="10">
        <v>44406</v>
      </c>
      <c r="B93" s="11">
        <v>79000</v>
      </c>
      <c r="C93" s="15">
        <f t="shared" si="10"/>
        <v>0.2</v>
      </c>
      <c r="D93" s="16">
        <f t="shared" si="11"/>
        <v>15800</v>
      </c>
      <c r="E93" s="18">
        <f t="shared" si="14"/>
        <v>78960</v>
      </c>
      <c r="F93" s="15">
        <f t="shared" si="12"/>
        <v>0.1</v>
      </c>
      <c r="G93" s="16">
        <f t="shared" si="13"/>
        <v>7900</v>
      </c>
      <c r="H93" s="18">
        <f t="shared" si="15"/>
        <v>79080</v>
      </c>
    </row>
    <row r="94" spans="1:8">
      <c r="A94" s="10">
        <v>44405</v>
      </c>
      <c r="B94" s="11">
        <v>79200</v>
      </c>
      <c r="C94" s="15">
        <f t="shared" si="10"/>
        <v>0.2</v>
      </c>
      <c r="D94" s="16">
        <f t="shared" si="11"/>
        <v>15840</v>
      </c>
      <c r="E94" s="18">
        <f t="shared" si="14"/>
        <v>79100</v>
      </c>
      <c r="F94" s="15">
        <f t="shared" si="12"/>
        <v>0.1</v>
      </c>
      <c r="G94" s="16">
        <f t="shared" si="13"/>
        <v>7920</v>
      </c>
      <c r="H94" s="18">
        <f t="shared" si="15"/>
        <v>79240</v>
      </c>
    </row>
    <row r="95" spans="1:8">
      <c r="A95" s="10">
        <v>44404</v>
      </c>
      <c r="B95" s="11">
        <v>78500</v>
      </c>
      <c r="C95" s="15">
        <f t="shared" si="10"/>
        <v>0.2</v>
      </c>
      <c r="D95" s="16">
        <f t="shared" si="11"/>
        <v>15700</v>
      </c>
      <c r="E95" s="18">
        <f t="shared" si="14"/>
        <v>78960</v>
      </c>
      <c r="F95" s="15">
        <f t="shared" si="12"/>
        <v>0.1</v>
      </c>
      <c r="G95" s="16">
        <f t="shared" si="13"/>
        <v>7850</v>
      </c>
      <c r="H95" s="18">
        <f t="shared" si="15"/>
        <v>79270</v>
      </c>
    </row>
    <row r="96" spans="1:8">
      <c r="A96" s="10">
        <v>44403</v>
      </c>
      <c r="B96" s="11">
        <v>78800</v>
      </c>
      <c r="C96" s="15">
        <f t="shared" si="10"/>
        <v>0.2</v>
      </c>
      <c r="D96" s="16">
        <f t="shared" si="11"/>
        <v>15760</v>
      </c>
      <c r="E96" s="18">
        <f t="shared" si="14"/>
        <v>79060</v>
      </c>
      <c r="F96" s="15">
        <f t="shared" si="12"/>
        <v>0.1</v>
      </c>
      <c r="G96" s="16">
        <f t="shared" si="13"/>
        <v>7880</v>
      </c>
      <c r="H96" s="18">
        <f t="shared" si="15"/>
        <v>79400</v>
      </c>
    </row>
    <row r="97" spans="1:8">
      <c r="A97" s="10">
        <v>44400</v>
      </c>
      <c r="B97" s="11">
        <v>79300</v>
      </c>
      <c r="C97" s="15">
        <f t="shared" si="10"/>
        <v>0.2</v>
      </c>
      <c r="D97" s="16">
        <f t="shared" si="11"/>
        <v>15860</v>
      </c>
      <c r="E97" s="18">
        <f t="shared" si="14"/>
        <v>79100</v>
      </c>
      <c r="F97" s="15">
        <f t="shared" si="12"/>
        <v>0.1</v>
      </c>
      <c r="G97" s="16">
        <f t="shared" si="13"/>
        <v>7930</v>
      </c>
      <c r="H97" s="18">
        <f t="shared" si="15"/>
        <v>79490</v>
      </c>
    </row>
    <row r="98" spans="1:8">
      <c r="A98" s="10">
        <v>44399</v>
      </c>
      <c r="B98" s="11">
        <v>79700</v>
      </c>
      <c r="C98" s="15">
        <f t="shared" si="10"/>
        <v>0.2</v>
      </c>
      <c r="D98" s="16">
        <f t="shared" si="11"/>
        <v>15940</v>
      </c>
      <c r="E98" s="18">
        <f t="shared" si="14"/>
        <v>79200</v>
      </c>
      <c r="F98" s="15">
        <f t="shared" si="12"/>
        <v>0.1</v>
      </c>
      <c r="G98" s="16">
        <f t="shared" si="13"/>
        <v>7970</v>
      </c>
      <c r="H98" s="18">
        <f t="shared" si="15"/>
        <v>79500</v>
      </c>
    </row>
    <row r="99" spans="1:8">
      <c r="A99" s="10">
        <v>44398</v>
      </c>
      <c r="B99" s="11">
        <v>78500</v>
      </c>
      <c r="C99" s="15">
        <f t="shared" ref="C99:C130" si="16">1/5</f>
        <v>0.2</v>
      </c>
      <c r="D99" s="16">
        <f t="shared" ref="D99:D130" si="17">B99*C99</f>
        <v>15700</v>
      </c>
      <c r="E99" s="18">
        <f t="shared" si="14"/>
        <v>79380</v>
      </c>
      <c r="F99" s="15">
        <f t="shared" ref="F99:F130" si="18">1/10</f>
        <v>0.1</v>
      </c>
      <c r="G99" s="16">
        <f t="shared" ref="G99:G130" si="19">F99*B99</f>
        <v>7850</v>
      </c>
      <c r="H99" s="18">
        <f t="shared" si="15"/>
        <v>79520</v>
      </c>
    </row>
    <row r="100" spans="1:8">
      <c r="A100" s="10">
        <v>44397</v>
      </c>
      <c r="B100" s="11">
        <v>79000</v>
      </c>
      <c r="C100" s="15">
        <f t="shared" si="16"/>
        <v>0.2</v>
      </c>
      <c r="D100" s="16">
        <f t="shared" si="17"/>
        <v>15800</v>
      </c>
      <c r="E100" s="18">
        <f t="shared" si="14"/>
        <v>79580</v>
      </c>
      <c r="F100" s="15">
        <f t="shared" si="18"/>
        <v>0.1</v>
      </c>
      <c r="G100" s="16">
        <f t="shared" si="19"/>
        <v>7900</v>
      </c>
      <c r="H100" s="18">
        <f t="shared" si="15"/>
        <v>79750</v>
      </c>
    </row>
    <row r="101" spans="1:8">
      <c r="A101" s="10">
        <v>44396</v>
      </c>
      <c r="B101" s="11">
        <v>79000</v>
      </c>
      <c r="C101" s="15">
        <f t="shared" si="16"/>
        <v>0.2</v>
      </c>
      <c r="D101" s="16">
        <f t="shared" si="17"/>
        <v>15800</v>
      </c>
      <c r="E101" s="18">
        <f t="shared" si="14"/>
        <v>79740</v>
      </c>
      <c r="F101" s="15">
        <f t="shared" si="18"/>
        <v>0.1</v>
      </c>
      <c r="G101" s="16">
        <f t="shared" si="19"/>
        <v>7900</v>
      </c>
      <c r="H101" s="18">
        <f t="shared" si="15"/>
        <v>79970</v>
      </c>
    </row>
    <row r="102" spans="1:8">
      <c r="A102" s="10">
        <v>44393</v>
      </c>
      <c r="B102" s="11">
        <v>79800</v>
      </c>
      <c r="C102" s="15">
        <f t="shared" si="16"/>
        <v>0.2</v>
      </c>
      <c r="D102" s="16">
        <f t="shared" si="17"/>
        <v>15960</v>
      </c>
      <c r="E102" s="18">
        <f t="shared" si="14"/>
        <v>79880</v>
      </c>
      <c r="F102" s="15">
        <f t="shared" si="18"/>
        <v>0.1</v>
      </c>
      <c r="G102" s="16">
        <f t="shared" si="19"/>
        <v>7980</v>
      </c>
      <c r="H102" s="18">
        <f t="shared" si="15"/>
        <v>80110</v>
      </c>
    </row>
    <row r="103" spans="1:8">
      <c r="A103" s="10">
        <v>44392</v>
      </c>
      <c r="B103" s="11">
        <v>80600</v>
      </c>
      <c r="C103" s="15">
        <f t="shared" si="16"/>
        <v>0.2</v>
      </c>
      <c r="D103" s="16">
        <f t="shared" si="17"/>
        <v>16120</v>
      </c>
      <c r="E103" s="18">
        <f t="shared" si="14"/>
        <v>79800</v>
      </c>
      <c r="F103" s="15">
        <f t="shared" si="18"/>
        <v>0.1</v>
      </c>
      <c r="G103" s="16">
        <f t="shared" si="19"/>
        <v>8060</v>
      </c>
      <c r="H103" s="18">
        <f t="shared" si="15"/>
        <v>80130</v>
      </c>
    </row>
    <row r="104" spans="1:8">
      <c r="A104" s="10">
        <v>44391</v>
      </c>
      <c r="B104" s="11">
        <v>79500</v>
      </c>
      <c r="C104" s="15">
        <f t="shared" si="16"/>
        <v>0.2</v>
      </c>
      <c r="D104" s="16">
        <f t="shared" si="17"/>
        <v>15900</v>
      </c>
      <c r="E104" s="18">
        <f t="shared" si="14"/>
        <v>79660</v>
      </c>
      <c r="F104" s="15">
        <f t="shared" si="18"/>
        <v>0.1</v>
      </c>
      <c r="G104" s="16">
        <f t="shared" si="19"/>
        <v>7950</v>
      </c>
      <c r="H104" s="18">
        <f t="shared" si="15"/>
        <v>80080</v>
      </c>
    </row>
    <row r="105" spans="1:8">
      <c r="A105" s="10">
        <v>44390</v>
      </c>
      <c r="B105" s="11">
        <v>79800</v>
      </c>
      <c r="C105" s="15">
        <f t="shared" si="16"/>
        <v>0.2</v>
      </c>
      <c r="D105" s="16">
        <f t="shared" si="17"/>
        <v>15960</v>
      </c>
      <c r="E105" s="18">
        <f t="shared" si="14"/>
        <v>79920</v>
      </c>
      <c r="F105" s="15">
        <f t="shared" si="18"/>
        <v>0.1</v>
      </c>
      <c r="G105" s="16">
        <f t="shared" si="19"/>
        <v>7980</v>
      </c>
      <c r="H105" s="18">
        <f t="shared" si="15"/>
        <v>80200</v>
      </c>
    </row>
    <row r="106" spans="1:8">
      <c r="A106" s="10">
        <v>44389</v>
      </c>
      <c r="B106" s="11">
        <v>79700</v>
      </c>
      <c r="C106" s="15">
        <f t="shared" si="16"/>
        <v>0.2</v>
      </c>
      <c r="D106" s="16">
        <f t="shared" si="17"/>
        <v>15940</v>
      </c>
      <c r="E106" s="18">
        <f t="shared" si="14"/>
        <v>80200</v>
      </c>
      <c r="F106" s="15">
        <f t="shared" si="18"/>
        <v>0.1</v>
      </c>
      <c r="G106" s="16">
        <f t="shared" si="19"/>
        <v>7970</v>
      </c>
      <c r="H106" s="18">
        <f t="shared" si="15"/>
        <v>80320</v>
      </c>
    </row>
    <row r="107" spans="1:8">
      <c r="A107" s="10">
        <v>44386</v>
      </c>
      <c r="B107" s="11">
        <v>79400</v>
      </c>
      <c r="C107" s="15">
        <f t="shared" si="16"/>
        <v>0.2</v>
      </c>
      <c r="D107" s="16">
        <f t="shared" si="17"/>
        <v>15880</v>
      </c>
      <c r="E107" s="18">
        <f t="shared" si="14"/>
        <v>80340</v>
      </c>
      <c r="F107" s="15">
        <f t="shared" si="18"/>
        <v>0.1</v>
      </c>
      <c r="G107" s="16">
        <f t="shared" si="19"/>
        <v>7940</v>
      </c>
      <c r="H107" s="18">
        <f t="shared" si="15"/>
        <v>80540</v>
      </c>
    </row>
    <row r="108" spans="1:8">
      <c r="A108" s="10">
        <v>44385</v>
      </c>
      <c r="B108" s="11">
        <v>79900</v>
      </c>
      <c r="C108" s="15">
        <f t="shared" si="16"/>
        <v>0.2</v>
      </c>
      <c r="D108" s="16">
        <f t="shared" si="17"/>
        <v>15980</v>
      </c>
      <c r="E108" s="18">
        <f t="shared" si="14"/>
        <v>80460</v>
      </c>
      <c r="F108" s="15">
        <f t="shared" si="18"/>
        <v>0.1</v>
      </c>
      <c r="G108" s="16">
        <f t="shared" si="19"/>
        <v>7990</v>
      </c>
      <c r="H108" s="18">
        <f t="shared" si="15"/>
        <v>80760</v>
      </c>
    </row>
    <row r="109" spans="1:8">
      <c r="A109" s="10">
        <v>44384</v>
      </c>
      <c r="B109" s="11">
        <v>80800</v>
      </c>
      <c r="C109" s="15">
        <f t="shared" si="16"/>
        <v>0.2</v>
      </c>
      <c r="D109" s="16">
        <f t="shared" si="17"/>
        <v>16160</v>
      </c>
      <c r="E109" s="18">
        <f t="shared" si="14"/>
        <v>80500</v>
      </c>
      <c r="F109" s="15">
        <f t="shared" si="18"/>
        <v>0.1</v>
      </c>
      <c r="G109" s="16">
        <f t="shared" si="19"/>
        <v>8080</v>
      </c>
      <c r="H109" s="18">
        <f t="shared" si="15"/>
        <v>80890</v>
      </c>
    </row>
    <row r="110" spans="1:8">
      <c r="A110" s="10">
        <v>44383</v>
      </c>
      <c r="B110" s="11">
        <v>81200</v>
      </c>
      <c r="C110" s="15">
        <f t="shared" si="16"/>
        <v>0.2</v>
      </c>
      <c r="D110" s="16">
        <f t="shared" si="17"/>
        <v>16240</v>
      </c>
      <c r="E110" s="18">
        <f t="shared" si="14"/>
        <v>80480</v>
      </c>
      <c r="F110" s="15">
        <f t="shared" si="18"/>
        <v>0.1</v>
      </c>
      <c r="G110" s="16">
        <f t="shared" si="19"/>
        <v>8120</v>
      </c>
      <c r="H110" s="18">
        <f t="shared" si="15"/>
        <v>80820</v>
      </c>
    </row>
    <row r="111" spans="1:8">
      <c r="A111" s="10">
        <v>44382</v>
      </c>
      <c r="B111" s="11">
        <v>80400</v>
      </c>
      <c r="C111" s="15">
        <f t="shared" si="16"/>
        <v>0.2</v>
      </c>
      <c r="D111" s="16">
        <f t="shared" si="17"/>
        <v>16080</v>
      </c>
      <c r="E111" s="18">
        <f t="shared" si="14"/>
        <v>80440</v>
      </c>
      <c r="F111" s="15">
        <f t="shared" si="18"/>
        <v>0.1</v>
      </c>
      <c r="G111" s="16">
        <f t="shared" si="19"/>
        <v>8040</v>
      </c>
      <c r="H111" s="18">
        <f t="shared" si="15"/>
        <v>80700</v>
      </c>
    </row>
    <row r="112" spans="1:8">
      <c r="A112" s="10">
        <v>44379</v>
      </c>
      <c r="B112" s="11">
        <v>80000</v>
      </c>
      <c r="C112" s="15">
        <f t="shared" si="16"/>
        <v>0.2</v>
      </c>
      <c r="D112" s="16">
        <f t="shared" si="17"/>
        <v>16000</v>
      </c>
      <c r="E112" s="18">
        <f t="shared" si="14"/>
        <v>80740</v>
      </c>
      <c r="F112" s="15">
        <f t="shared" si="18"/>
        <v>0.1</v>
      </c>
      <c r="G112" s="16">
        <f t="shared" si="19"/>
        <v>8000</v>
      </c>
      <c r="H112" s="18">
        <f t="shared" si="15"/>
        <v>80650</v>
      </c>
    </row>
    <row r="113" spans="1:8">
      <c r="A113" s="10">
        <v>44378</v>
      </c>
      <c r="B113" s="11">
        <v>80100</v>
      </c>
      <c r="C113" s="15">
        <f t="shared" si="16"/>
        <v>0.2</v>
      </c>
      <c r="D113" s="16">
        <f t="shared" si="17"/>
        <v>16020</v>
      </c>
      <c r="E113" s="18">
        <f t="shared" si="14"/>
        <v>81060</v>
      </c>
      <c r="F113" s="15">
        <f t="shared" si="18"/>
        <v>0.1</v>
      </c>
      <c r="G113" s="16">
        <f t="shared" si="19"/>
        <v>8010</v>
      </c>
      <c r="H113" s="18">
        <f t="shared" si="15"/>
        <v>80700</v>
      </c>
    </row>
    <row r="114" spans="1:8">
      <c r="A114" s="10">
        <v>44377</v>
      </c>
      <c r="B114" s="11">
        <v>80700</v>
      </c>
      <c r="C114" s="15">
        <f t="shared" si="16"/>
        <v>0.2</v>
      </c>
      <c r="D114" s="16">
        <f t="shared" si="17"/>
        <v>16140</v>
      </c>
      <c r="E114" s="18">
        <f t="shared" si="14"/>
        <v>81280</v>
      </c>
      <c r="F114" s="15">
        <f t="shared" si="18"/>
        <v>0.1</v>
      </c>
      <c r="G114" s="16">
        <f t="shared" si="19"/>
        <v>8070</v>
      </c>
      <c r="H114" s="18">
        <f t="shared" si="15"/>
        <v>80780</v>
      </c>
    </row>
    <row r="115" spans="1:8">
      <c r="A115" s="10">
        <v>44376</v>
      </c>
      <c r="B115" s="11">
        <v>81000</v>
      </c>
      <c r="C115" s="15">
        <f t="shared" si="16"/>
        <v>0.2</v>
      </c>
      <c r="D115" s="16">
        <f t="shared" si="17"/>
        <v>16200</v>
      </c>
      <c r="E115" s="18">
        <f t="shared" si="14"/>
        <v>81160</v>
      </c>
      <c r="F115" s="15">
        <f t="shared" si="18"/>
        <v>0.1</v>
      </c>
      <c r="G115" s="16">
        <f t="shared" si="19"/>
        <v>8100</v>
      </c>
      <c r="H115" s="18">
        <f t="shared" si="15"/>
        <v>80890</v>
      </c>
    </row>
    <row r="116" spans="1:8">
      <c r="A116" s="10">
        <v>44375</v>
      </c>
      <c r="B116" s="11">
        <v>81900</v>
      </c>
      <c r="C116" s="15">
        <f t="shared" si="16"/>
        <v>0.2</v>
      </c>
      <c r="D116" s="16">
        <f t="shared" si="17"/>
        <v>16380</v>
      </c>
      <c r="E116" s="18">
        <f t="shared" si="14"/>
        <v>80960</v>
      </c>
      <c r="F116" s="15">
        <f t="shared" si="18"/>
        <v>0.1</v>
      </c>
      <c r="G116" s="16">
        <f t="shared" si="19"/>
        <v>8190</v>
      </c>
      <c r="H116" s="18">
        <f t="shared" si="15"/>
        <v>80880</v>
      </c>
    </row>
    <row r="117" spans="1:8">
      <c r="A117" s="10">
        <v>44372</v>
      </c>
      <c r="B117" s="11">
        <v>81600</v>
      </c>
      <c r="C117" s="15">
        <f t="shared" si="16"/>
        <v>0.2</v>
      </c>
      <c r="D117" s="16">
        <f t="shared" si="17"/>
        <v>16320</v>
      </c>
      <c r="E117" s="18">
        <f t="shared" si="14"/>
        <v>80560</v>
      </c>
      <c r="F117" s="15">
        <f t="shared" si="18"/>
        <v>0.1</v>
      </c>
      <c r="G117" s="16">
        <f t="shared" si="19"/>
        <v>8160</v>
      </c>
      <c r="H117" s="18">
        <f t="shared" si="15"/>
        <v>80740</v>
      </c>
    </row>
    <row r="118" spans="1:8">
      <c r="A118" s="10">
        <v>44371</v>
      </c>
      <c r="B118" s="11">
        <v>81200</v>
      </c>
      <c r="C118" s="15">
        <f t="shared" si="16"/>
        <v>0.2</v>
      </c>
      <c r="D118" s="16">
        <f t="shared" si="17"/>
        <v>16240</v>
      </c>
      <c r="E118" s="18">
        <f t="shared" si="14"/>
        <v>80340</v>
      </c>
      <c r="F118" s="15">
        <f t="shared" si="18"/>
        <v>0.1</v>
      </c>
      <c r="G118" s="16">
        <f t="shared" si="19"/>
        <v>8120</v>
      </c>
      <c r="H118" s="18">
        <f t="shared" si="15"/>
        <v>80680</v>
      </c>
    </row>
    <row r="119" spans="1:8">
      <c r="A119" s="10">
        <v>44370</v>
      </c>
      <c r="B119" s="11">
        <v>80100</v>
      </c>
      <c r="C119" s="15">
        <f t="shared" si="16"/>
        <v>0.2</v>
      </c>
      <c r="D119" s="16">
        <f t="shared" si="17"/>
        <v>16020</v>
      </c>
      <c r="E119" s="18">
        <f t="shared" si="14"/>
        <v>80280</v>
      </c>
      <c r="F119" s="15">
        <f t="shared" si="18"/>
        <v>0.1</v>
      </c>
      <c r="G119" s="16">
        <f t="shared" si="19"/>
        <v>8010</v>
      </c>
      <c r="H119" s="18">
        <f t="shared" si="15"/>
        <v>80660</v>
      </c>
    </row>
    <row r="120" spans="1:8">
      <c r="A120" s="10">
        <v>44369</v>
      </c>
      <c r="B120" s="11">
        <v>80000</v>
      </c>
      <c r="C120" s="15">
        <f t="shared" si="16"/>
        <v>0.2</v>
      </c>
      <c r="D120" s="16">
        <f t="shared" si="17"/>
        <v>16000</v>
      </c>
      <c r="E120" s="18">
        <f t="shared" si="14"/>
        <v>80620</v>
      </c>
      <c r="F120" s="15">
        <f t="shared" si="18"/>
        <v>0.1</v>
      </c>
      <c r="G120" s="16">
        <f t="shared" si="19"/>
        <v>8000</v>
      </c>
      <c r="H120" s="18">
        <f t="shared" si="15"/>
        <v>80760</v>
      </c>
    </row>
    <row r="121" spans="1:8">
      <c r="A121" s="10">
        <v>44368</v>
      </c>
      <c r="B121" s="11">
        <v>79900</v>
      </c>
      <c r="C121" s="15">
        <f t="shared" si="16"/>
        <v>0.2</v>
      </c>
      <c r="D121" s="16">
        <f t="shared" si="17"/>
        <v>15980</v>
      </c>
      <c r="E121" s="18">
        <f t="shared" si="14"/>
        <v>80800</v>
      </c>
      <c r="F121" s="15">
        <f t="shared" si="18"/>
        <v>0.1</v>
      </c>
      <c r="G121" s="16">
        <f t="shared" si="19"/>
        <v>7990</v>
      </c>
      <c r="H121" s="18">
        <f t="shared" si="15"/>
        <v>80950</v>
      </c>
    </row>
    <row r="122" spans="1:8">
      <c r="A122" s="10">
        <v>44365</v>
      </c>
      <c r="B122" s="11">
        <v>80500</v>
      </c>
      <c r="C122" s="15">
        <f t="shared" si="16"/>
        <v>0.2</v>
      </c>
      <c r="D122" s="16">
        <f t="shared" si="17"/>
        <v>16100</v>
      </c>
      <c r="E122" s="18">
        <f t="shared" si="14"/>
        <v>80920</v>
      </c>
      <c r="F122" s="15">
        <f t="shared" si="18"/>
        <v>0.1</v>
      </c>
      <c r="G122" s="16">
        <f t="shared" si="19"/>
        <v>8050</v>
      </c>
      <c r="H122" s="18">
        <f t="shared" si="15"/>
        <v>81150</v>
      </c>
    </row>
    <row r="123" spans="1:8">
      <c r="A123" s="10">
        <v>44364</v>
      </c>
      <c r="B123" s="11">
        <v>80900</v>
      </c>
      <c r="C123" s="15">
        <f t="shared" si="16"/>
        <v>0.2</v>
      </c>
      <c r="D123" s="16">
        <f t="shared" si="17"/>
        <v>16180</v>
      </c>
      <c r="E123" s="18">
        <f t="shared" si="14"/>
        <v>81020</v>
      </c>
      <c r="F123" s="15">
        <f t="shared" si="18"/>
        <v>0.1</v>
      </c>
      <c r="G123" s="16">
        <f t="shared" si="19"/>
        <v>8090</v>
      </c>
      <c r="H123" s="18">
        <f t="shared" si="15"/>
        <v>81320</v>
      </c>
    </row>
    <row r="124" spans="1:8">
      <c r="A124" s="10">
        <v>44363</v>
      </c>
      <c r="B124" s="11">
        <v>81800</v>
      </c>
      <c r="C124" s="15">
        <f t="shared" si="16"/>
        <v>0.2</v>
      </c>
      <c r="D124" s="16">
        <f t="shared" si="17"/>
        <v>16360</v>
      </c>
      <c r="E124" s="18">
        <f t="shared" si="14"/>
        <v>81040</v>
      </c>
      <c r="F124" s="15">
        <f t="shared" si="18"/>
        <v>0.1</v>
      </c>
      <c r="G124" s="16">
        <f t="shared" si="19"/>
        <v>8180</v>
      </c>
      <c r="H124" s="18">
        <f t="shared" si="15"/>
        <v>81510</v>
      </c>
    </row>
    <row r="125" spans="1:8">
      <c r="A125" s="10">
        <v>44362</v>
      </c>
      <c r="B125" s="11">
        <v>80900</v>
      </c>
      <c r="C125" s="15">
        <f t="shared" si="16"/>
        <v>0.2</v>
      </c>
      <c r="D125" s="16">
        <f t="shared" si="17"/>
        <v>16180</v>
      </c>
      <c r="E125" s="18">
        <f t="shared" si="14"/>
        <v>80900</v>
      </c>
      <c r="F125" s="15">
        <f t="shared" si="18"/>
        <v>0.1</v>
      </c>
      <c r="G125" s="16">
        <f t="shared" si="19"/>
        <v>8090</v>
      </c>
      <c r="H125" s="18">
        <f t="shared" si="15"/>
        <v>81410</v>
      </c>
    </row>
    <row r="126" spans="1:8">
      <c r="A126" s="10">
        <v>44361</v>
      </c>
      <c r="B126" s="11">
        <v>80500</v>
      </c>
      <c r="C126" s="15">
        <f t="shared" si="16"/>
        <v>0.2</v>
      </c>
      <c r="D126" s="16">
        <f t="shared" si="17"/>
        <v>16100</v>
      </c>
      <c r="E126" s="18">
        <f t="shared" si="14"/>
        <v>81100</v>
      </c>
      <c r="F126" s="15">
        <f t="shared" si="18"/>
        <v>0.1</v>
      </c>
      <c r="G126" s="16">
        <f t="shared" si="19"/>
        <v>8050</v>
      </c>
      <c r="H126" s="18">
        <f t="shared" si="15"/>
        <v>81380</v>
      </c>
    </row>
    <row r="127" spans="1:8">
      <c r="A127" s="10">
        <v>44358</v>
      </c>
      <c r="B127" s="11">
        <v>81000</v>
      </c>
      <c r="C127" s="15">
        <f t="shared" si="16"/>
        <v>0.2</v>
      </c>
      <c r="D127" s="16">
        <f t="shared" si="17"/>
        <v>16200</v>
      </c>
      <c r="E127" s="18">
        <f t="shared" si="14"/>
        <v>81380</v>
      </c>
      <c r="F127" s="15">
        <f t="shared" si="18"/>
        <v>0.1</v>
      </c>
      <c r="G127" s="16">
        <f t="shared" si="19"/>
        <v>8100</v>
      </c>
      <c r="H127" s="18">
        <f t="shared" si="15"/>
        <v>81380</v>
      </c>
    </row>
    <row r="128" spans="1:8">
      <c r="A128" s="10">
        <v>44357</v>
      </c>
      <c r="B128" s="11">
        <v>81000</v>
      </c>
      <c r="C128" s="15">
        <f t="shared" si="16"/>
        <v>0.2</v>
      </c>
      <c r="D128" s="16">
        <f t="shared" si="17"/>
        <v>16200</v>
      </c>
      <c r="E128" s="18">
        <f t="shared" si="14"/>
        <v>81620</v>
      </c>
      <c r="F128" s="15">
        <f t="shared" si="18"/>
        <v>0.1</v>
      </c>
      <c r="G128" s="16">
        <f t="shared" si="19"/>
        <v>8100</v>
      </c>
      <c r="H128" s="18">
        <f t="shared" si="15"/>
        <v>81290</v>
      </c>
    </row>
    <row r="129" spans="1:8">
      <c r="A129" s="10">
        <v>44356</v>
      </c>
      <c r="B129" s="11">
        <v>81100</v>
      </c>
      <c r="C129" s="15">
        <f t="shared" si="16"/>
        <v>0.2</v>
      </c>
      <c r="D129" s="16">
        <f t="shared" si="17"/>
        <v>16220</v>
      </c>
      <c r="E129" s="18">
        <f t="shared" si="14"/>
        <v>81980</v>
      </c>
      <c r="F129" s="15">
        <f t="shared" si="18"/>
        <v>0.1</v>
      </c>
      <c r="G129" s="16">
        <f t="shared" si="19"/>
        <v>8110</v>
      </c>
      <c r="H129" s="18">
        <f t="shared" si="15"/>
        <v>81150</v>
      </c>
    </row>
    <row r="130" spans="1:8">
      <c r="A130" s="10">
        <v>44355</v>
      </c>
      <c r="B130" s="11">
        <v>81900</v>
      </c>
      <c r="C130" s="15">
        <f t="shared" si="16"/>
        <v>0.2</v>
      </c>
      <c r="D130" s="16">
        <f t="shared" si="17"/>
        <v>16380</v>
      </c>
      <c r="E130" s="18">
        <f t="shared" si="14"/>
        <v>81920</v>
      </c>
      <c r="F130" s="15">
        <f t="shared" si="18"/>
        <v>0.1</v>
      </c>
      <c r="G130" s="16">
        <f t="shared" si="19"/>
        <v>8190</v>
      </c>
      <c r="H130" s="18">
        <f t="shared" si="15"/>
        <v>81020</v>
      </c>
    </row>
    <row r="131" spans="1:8">
      <c r="A131" s="10">
        <v>44354</v>
      </c>
      <c r="B131" s="11">
        <v>81900</v>
      </c>
      <c r="C131" s="15">
        <f t="shared" ref="C131:C162" si="20">1/5</f>
        <v>0.2</v>
      </c>
      <c r="D131" s="16">
        <f t="shared" ref="D131:D162" si="21">B131*C131</f>
        <v>16380</v>
      </c>
      <c r="E131" s="18">
        <f t="shared" si="14"/>
        <v>81660</v>
      </c>
      <c r="F131" s="15">
        <f t="shared" ref="F131:F162" si="22">1/10</f>
        <v>0.1</v>
      </c>
      <c r="G131" s="16">
        <f t="shared" ref="G131:G162" si="23">F131*B131</f>
        <v>8190</v>
      </c>
      <c r="H131" s="18">
        <f t="shared" si="15"/>
        <v>80820</v>
      </c>
    </row>
    <row r="132" spans="1:8">
      <c r="A132" s="10">
        <v>44351</v>
      </c>
      <c r="B132" s="11">
        <v>82200</v>
      </c>
      <c r="C132" s="15">
        <f t="shared" si="20"/>
        <v>0.2</v>
      </c>
      <c r="D132" s="16">
        <f t="shared" si="21"/>
        <v>16440</v>
      </c>
      <c r="E132" s="18">
        <f t="shared" ref="E132:E172" si="24">SUM(D132:D136)</f>
        <v>81380</v>
      </c>
      <c r="F132" s="15">
        <f t="shared" si="22"/>
        <v>0.1</v>
      </c>
      <c r="G132" s="16">
        <f t="shared" si="23"/>
        <v>8220</v>
      </c>
      <c r="H132" s="18">
        <f t="shared" ref="H132:H167" si="25">SUM(G132:G141)</f>
        <v>80600</v>
      </c>
    </row>
    <row r="133" spans="1:8">
      <c r="A133" s="10">
        <v>44350</v>
      </c>
      <c r="B133" s="11">
        <v>82800</v>
      </c>
      <c r="C133" s="15">
        <f t="shared" si="20"/>
        <v>0.2</v>
      </c>
      <c r="D133" s="16">
        <f t="shared" si="21"/>
        <v>16560</v>
      </c>
      <c r="E133" s="18">
        <f t="shared" si="24"/>
        <v>80960</v>
      </c>
      <c r="F133" s="15">
        <f t="shared" si="22"/>
        <v>0.1</v>
      </c>
      <c r="G133" s="16">
        <f t="shared" si="23"/>
        <v>8280</v>
      </c>
      <c r="H133" s="18">
        <f t="shared" si="25"/>
        <v>80390</v>
      </c>
    </row>
    <row r="134" spans="1:8">
      <c r="A134" s="10">
        <v>44349</v>
      </c>
      <c r="B134" s="11">
        <v>80800</v>
      </c>
      <c r="C134" s="15">
        <f t="shared" si="20"/>
        <v>0.2</v>
      </c>
      <c r="D134" s="16">
        <f t="shared" si="21"/>
        <v>16160</v>
      </c>
      <c r="E134" s="18">
        <f t="shared" si="24"/>
        <v>80320</v>
      </c>
      <c r="F134" s="15">
        <f t="shared" si="22"/>
        <v>0.1</v>
      </c>
      <c r="G134" s="16">
        <f t="shared" si="23"/>
        <v>8080</v>
      </c>
      <c r="H134" s="18">
        <f t="shared" si="25"/>
        <v>80060</v>
      </c>
    </row>
    <row r="135" spans="1:8">
      <c r="A135" s="10">
        <v>44348</v>
      </c>
      <c r="B135" s="11">
        <v>80600</v>
      </c>
      <c r="C135" s="15">
        <f t="shared" si="20"/>
        <v>0.2</v>
      </c>
      <c r="D135" s="16">
        <f t="shared" si="21"/>
        <v>16120</v>
      </c>
      <c r="E135" s="18">
        <f t="shared" si="24"/>
        <v>80120</v>
      </c>
      <c r="F135" s="15">
        <f t="shared" si="22"/>
        <v>0.1</v>
      </c>
      <c r="G135" s="16">
        <f t="shared" si="23"/>
        <v>8060</v>
      </c>
      <c r="H135" s="18">
        <f t="shared" si="25"/>
        <v>79940</v>
      </c>
    </row>
    <row r="136" spans="1:8">
      <c r="A136" s="10">
        <v>44347</v>
      </c>
      <c r="B136" s="11">
        <v>80500</v>
      </c>
      <c r="C136" s="15">
        <f t="shared" si="20"/>
        <v>0.2</v>
      </c>
      <c r="D136" s="16">
        <f t="shared" si="21"/>
        <v>16100</v>
      </c>
      <c r="E136" s="18">
        <f t="shared" si="24"/>
        <v>79980</v>
      </c>
      <c r="F136" s="15">
        <f t="shared" si="22"/>
        <v>0.1</v>
      </c>
      <c r="G136" s="16">
        <f t="shared" si="23"/>
        <v>8050</v>
      </c>
      <c r="H136" s="18">
        <f t="shared" si="25"/>
        <v>79840</v>
      </c>
    </row>
    <row r="137" spans="1:8">
      <c r="A137" s="10">
        <v>44344</v>
      </c>
      <c r="B137" s="11">
        <v>80100</v>
      </c>
      <c r="C137" s="15">
        <f t="shared" si="20"/>
        <v>0.2</v>
      </c>
      <c r="D137" s="16">
        <f t="shared" si="21"/>
        <v>16020</v>
      </c>
      <c r="E137" s="18">
        <f t="shared" si="24"/>
        <v>79820</v>
      </c>
      <c r="F137" s="15">
        <f t="shared" si="22"/>
        <v>0.1</v>
      </c>
      <c r="G137" s="16">
        <f t="shared" si="23"/>
        <v>8010</v>
      </c>
      <c r="H137" s="18">
        <f t="shared" si="25"/>
        <v>79800</v>
      </c>
    </row>
    <row r="138" spans="1:8">
      <c r="A138" s="10">
        <v>44343</v>
      </c>
      <c r="B138" s="11">
        <v>79600</v>
      </c>
      <c r="C138" s="15">
        <f t="shared" si="20"/>
        <v>0.2</v>
      </c>
      <c r="D138" s="16">
        <f t="shared" si="21"/>
        <v>15920</v>
      </c>
      <c r="E138" s="18">
        <f t="shared" si="24"/>
        <v>79820</v>
      </c>
      <c r="F138" s="15">
        <f t="shared" si="22"/>
        <v>0.1</v>
      </c>
      <c r="G138" s="16">
        <f t="shared" si="23"/>
        <v>7960</v>
      </c>
      <c r="H138" s="18">
        <f t="shared" si="25"/>
        <v>79640</v>
      </c>
    </row>
    <row r="139" spans="1:8">
      <c r="A139" s="10">
        <v>44342</v>
      </c>
      <c r="B139" s="11">
        <v>79800</v>
      </c>
      <c r="C139" s="15">
        <f t="shared" si="20"/>
        <v>0.2</v>
      </c>
      <c r="D139" s="16">
        <f t="shared" si="21"/>
        <v>15960</v>
      </c>
      <c r="E139" s="18">
        <f t="shared" si="24"/>
        <v>79800</v>
      </c>
      <c r="F139" s="15">
        <f t="shared" si="22"/>
        <v>0.1</v>
      </c>
      <c r="G139" s="16">
        <f t="shared" si="23"/>
        <v>7980</v>
      </c>
      <c r="H139" s="18">
        <f t="shared" si="25"/>
        <v>79680</v>
      </c>
    </row>
    <row r="140" spans="1:8">
      <c r="A140" s="10">
        <v>44341</v>
      </c>
      <c r="B140" s="11">
        <v>79900</v>
      </c>
      <c r="C140" s="15">
        <f t="shared" si="20"/>
        <v>0.2</v>
      </c>
      <c r="D140" s="16">
        <f t="shared" si="21"/>
        <v>15980</v>
      </c>
      <c r="E140" s="18">
        <f t="shared" si="24"/>
        <v>79760</v>
      </c>
      <c r="F140" s="15">
        <f t="shared" si="22"/>
        <v>0.1</v>
      </c>
      <c r="G140" s="16">
        <f t="shared" si="23"/>
        <v>7990</v>
      </c>
      <c r="H140" s="18">
        <f t="shared" si="25"/>
        <v>79820</v>
      </c>
    </row>
    <row r="141" spans="1:8">
      <c r="A141" s="10">
        <v>44340</v>
      </c>
      <c r="B141" s="11">
        <v>79700</v>
      </c>
      <c r="C141" s="15">
        <f t="shared" si="20"/>
        <v>0.2</v>
      </c>
      <c r="D141" s="16">
        <f t="shared" si="21"/>
        <v>15940</v>
      </c>
      <c r="E141" s="18">
        <f t="shared" si="24"/>
        <v>79700</v>
      </c>
      <c r="F141" s="15">
        <f t="shared" si="22"/>
        <v>0.1</v>
      </c>
      <c r="G141" s="16">
        <f t="shared" si="23"/>
        <v>7970</v>
      </c>
      <c r="H141" s="18">
        <f t="shared" si="25"/>
        <v>80150</v>
      </c>
    </row>
    <row r="142" spans="1:8">
      <c r="A142" s="10">
        <v>44337</v>
      </c>
      <c r="B142" s="11">
        <v>80100</v>
      </c>
      <c r="C142" s="15">
        <f t="shared" si="20"/>
        <v>0.2</v>
      </c>
      <c r="D142" s="16">
        <f t="shared" si="21"/>
        <v>16020</v>
      </c>
      <c r="E142" s="18">
        <f t="shared" si="24"/>
        <v>79780</v>
      </c>
      <c r="F142" s="15">
        <f t="shared" si="22"/>
        <v>0.1</v>
      </c>
      <c r="G142" s="16">
        <f t="shared" si="23"/>
        <v>8010</v>
      </c>
      <c r="H142" s="18">
        <f t="shared" si="25"/>
        <v>80370</v>
      </c>
    </row>
    <row r="143" spans="1:8">
      <c r="A143" s="10">
        <v>44336</v>
      </c>
      <c r="B143" s="11">
        <v>79500</v>
      </c>
      <c r="C143" s="15">
        <f t="shared" si="20"/>
        <v>0.2</v>
      </c>
      <c r="D143" s="16">
        <f t="shared" si="21"/>
        <v>15900</v>
      </c>
      <c r="E143" s="18">
        <f t="shared" si="24"/>
        <v>79460</v>
      </c>
      <c r="F143" s="15">
        <f t="shared" si="22"/>
        <v>0.1</v>
      </c>
      <c r="G143" s="16">
        <f t="shared" si="23"/>
        <v>7950</v>
      </c>
      <c r="H143" s="18">
        <f t="shared" si="25"/>
        <v>80590</v>
      </c>
    </row>
    <row r="144" spans="1:8">
      <c r="A144" s="10">
        <v>44334</v>
      </c>
      <c r="B144" s="11">
        <v>79600</v>
      </c>
      <c r="C144" s="15">
        <f t="shared" si="20"/>
        <v>0.2</v>
      </c>
      <c r="D144" s="16">
        <f t="shared" si="21"/>
        <v>15920</v>
      </c>
      <c r="E144" s="18">
        <f t="shared" si="24"/>
        <v>79560</v>
      </c>
      <c r="F144" s="15">
        <f t="shared" si="22"/>
        <v>0.1</v>
      </c>
      <c r="G144" s="16">
        <f t="shared" si="23"/>
        <v>7960</v>
      </c>
      <c r="H144" s="18">
        <f t="shared" si="25"/>
        <v>80900</v>
      </c>
    </row>
    <row r="145" spans="1:8">
      <c r="A145" s="10">
        <v>44333</v>
      </c>
      <c r="B145" s="11">
        <v>79600</v>
      </c>
      <c r="C145" s="15">
        <f t="shared" si="20"/>
        <v>0.2</v>
      </c>
      <c r="D145" s="16">
        <f t="shared" si="21"/>
        <v>15920</v>
      </c>
      <c r="E145" s="18">
        <f t="shared" si="24"/>
        <v>79880</v>
      </c>
      <c r="F145" s="15">
        <f t="shared" si="22"/>
        <v>0.1</v>
      </c>
      <c r="G145" s="16">
        <f t="shared" si="23"/>
        <v>7960</v>
      </c>
      <c r="H145" s="18">
        <f t="shared" si="25"/>
        <v>81110</v>
      </c>
    </row>
    <row r="146" spans="1:8">
      <c r="A146" s="10">
        <v>44330</v>
      </c>
      <c r="B146" s="11">
        <v>80100</v>
      </c>
      <c r="C146" s="15">
        <f t="shared" si="20"/>
        <v>0.2</v>
      </c>
      <c r="D146" s="16">
        <f t="shared" si="21"/>
        <v>16020</v>
      </c>
      <c r="E146" s="18">
        <f t="shared" si="24"/>
        <v>80600</v>
      </c>
      <c r="F146" s="15">
        <f t="shared" si="22"/>
        <v>0.1</v>
      </c>
      <c r="G146" s="16">
        <f t="shared" si="23"/>
        <v>8010</v>
      </c>
      <c r="H146" s="18">
        <f t="shared" si="25"/>
        <v>81300</v>
      </c>
    </row>
    <row r="147" spans="1:8">
      <c r="A147" s="10">
        <v>44329</v>
      </c>
      <c r="B147" s="11">
        <v>78500</v>
      </c>
      <c r="C147" s="15">
        <f t="shared" si="20"/>
        <v>0.2</v>
      </c>
      <c r="D147" s="16">
        <f t="shared" si="21"/>
        <v>15700</v>
      </c>
      <c r="E147" s="18">
        <f t="shared" si="24"/>
        <v>80960</v>
      </c>
      <c r="F147" s="15">
        <f t="shared" si="22"/>
        <v>0.1</v>
      </c>
      <c r="G147" s="16">
        <f t="shared" si="23"/>
        <v>7850</v>
      </c>
      <c r="H147" s="18">
        <f t="shared" si="25"/>
        <v>81460</v>
      </c>
    </row>
    <row r="148" spans="1:8">
      <c r="A148" s="10">
        <v>44328</v>
      </c>
      <c r="B148" s="11">
        <v>80000</v>
      </c>
      <c r="C148" s="15">
        <f t="shared" si="20"/>
        <v>0.2</v>
      </c>
      <c r="D148" s="16">
        <f t="shared" si="21"/>
        <v>16000</v>
      </c>
      <c r="E148" s="18">
        <f t="shared" si="24"/>
        <v>81720</v>
      </c>
      <c r="F148" s="15">
        <f t="shared" si="22"/>
        <v>0.1</v>
      </c>
      <c r="G148" s="16">
        <f t="shared" si="23"/>
        <v>8000</v>
      </c>
      <c r="H148" s="18">
        <f t="shared" si="25"/>
        <v>81820</v>
      </c>
    </row>
    <row r="149" spans="1:8">
      <c r="A149" s="10">
        <v>44327</v>
      </c>
      <c r="B149" s="11">
        <v>81200</v>
      </c>
      <c r="C149" s="15">
        <f t="shared" si="20"/>
        <v>0.2</v>
      </c>
      <c r="D149" s="16">
        <f t="shared" si="21"/>
        <v>16240</v>
      </c>
      <c r="E149" s="18">
        <f t="shared" si="24"/>
        <v>82240</v>
      </c>
      <c r="F149" s="15">
        <f t="shared" si="22"/>
        <v>0.1</v>
      </c>
      <c r="G149" s="16">
        <f t="shared" si="23"/>
        <v>8120</v>
      </c>
      <c r="H149" s="18">
        <f t="shared" si="25"/>
        <v>82110</v>
      </c>
    </row>
    <row r="150" spans="1:8">
      <c r="A150" s="10">
        <v>44326</v>
      </c>
      <c r="B150" s="11">
        <v>83200</v>
      </c>
      <c r="C150" s="15">
        <f t="shared" si="20"/>
        <v>0.2</v>
      </c>
      <c r="D150" s="16">
        <f t="shared" si="21"/>
        <v>16640</v>
      </c>
      <c r="E150" s="18">
        <f t="shared" si="24"/>
        <v>82340</v>
      </c>
      <c r="F150" s="15">
        <f t="shared" si="22"/>
        <v>0.1</v>
      </c>
      <c r="G150" s="16">
        <f t="shared" si="23"/>
        <v>8320</v>
      </c>
      <c r="H150" s="18">
        <f t="shared" si="25"/>
        <v>82340</v>
      </c>
    </row>
    <row r="151" spans="1:8">
      <c r="A151" s="10">
        <v>44323</v>
      </c>
      <c r="B151" s="11">
        <v>81900</v>
      </c>
      <c r="C151" s="15">
        <f t="shared" si="20"/>
        <v>0.2</v>
      </c>
      <c r="D151" s="16">
        <f t="shared" si="21"/>
        <v>16380</v>
      </c>
      <c r="E151" s="18">
        <f t="shared" si="24"/>
        <v>82000</v>
      </c>
      <c r="F151" s="15">
        <f t="shared" si="22"/>
        <v>0.1</v>
      </c>
      <c r="G151" s="16">
        <f t="shared" si="23"/>
        <v>8190</v>
      </c>
      <c r="H151" s="18">
        <f t="shared" si="25"/>
        <v>82300</v>
      </c>
    </row>
    <row r="152" spans="1:8">
      <c r="A152" s="10">
        <v>44322</v>
      </c>
      <c r="B152" s="11">
        <v>82300</v>
      </c>
      <c r="C152" s="15">
        <f t="shared" si="20"/>
        <v>0.2</v>
      </c>
      <c r="D152" s="16">
        <f t="shared" si="21"/>
        <v>16460</v>
      </c>
      <c r="E152" s="18">
        <f t="shared" si="24"/>
        <v>81960</v>
      </c>
      <c r="F152" s="15">
        <f t="shared" si="22"/>
        <v>0.1</v>
      </c>
      <c r="G152" s="16">
        <f t="shared" si="23"/>
        <v>8230</v>
      </c>
      <c r="H152" s="18">
        <f t="shared" si="25"/>
        <v>82350</v>
      </c>
    </row>
    <row r="153" spans="1:8">
      <c r="A153" s="10">
        <v>44320</v>
      </c>
      <c r="B153" s="11">
        <v>82600</v>
      </c>
      <c r="C153" s="15">
        <f t="shared" si="20"/>
        <v>0.2</v>
      </c>
      <c r="D153" s="16">
        <f t="shared" si="21"/>
        <v>16520</v>
      </c>
      <c r="E153" s="18">
        <f t="shared" si="24"/>
        <v>81920</v>
      </c>
      <c r="F153" s="15">
        <f t="shared" si="22"/>
        <v>0.1</v>
      </c>
      <c r="G153" s="16">
        <f t="shared" si="23"/>
        <v>8260</v>
      </c>
      <c r="H153" s="18">
        <f t="shared" si="25"/>
        <v>82380</v>
      </c>
    </row>
    <row r="154" spans="1:8">
      <c r="A154" s="10">
        <v>44319</v>
      </c>
      <c r="B154" s="11">
        <v>81700</v>
      </c>
      <c r="C154" s="15">
        <f t="shared" si="20"/>
        <v>0.2</v>
      </c>
      <c r="D154" s="16">
        <f t="shared" si="21"/>
        <v>16340</v>
      </c>
      <c r="E154" s="18">
        <f t="shared" si="24"/>
        <v>81980</v>
      </c>
      <c r="F154" s="15">
        <f t="shared" si="22"/>
        <v>0.1</v>
      </c>
      <c r="G154" s="16">
        <f t="shared" si="23"/>
        <v>8170</v>
      </c>
      <c r="H154" s="18">
        <f t="shared" si="25"/>
        <v>82510</v>
      </c>
    </row>
    <row r="155" spans="1:8">
      <c r="A155" s="10">
        <v>44316</v>
      </c>
      <c r="B155" s="11">
        <v>81500</v>
      </c>
      <c r="C155" s="15">
        <f t="shared" si="20"/>
        <v>0.2</v>
      </c>
      <c r="D155" s="16">
        <f t="shared" si="21"/>
        <v>16300</v>
      </c>
      <c r="E155" s="18">
        <f t="shared" si="24"/>
        <v>82340</v>
      </c>
      <c r="F155" s="15">
        <f t="shared" si="22"/>
        <v>0.1</v>
      </c>
      <c r="G155" s="16">
        <f t="shared" si="23"/>
        <v>8150</v>
      </c>
      <c r="H155" s="18">
        <f t="shared" si="25"/>
        <v>82670</v>
      </c>
    </row>
    <row r="156" spans="1:8">
      <c r="A156" s="10">
        <v>44315</v>
      </c>
      <c r="B156" s="11">
        <v>81700</v>
      </c>
      <c r="C156" s="15">
        <f t="shared" si="20"/>
        <v>0.2</v>
      </c>
      <c r="D156" s="16">
        <f t="shared" si="21"/>
        <v>16340</v>
      </c>
      <c r="E156" s="18">
        <f t="shared" si="24"/>
        <v>82600</v>
      </c>
      <c r="F156" s="15">
        <f t="shared" si="22"/>
        <v>0.1</v>
      </c>
      <c r="G156" s="16">
        <f t="shared" si="23"/>
        <v>8170</v>
      </c>
      <c r="H156" s="18">
        <f t="shared" si="25"/>
        <v>82910</v>
      </c>
    </row>
    <row r="157" spans="1:8">
      <c r="A157" s="10">
        <v>44314</v>
      </c>
      <c r="B157" s="11">
        <v>82100</v>
      </c>
      <c r="C157" s="15">
        <f t="shared" si="20"/>
        <v>0.2</v>
      </c>
      <c r="D157" s="16">
        <f t="shared" si="21"/>
        <v>16420</v>
      </c>
      <c r="E157" s="18">
        <f t="shared" si="24"/>
        <v>82740</v>
      </c>
      <c r="F157" s="15">
        <f t="shared" si="22"/>
        <v>0.1</v>
      </c>
      <c r="G157" s="16">
        <f t="shared" si="23"/>
        <v>8210</v>
      </c>
      <c r="H157" s="18">
        <f t="shared" si="25"/>
        <v>83150</v>
      </c>
    </row>
    <row r="158" spans="1:8">
      <c r="A158" s="10">
        <v>44313</v>
      </c>
      <c r="B158" s="11">
        <v>82900</v>
      </c>
      <c r="C158" s="15">
        <f t="shared" si="20"/>
        <v>0.2</v>
      </c>
      <c r="D158" s="16">
        <f t="shared" si="21"/>
        <v>16580</v>
      </c>
      <c r="E158" s="18">
        <f t="shared" si="24"/>
        <v>82840</v>
      </c>
      <c r="F158" s="15">
        <f t="shared" si="22"/>
        <v>0.1</v>
      </c>
      <c r="G158" s="16">
        <f t="shared" si="23"/>
        <v>8290</v>
      </c>
      <c r="H158" s="18">
        <f t="shared" si="25"/>
        <v>83340</v>
      </c>
    </row>
    <row r="159" spans="1:8">
      <c r="A159" s="10">
        <v>44312</v>
      </c>
      <c r="B159" s="11">
        <v>83500</v>
      </c>
      <c r="C159" s="15">
        <f t="shared" si="20"/>
        <v>0.2</v>
      </c>
      <c r="D159" s="16">
        <f t="shared" si="21"/>
        <v>16700</v>
      </c>
      <c r="E159" s="18">
        <f t="shared" si="24"/>
        <v>83040</v>
      </c>
      <c r="F159" s="15">
        <f t="shared" si="22"/>
        <v>0.1</v>
      </c>
      <c r="G159" s="16">
        <f t="shared" si="23"/>
        <v>8350</v>
      </c>
      <c r="H159" s="18">
        <f t="shared" si="25"/>
        <v>83450</v>
      </c>
    </row>
    <row r="160" spans="1:8">
      <c r="A160" s="10">
        <v>44309</v>
      </c>
      <c r="B160" s="11">
        <v>82800</v>
      </c>
      <c r="C160" s="15">
        <f t="shared" si="20"/>
        <v>0.2</v>
      </c>
      <c r="D160" s="16">
        <f t="shared" si="21"/>
        <v>16560</v>
      </c>
      <c r="E160" s="18">
        <f t="shared" si="24"/>
        <v>83000</v>
      </c>
      <c r="F160" s="15">
        <f t="shared" si="22"/>
        <v>0.1</v>
      </c>
      <c r="G160" s="16">
        <f t="shared" si="23"/>
        <v>8280</v>
      </c>
      <c r="H160" s="18">
        <f t="shared" si="25"/>
        <v>83420</v>
      </c>
    </row>
    <row r="161" spans="1:9">
      <c r="A161" s="10">
        <v>44308</v>
      </c>
      <c r="B161" s="11">
        <v>82400</v>
      </c>
      <c r="C161" s="15">
        <f t="shared" si="20"/>
        <v>0.2</v>
      </c>
      <c r="D161" s="16">
        <f t="shared" si="21"/>
        <v>16480</v>
      </c>
      <c r="E161" s="18">
        <f t="shared" si="24"/>
        <v>83220</v>
      </c>
      <c r="F161" s="15">
        <f t="shared" si="22"/>
        <v>0.1</v>
      </c>
      <c r="G161" s="16">
        <f t="shared" si="23"/>
        <v>8240</v>
      </c>
      <c r="H161" s="18">
        <f t="shared" si="25"/>
        <v>83500</v>
      </c>
    </row>
    <row r="162" spans="1:9">
      <c r="A162" s="10">
        <v>44307</v>
      </c>
      <c r="B162" s="11">
        <v>82600</v>
      </c>
      <c r="C162" s="15">
        <f t="shared" si="20"/>
        <v>0.2</v>
      </c>
      <c r="D162" s="16">
        <f t="shared" si="21"/>
        <v>16520</v>
      </c>
      <c r="E162" s="18">
        <f t="shared" si="24"/>
        <v>83560</v>
      </c>
      <c r="F162" s="15">
        <f t="shared" si="22"/>
        <v>0.1</v>
      </c>
      <c r="G162" s="16">
        <f t="shared" si="23"/>
        <v>8260</v>
      </c>
      <c r="H162" s="18">
        <f t="shared" si="25"/>
        <v>83730</v>
      </c>
    </row>
    <row r="163" spans="1:9">
      <c r="A163" s="10">
        <v>44306</v>
      </c>
      <c r="B163" s="11">
        <v>83900</v>
      </c>
      <c r="C163" s="15">
        <f t="shared" ref="C163:C176" si="26">1/5</f>
        <v>0.2</v>
      </c>
      <c r="D163" s="16">
        <f t="shared" ref="D163:D176" si="27">B163*C163</f>
        <v>16780</v>
      </c>
      <c r="E163" s="18">
        <f t="shared" si="24"/>
        <v>83840</v>
      </c>
      <c r="F163" s="15">
        <f t="shared" ref="F163:F176" si="28">1/10</f>
        <v>0.1</v>
      </c>
      <c r="G163" s="16">
        <f t="shared" ref="G163:G176" si="29">F163*B163</f>
        <v>8390</v>
      </c>
      <c r="H163" s="18">
        <f t="shared" si="25"/>
        <v>84030</v>
      </c>
      <c r="I163">
        <v>1</v>
      </c>
    </row>
    <row r="164" spans="1:9">
      <c r="A164" s="10">
        <v>44305</v>
      </c>
      <c r="B164" s="11">
        <v>83300</v>
      </c>
      <c r="C164" s="15">
        <f t="shared" si="26"/>
        <v>0.2</v>
      </c>
      <c r="D164" s="16">
        <f t="shared" si="27"/>
        <v>16660</v>
      </c>
      <c r="E164" s="18">
        <f t="shared" si="24"/>
        <v>83860</v>
      </c>
      <c r="F164" s="15">
        <f t="shared" si="28"/>
        <v>0.1</v>
      </c>
      <c r="G164" s="16">
        <f t="shared" si="29"/>
        <v>8330</v>
      </c>
      <c r="H164" s="18">
        <f t="shared" si="25"/>
        <v>84240</v>
      </c>
    </row>
    <row r="165" spans="1:9">
      <c r="A165" s="10">
        <v>44302</v>
      </c>
      <c r="B165" s="11">
        <v>83900</v>
      </c>
      <c r="C165" s="15">
        <f t="shared" si="26"/>
        <v>0.2</v>
      </c>
      <c r="D165" s="16">
        <f t="shared" si="27"/>
        <v>16780</v>
      </c>
      <c r="E165" s="18">
        <f t="shared" si="24"/>
        <v>83840</v>
      </c>
      <c r="F165" s="15">
        <f t="shared" si="28"/>
        <v>0.1</v>
      </c>
      <c r="G165" s="16">
        <f t="shared" si="29"/>
        <v>8390</v>
      </c>
      <c r="H165" s="18">
        <f t="shared" si="25"/>
        <v>84450</v>
      </c>
    </row>
    <row r="166" spans="1:9">
      <c r="A166" s="10">
        <v>44301</v>
      </c>
      <c r="B166" s="11">
        <v>84100</v>
      </c>
      <c r="C166" s="15">
        <f t="shared" si="26"/>
        <v>0.2</v>
      </c>
      <c r="D166" s="16">
        <f t="shared" si="27"/>
        <v>16820</v>
      </c>
      <c r="E166" s="18">
        <f t="shared" si="24"/>
        <v>83780</v>
      </c>
      <c r="F166" s="15">
        <f t="shared" si="28"/>
        <v>0.1</v>
      </c>
      <c r="G166" s="16">
        <f t="shared" si="29"/>
        <v>8410</v>
      </c>
      <c r="H166" s="18">
        <f t="shared" si="25"/>
        <v>84540</v>
      </c>
    </row>
    <row r="167" spans="1:9">
      <c r="A167" s="10">
        <v>44300</v>
      </c>
      <c r="B167" s="11">
        <v>84000</v>
      </c>
      <c r="C167" s="15">
        <f t="shared" si="26"/>
        <v>0.2</v>
      </c>
      <c r="D167" s="16">
        <f t="shared" si="27"/>
        <v>16800</v>
      </c>
      <c r="E167" s="18">
        <f t="shared" si="24"/>
        <v>83900</v>
      </c>
      <c r="F167" s="15">
        <f t="shared" si="28"/>
        <v>0.1</v>
      </c>
      <c r="G167" s="16">
        <f t="shared" si="29"/>
        <v>8400</v>
      </c>
      <c r="H167" s="18">
        <f t="shared" si="25"/>
        <v>84420</v>
      </c>
    </row>
    <row r="168" spans="1:9">
      <c r="A168" s="10">
        <v>44299</v>
      </c>
      <c r="B168" s="11">
        <v>84000</v>
      </c>
      <c r="C168" s="15">
        <f t="shared" si="26"/>
        <v>0.2</v>
      </c>
      <c r="D168" s="16">
        <f t="shared" si="27"/>
        <v>16800</v>
      </c>
      <c r="E168" s="18">
        <f t="shared" si="24"/>
        <v>84220</v>
      </c>
      <c r="F168" s="15">
        <f t="shared" si="28"/>
        <v>0.1</v>
      </c>
      <c r="G168" s="16">
        <f t="shared" si="29"/>
        <v>8400</v>
      </c>
      <c r="H168" s="17"/>
    </row>
    <row r="169" spans="1:9">
      <c r="A169" s="10">
        <v>44298</v>
      </c>
      <c r="B169" s="11">
        <v>83200</v>
      </c>
      <c r="C169" s="15">
        <f t="shared" si="26"/>
        <v>0.2</v>
      </c>
      <c r="D169" s="16">
        <f t="shared" si="27"/>
        <v>16640</v>
      </c>
      <c r="E169" s="18">
        <f t="shared" si="24"/>
        <v>84620</v>
      </c>
      <c r="F169" s="15">
        <f t="shared" si="28"/>
        <v>0.1</v>
      </c>
      <c r="G169" s="16">
        <f t="shared" si="29"/>
        <v>8320</v>
      </c>
      <c r="H169" s="17"/>
    </row>
    <row r="170" spans="1:9">
      <c r="A170" s="10">
        <v>44295</v>
      </c>
      <c r="B170" s="11">
        <v>83600</v>
      </c>
      <c r="C170" s="15">
        <f t="shared" si="26"/>
        <v>0.2</v>
      </c>
      <c r="D170" s="16">
        <f t="shared" si="27"/>
        <v>16720</v>
      </c>
      <c r="E170" s="18">
        <f t="shared" si="24"/>
        <v>85060</v>
      </c>
      <c r="F170" s="15">
        <f t="shared" si="28"/>
        <v>0.1</v>
      </c>
      <c r="G170" s="16">
        <f t="shared" si="29"/>
        <v>8360</v>
      </c>
      <c r="H170" s="17"/>
    </row>
    <row r="171" spans="1:9">
      <c r="A171" s="10">
        <v>44294</v>
      </c>
      <c r="B171" s="11">
        <v>84700</v>
      </c>
      <c r="C171" s="15">
        <f t="shared" si="26"/>
        <v>0.2</v>
      </c>
      <c r="D171" s="16">
        <f t="shared" si="27"/>
        <v>16940</v>
      </c>
      <c r="E171" s="18">
        <f t="shared" si="24"/>
        <v>85300</v>
      </c>
      <c r="F171" s="15">
        <f t="shared" si="28"/>
        <v>0.1</v>
      </c>
      <c r="G171" s="16">
        <f t="shared" si="29"/>
        <v>8470</v>
      </c>
      <c r="H171" s="17"/>
    </row>
    <row r="172" spans="1:9">
      <c r="A172" s="10">
        <v>44293</v>
      </c>
      <c r="B172" s="11">
        <v>85600</v>
      </c>
      <c r="C172" s="15">
        <f t="shared" si="26"/>
        <v>0.2</v>
      </c>
      <c r="D172" s="16">
        <f t="shared" si="27"/>
        <v>17120</v>
      </c>
      <c r="E172" s="18">
        <f t="shared" si="24"/>
        <v>84940</v>
      </c>
      <c r="F172" s="15">
        <f t="shared" si="28"/>
        <v>0.1</v>
      </c>
      <c r="G172" s="16">
        <f t="shared" si="29"/>
        <v>8560</v>
      </c>
      <c r="H172" s="17"/>
    </row>
    <row r="173" spans="1:9">
      <c r="A173" s="10">
        <v>44292</v>
      </c>
      <c r="B173" s="11">
        <v>86000</v>
      </c>
      <c r="C173" s="15">
        <f t="shared" si="26"/>
        <v>0.2</v>
      </c>
      <c r="D173" s="16">
        <f t="shared" si="27"/>
        <v>17200</v>
      </c>
      <c r="E173" s="17"/>
      <c r="F173" s="15">
        <f t="shared" si="28"/>
        <v>0.1</v>
      </c>
      <c r="G173" s="16">
        <f t="shared" si="29"/>
        <v>8600</v>
      </c>
      <c r="H173" s="17"/>
    </row>
    <row r="174" spans="1:9">
      <c r="A174" s="10">
        <v>44291</v>
      </c>
      <c r="B174" s="11">
        <v>85400</v>
      </c>
      <c r="C174" s="15">
        <f t="shared" si="26"/>
        <v>0.2</v>
      </c>
      <c r="D174" s="16">
        <f t="shared" si="27"/>
        <v>17080</v>
      </c>
      <c r="E174" s="17"/>
      <c r="F174" s="15">
        <f t="shared" si="28"/>
        <v>0.1</v>
      </c>
      <c r="G174" s="16">
        <f t="shared" si="29"/>
        <v>8540</v>
      </c>
      <c r="H174" s="17"/>
    </row>
    <row r="175" spans="1:9">
      <c r="A175" s="10">
        <v>44288</v>
      </c>
      <c r="B175" s="11">
        <v>84800</v>
      </c>
      <c r="C175" s="15">
        <f t="shared" si="26"/>
        <v>0.2</v>
      </c>
      <c r="D175" s="16">
        <f t="shared" si="27"/>
        <v>16960</v>
      </c>
      <c r="E175" s="17"/>
      <c r="F175" s="15">
        <f t="shared" si="28"/>
        <v>0.1</v>
      </c>
      <c r="G175" s="16">
        <f t="shared" si="29"/>
        <v>8480</v>
      </c>
      <c r="H175" s="17"/>
    </row>
    <row r="176" spans="1:9" ht="17.25" thickBot="1">
      <c r="A176" s="12">
        <v>44287</v>
      </c>
      <c r="B176" s="13">
        <v>82900</v>
      </c>
      <c r="C176" s="19">
        <f t="shared" si="26"/>
        <v>0.2</v>
      </c>
      <c r="D176" s="20">
        <f t="shared" si="27"/>
        <v>16580</v>
      </c>
      <c r="E176" s="21"/>
      <c r="F176" s="19">
        <f t="shared" si="28"/>
        <v>0.1</v>
      </c>
      <c r="G176" s="20">
        <f t="shared" si="29"/>
        <v>8290</v>
      </c>
      <c r="H176" s="21"/>
    </row>
  </sheetData>
  <mergeCells count="2">
    <mergeCell ref="C1:E1"/>
    <mergeCell ref="F1:H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D72C-301F-4460-9884-CA16B84E1B89}">
  <dimension ref="B1:L14"/>
  <sheetViews>
    <sheetView workbookViewId="0">
      <selection activeCell="P15" sqref="P15"/>
    </sheetView>
  </sheetViews>
  <sheetFormatPr defaultRowHeight="16.5"/>
  <cols>
    <col min="2" max="2" width="11.125" bestFit="1" customWidth="1"/>
    <col min="3" max="3" width="12.5" bestFit="1" customWidth="1"/>
    <col min="4" max="4" width="7.25" bestFit="1" customWidth="1"/>
    <col min="5" max="5" width="13" bestFit="1" customWidth="1"/>
    <col min="6" max="6" width="9.375" bestFit="1" customWidth="1"/>
    <col min="8" max="8" width="13" bestFit="1" customWidth="1"/>
    <col min="10" max="10" width="5.25" bestFit="1" customWidth="1"/>
    <col min="11" max="11" width="14.625" bestFit="1" customWidth="1"/>
    <col min="12" max="12" width="9.375" bestFit="1" customWidth="1"/>
  </cols>
  <sheetData>
    <row r="1" spans="2:12" ht="17.25" thickBot="1"/>
    <row r="2" spans="2:12" ht="17.25" thickBot="1">
      <c r="B2" s="5" t="s">
        <v>16</v>
      </c>
      <c r="C2" s="28">
        <v>44542</v>
      </c>
      <c r="D2" s="63" t="s">
        <v>4</v>
      </c>
      <c r="E2" s="64"/>
      <c r="F2" s="65"/>
      <c r="G2" s="66" t="s">
        <v>19</v>
      </c>
      <c r="H2" s="67"/>
      <c r="I2" s="68"/>
      <c r="J2" s="66" t="s">
        <v>19</v>
      </c>
      <c r="K2" s="67"/>
      <c r="L2" s="68"/>
    </row>
    <row r="3" spans="2:12" ht="17.25" thickBot="1">
      <c r="D3" s="29" t="s">
        <v>13</v>
      </c>
      <c r="E3" s="30" t="s">
        <v>17</v>
      </c>
      <c r="F3" s="31" t="s">
        <v>18</v>
      </c>
      <c r="G3" s="29" t="s">
        <v>13</v>
      </c>
      <c r="H3" s="30" t="s">
        <v>17</v>
      </c>
      <c r="I3" s="31" t="s">
        <v>3</v>
      </c>
      <c r="J3" s="29" t="s">
        <v>13</v>
      </c>
      <c r="K3" s="30" t="s">
        <v>17</v>
      </c>
      <c r="L3" s="31" t="s">
        <v>3</v>
      </c>
    </row>
    <row r="4" spans="2:12">
      <c r="B4" s="27">
        <v>44540</v>
      </c>
      <c r="C4" s="2">
        <v>50000</v>
      </c>
      <c r="D4" s="15">
        <f>1/5</f>
        <v>0.2</v>
      </c>
      <c r="E4" s="16">
        <f t="shared" ref="E4:E14" si="0">C4*D4</f>
        <v>10000</v>
      </c>
      <c r="F4" s="38">
        <f>SUM(E4:E8)</f>
        <v>39400</v>
      </c>
      <c r="G4" s="32">
        <v>0.5</v>
      </c>
      <c r="H4" s="16">
        <f>C4*G4</f>
        <v>25000</v>
      </c>
      <c r="I4" s="37">
        <f>SUM(H4:H8)</f>
        <v>44200</v>
      </c>
      <c r="J4" s="32">
        <v>0.3</v>
      </c>
      <c r="K4" s="16">
        <f>C4*J4</f>
        <v>15000</v>
      </c>
      <c r="L4" s="37">
        <f>SUM(K4:K8)</f>
        <v>45350</v>
      </c>
    </row>
    <row r="5" spans="2:12">
      <c r="B5" s="27">
        <v>44539</v>
      </c>
      <c r="C5" s="2">
        <v>45000</v>
      </c>
      <c r="D5" s="15">
        <f t="shared" ref="D5:D14" si="1">1/5</f>
        <v>0.2</v>
      </c>
      <c r="E5" s="16">
        <f t="shared" si="0"/>
        <v>9000</v>
      </c>
      <c r="F5" s="39">
        <f>(C4-F4)/F4</f>
        <v>0.26903553299492383</v>
      </c>
      <c r="G5" s="32">
        <v>0.2</v>
      </c>
      <c r="H5" s="16">
        <f>C5*G5</f>
        <v>9000</v>
      </c>
      <c r="I5" s="39">
        <f>(C4-I4)/I4</f>
        <v>0.13122171945701358</v>
      </c>
      <c r="J5" s="32">
        <v>0.3</v>
      </c>
      <c r="K5" s="16">
        <f t="shared" ref="K5:K8" si="2">C5*J5</f>
        <v>13500</v>
      </c>
      <c r="L5" s="39">
        <f>(C4-L4)/L4</f>
        <v>0.10253583241455347</v>
      </c>
    </row>
    <row r="6" spans="2:12">
      <c r="B6" s="27">
        <v>44538</v>
      </c>
      <c r="C6" s="2">
        <v>47000</v>
      </c>
      <c r="D6" s="15">
        <f t="shared" si="1"/>
        <v>0.2</v>
      </c>
      <c r="E6" s="16">
        <f t="shared" si="0"/>
        <v>9400</v>
      </c>
      <c r="F6" s="18"/>
      <c r="G6" s="32">
        <v>0.1</v>
      </c>
      <c r="H6" s="16">
        <f t="shared" ref="H6:H8" si="3">C6*G6</f>
        <v>4700</v>
      </c>
      <c r="I6" s="17"/>
      <c r="J6" s="32">
        <v>0.3</v>
      </c>
      <c r="K6" s="16">
        <f t="shared" si="2"/>
        <v>14100</v>
      </c>
      <c r="L6" s="17"/>
    </row>
    <row r="7" spans="2:12">
      <c r="B7" s="27">
        <v>44537</v>
      </c>
      <c r="C7" s="2">
        <v>31000</v>
      </c>
      <c r="D7" s="15">
        <f t="shared" si="1"/>
        <v>0.2</v>
      </c>
      <c r="E7" s="16">
        <f t="shared" si="0"/>
        <v>6200</v>
      </c>
      <c r="F7" s="18"/>
      <c r="G7" s="32">
        <v>0.1</v>
      </c>
      <c r="H7" s="16">
        <f t="shared" si="3"/>
        <v>3100</v>
      </c>
      <c r="I7" s="17"/>
      <c r="J7" s="32">
        <v>0.05</v>
      </c>
      <c r="K7" s="16">
        <f t="shared" si="2"/>
        <v>1550</v>
      </c>
      <c r="L7" s="17"/>
    </row>
    <row r="8" spans="2:12">
      <c r="B8" s="27">
        <v>44536</v>
      </c>
      <c r="C8" s="2">
        <v>24000</v>
      </c>
      <c r="D8" s="15">
        <f t="shared" si="1"/>
        <v>0.2</v>
      </c>
      <c r="E8" s="16">
        <f t="shared" si="0"/>
        <v>4800</v>
      </c>
      <c r="F8" s="18"/>
      <c r="G8" s="32">
        <v>0.1</v>
      </c>
      <c r="H8" s="16">
        <f t="shared" si="3"/>
        <v>2400</v>
      </c>
      <c r="I8" s="17"/>
      <c r="J8" s="32">
        <v>0.05</v>
      </c>
      <c r="K8" s="16">
        <f t="shared" si="2"/>
        <v>1200</v>
      </c>
      <c r="L8" s="17"/>
    </row>
    <row r="9" spans="2:12">
      <c r="B9" s="27">
        <v>44535</v>
      </c>
      <c r="C9" s="2">
        <v>21000</v>
      </c>
      <c r="D9" s="15">
        <f t="shared" si="1"/>
        <v>0.2</v>
      </c>
      <c r="E9" s="16">
        <f t="shared" si="0"/>
        <v>4200</v>
      </c>
      <c r="F9" s="18"/>
      <c r="G9" s="33"/>
      <c r="H9" s="34"/>
      <c r="I9" s="17"/>
      <c r="J9" s="33"/>
      <c r="K9" s="34"/>
      <c r="L9" s="17"/>
    </row>
    <row r="10" spans="2:12">
      <c r="B10" s="27">
        <v>44534</v>
      </c>
      <c r="C10" s="2">
        <v>20000</v>
      </c>
      <c r="D10" s="15">
        <f t="shared" si="1"/>
        <v>0.2</v>
      </c>
      <c r="E10" s="16">
        <f t="shared" si="0"/>
        <v>4000</v>
      </c>
      <c r="F10" s="18"/>
      <c r="G10" s="33"/>
      <c r="H10" s="34"/>
      <c r="I10" s="17"/>
      <c r="J10" s="33"/>
      <c r="K10" s="34"/>
      <c r="L10" s="17"/>
    </row>
    <row r="11" spans="2:12">
      <c r="B11" s="27">
        <v>44533</v>
      </c>
      <c r="C11" s="2">
        <v>36000</v>
      </c>
      <c r="D11" s="15">
        <f t="shared" si="1"/>
        <v>0.2</v>
      </c>
      <c r="E11" s="16">
        <f t="shared" si="0"/>
        <v>7200</v>
      </c>
      <c r="F11" s="18"/>
      <c r="G11" s="33"/>
      <c r="H11" s="34"/>
      <c r="I11" s="17"/>
      <c r="J11" s="33"/>
      <c r="K11" s="34"/>
      <c r="L11" s="17"/>
    </row>
    <row r="12" spans="2:12">
      <c r="B12" s="27">
        <v>44532</v>
      </c>
      <c r="C12" s="2">
        <v>40000</v>
      </c>
      <c r="D12" s="15">
        <f t="shared" si="1"/>
        <v>0.2</v>
      </c>
      <c r="E12" s="16">
        <f t="shared" si="0"/>
        <v>8000</v>
      </c>
      <c r="F12" s="18"/>
      <c r="G12" s="33"/>
      <c r="H12" s="34"/>
      <c r="I12" s="17"/>
      <c r="J12" s="33"/>
      <c r="K12" s="34"/>
      <c r="L12" s="17"/>
    </row>
    <row r="13" spans="2:12">
      <c r="B13" s="27">
        <v>44531</v>
      </c>
      <c r="C13" s="2">
        <v>50000</v>
      </c>
      <c r="D13" s="15">
        <f t="shared" si="1"/>
        <v>0.2</v>
      </c>
      <c r="E13" s="16">
        <f t="shared" si="0"/>
        <v>10000</v>
      </c>
      <c r="F13" s="18"/>
      <c r="G13" s="33"/>
      <c r="H13" s="34"/>
      <c r="I13" s="17"/>
      <c r="J13" s="33"/>
      <c r="K13" s="34"/>
      <c r="L13" s="17"/>
    </row>
    <row r="14" spans="2:12" ht="17.25" thickBot="1">
      <c r="B14" s="27">
        <v>44530</v>
      </c>
      <c r="C14" s="2">
        <v>38000</v>
      </c>
      <c r="D14" s="19">
        <f t="shared" si="1"/>
        <v>0.2</v>
      </c>
      <c r="E14" s="20">
        <f t="shared" si="0"/>
        <v>7600</v>
      </c>
      <c r="F14" s="21"/>
      <c r="G14" s="35"/>
      <c r="H14" s="36"/>
      <c r="I14" s="21"/>
      <c r="J14" s="35"/>
      <c r="K14" s="36"/>
      <c r="L14" s="21"/>
    </row>
  </sheetData>
  <mergeCells count="3">
    <mergeCell ref="D2:F2"/>
    <mergeCell ref="G2:I2"/>
    <mergeCell ref="J2:L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E4C3-6FD8-42FB-B69A-92633C3DF700}">
  <dimension ref="A1:I238"/>
  <sheetViews>
    <sheetView workbookViewId="0">
      <selection activeCell="G1" sqref="G1"/>
    </sheetView>
  </sheetViews>
  <sheetFormatPr defaultRowHeight="16.5"/>
  <cols>
    <col min="2" max="2" width="11.125" bestFit="1" customWidth="1"/>
    <col min="4" max="4" width="13" bestFit="1" customWidth="1"/>
    <col min="5" max="5" width="17.25" bestFit="1" customWidth="1"/>
    <col min="6" max="6" width="15.25" bestFit="1" customWidth="1"/>
  </cols>
  <sheetData>
    <row r="1" spans="1:9">
      <c r="B1" t="s">
        <v>20</v>
      </c>
      <c r="C1">
        <v>9</v>
      </c>
    </row>
    <row r="2" spans="1:9">
      <c r="B2" t="s">
        <v>21</v>
      </c>
      <c r="C2" s="42">
        <f>2/(1+C1)</f>
        <v>0.2</v>
      </c>
    </row>
    <row r="4" spans="1:9">
      <c r="A4" s="44" t="s">
        <v>25</v>
      </c>
      <c r="B4" s="46" t="s">
        <v>0</v>
      </c>
      <c r="C4" s="46" t="s">
        <v>22</v>
      </c>
      <c r="D4" s="5" t="s">
        <v>27</v>
      </c>
      <c r="E4" s="5" t="s">
        <v>26</v>
      </c>
      <c r="F4" s="5" t="s">
        <v>23</v>
      </c>
      <c r="G4" s="5" t="s">
        <v>24</v>
      </c>
      <c r="H4" s="5" t="s">
        <v>28</v>
      </c>
      <c r="I4" s="5" t="s">
        <v>29</v>
      </c>
    </row>
    <row r="5" spans="1:9">
      <c r="A5" s="43">
        <v>1</v>
      </c>
      <c r="B5" s="40">
        <v>44200</v>
      </c>
      <c r="C5" s="41">
        <v>83000</v>
      </c>
      <c r="D5" s="42">
        <f>2/(1+9)</f>
        <v>0.2</v>
      </c>
      <c r="E5" s="45">
        <f>1-D5</f>
        <v>0.8</v>
      </c>
      <c r="F5" s="54">
        <f>C5</f>
        <v>83000</v>
      </c>
      <c r="H5">
        <v>1</v>
      </c>
    </row>
    <row r="6" spans="1:9">
      <c r="A6" s="43">
        <v>2</v>
      </c>
      <c r="B6" s="40">
        <v>44201</v>
      </c>
      <c r="C6" s="41">
        <v>83900</v>
      </c>
      <c r="D6" s="42">
        <f t="shared" ref="D6:D69" si="0">2/(1+9)</f>
        <v>0.2</v>
      </c>
      <c r="E6" s="45">
        <f t="shared" ref="E6:E69" si="1">1-D6</f>
        <v>0.8</v>
      </c>
      <c r="F6" s="54">
        <f>D6*C6+E6*G6</f>
        <v>83180</v>
      </c>
      <c r="G6" s="3">
        <f>F5</f>
        <v>83000</v>
      </c>
      <c r="H6" s="45">
        <f>E6</f>
        <v>0.8</v>
      </c>
      <c r="I6" s="45">
        <f>D6</f>
        <v>0.2</v>
      </c>
    </row>
    <row r="7" spans="1:9">
      <c r="A7" s="43">
        <v>3</v>
      </c>
      <c r="B7" s="40">
        <v>44202</v>
      </c>
      <c r="C7" s="41">
        <v>82200</v>
      </c>
      <c r="D7" s="42">
        <f t="shared" si="0"/>
        <v>0.2</v>
      </c>
      <c r="E7" s="45">
        <f t="shared" si="1"/>
        <v>0.8</v>
      </c>
      <c r="F7" s="54">
        <f>C7*D7+G7*E7</f>
        <v>82984</v>
      </c>
      <c r="G7" s="3">
        <f>F6</f>
        <v>83180</v>
      </c>
      <c r="H7" s="47">
        <f>H6*E7</f>
        <v>0.64000000000000012</v>
      </c>
      <c r="I7" s="47">
        <f>I6*E7</f>
        <v>0.16000000000000003</v>
      </c>
    </row>
    <row r="8" spans="1:9">
      <c r="A8" s="43">
        <v>4</v>
      </c>
      <c r="B8" s="40">
        <v>44203</v>
      </c>
      <c r="C8" s="41">
        <v>82900</v>
      </c>
      <c r="D8" s="42">
        <f t="shared" si="0"/>
        <v>0.2</v>
      </c>
      <c r="E8" s="45">
        <f t="shared" si="1"/>
        <v>0.8</v>
      </c>
      <c r="F8" s="54">
        <f t="shared" ref="F8:F71" si="2">C8*D8+G8*E8</f>
        <v>82967.199999999997</v>
      </c>
      <c r="G8" s="3">
        <f t="shared" ref="G8:G71" si="3">F7</f>
        <v>82984</v>
      </c>
      <c r="H8" s="47">
        <f>H7*E8</f>
        <v>0.51200000000000012</v>
      </c>
      <c r="I8" s="48">
        <f>I7*E8</f>
        <v>0.12800000000000003</v>
      </c>
    </row>
    <row r="9" spans="1:9">
      <c r="A9" s="43">
        <v>5</v>
      </c>
      <c r="B9" s="40">
        <v>44204</v>
      </c>
      <c r="C9" s="41">
        <v>88800</v>
      </c>
      <c r="D9" s="42">
        <f t="shared" si="0"/>
        <v>0.2</v>
      </c>
      <c r="E9" s="45">
        <f t="shared" si="1"/>
        <v>0.8</v>
      </c>
      <c r="F9" s="54">
        <f t="shared" si="2"/>
        <v>84133.759999999995</v>
      </c>
      <c r="G9" s="3">
        <f t="shared" si="3"/>
        <v>82967.199999999997</v>
      </c>
      <c r="H9" s="47">
        <f t="shared" ref="H9:H72" si="4">H8*E9</f>
        <v>0.40960000000000013</v>
      </c>
      <c r="I9" s="48">
        <f t="shared" ref="I9:I72" si="5">I8*E9</f>
        <v>0.10240000000000003</v>
      </c>
    </row>
    <row r="10" spans="1:9">
      <c r="A10" s="43">
        <v>6</v>
      </c>
      <c r="B10" s="40">
        <v>44207</v>
      </c>
      <c r="C10" s="41">
        <v>91000</v>
      </c>
      <c r="D10" s="42">
        <f t="shared" si="0"/>
        <v>0.2</v>
      </c>
      <c r="E10" s="45">
        <f t="shared" si="1"/>
        <v>0.8</v>
      </c>
      <c r="F10" s="54">
        <f t="shared" si="2"/>
        <v>85507.008000000002</v>
      </c>
      <c r="G10" s="3">
        <f t="shared" si="3"/>
        <v>84133.759999999995</v>
      </c>
      <c r="H10" s="47">
        <f t="shared" si="4"/>
        <v>0.32768000000000014</v>
      </c>
      <c r="I10" s="48">
        <f t="shared" si="5"/>
        <v>8.1920000000000034E-2</v>
      </c>
    </row>
    <row r="11" spans="1:9">
      <c r="A11" s="43">
        <v>7</v>
      </c>
      <c r="B11" s="40">
        <v>44208</v>
      </c>
      <c r="C11" s="41">
        <v>90600</v>
      </c>
      <c r="D11" s="42">
        <f t="shared" si="0"/>
        <v>0.2</v>
      </c>
      <c r="E11" s="45">
        <f t="shared" si="1"/>
        <v>0.8</v>
      </c>
      <c r="F11" s="54">
        <f t="shared" si="2"/>
        <v>86525.606400000004</v>
      </c>
      <c r="G11" s="3">
        <f t="shared" si="3"/>
        <v>85507.008000000002</v>
      </c>
      <c r="H11" s="47">
        <f t="shared" si="4"/>
        <v>0.2621440000000001</v>
      </c>
      <c r="I11" s="48">
        <f t="shared" si="5"/>
        <v>6.5536000000000025E-2</v>
      </c>
    </row>
    <row r="12" spans="1:9">
      <c r="A12" s="43">
        <v>8</v>
      </c>
      <c r="B12" s="40">
        <v>44209</v>
      </c>
      <c r="C12" s="41">
        <v>89700</v>
      </c>
      <c r="D12" s="42">
        <f t="shared" si="0"/>
        <v>0.2</v>
      </c>
      <c r="E12" s="45">
        <f t="shared" si="1"/>
        <v>0.8</v>
      </c>
      <c r="F12" s="54">
        <f t="shared" si="2"/>
        <v>87160.485120000012</v>
      </c>
      <c r="G12" s="3">
        <f t="shared" si="3"/>
        <v>86525.606400000004</v>
      </c>
      <c r="H12" s="47">
        <f t="shared" si="4"/>
        <v>0.2097152000000001</v>
      </c>
      <c r="I12" s="48">
        <f t="shared" si="5"/>
        <v>5.2428800000000025E-2</v>
      </c>
    </row>
    <row r="13" spans="1:9">
      <c r="A13" s="43">
        <v>9</v>
      </c>
      <c r="B13" s="40">
        <v>44210</v>
      </c>
      <c r="C13" s="41">
        <v>89700</v>
      </c>
      <c r="D13" s="42">
        <f t="shared" si="0"/>
        <v>0.2</v>
      </c>
      <c r="E13" s="45">
        <f t="shared" si="1"/>
        <v>0.8</v>
      </c>
      <c r="F13" s="54">
        <f t="shared" si="2"/>
        <v>87668.38809600001</v>
      </c>
      <c r="G13" s="3">
        <f t="shared" si="3"/>
        <v>87160.485120000012</v>
      </c>
      <c r="H13" s="47">
        <f t="shared" si="4"/>
        <v>0.16777216000000009</v>
      </c>
      <c r="I13" s="48">
        <f t="shared" si="5"/>
        <v>4.1943040000000022E-2</v>
      </c>
    </row>
    <row r="14" spans="1:9">
      <c r="A14" s="43">
        <v>10</v>
      </c>
      <c r="B14" s="40">
        <v>44211</v>
      </c>
      <c r="C14" s="41">
        <v>88000</v>
      </c>
      <c r="D14" s="42">
        <f t="shared" si="0"/>
        <v>0.2</v>
      </c>
      <c r="E14" s="45">
        <f t="shared" si="1"/>
        <v>0.8</v>
      </c>
      <c r="F14" s="54">
        <f t="shared" si="2"/>
        <v>87734.710476800014</v>
      </c>
      <c r="G14" s="3">
        <f t="shared" si="3"/>
        <v>87668.38809600001</v>
      </c>
      <c r="H14" s="47">
        <f t="shared" si="4"/>
        <v>0.13421772800000006</v>
      </c>
      <c r="I14" s="48">
        <f t="shared" si="5"/>
        <v>3.3554432000000016E-2</v>
      </c>
    </row>
    <row r="15" spans="1:9">
      <c r="A15" s="43">
        <v>11</v>
      </c>
      <c r="B15" s="40">
        <v>44214</v>
      </c>
      <c r="C15" s="41">
        <v>85000</v>
      </c>
      <c r="D15" s="42">
        <f t="shared" si="0"/>
        <v>0.2</v>
      </c>
      <c r="E15" s="45">
        <f t="shared" si="1"/>
        <v>0.8</v>
      </c>
      <c r="F15" s="54">
        <f t="shared" si="2"/>
        <v>87187.768381440008</v>
      </c>
      <c r="G15" s="3">
        <f t="shared" si="3"/>
        <v>87734.710476800014</v>
      </c>
      <c r="H15" s="47">
        <f t="shared" si="4"/>
        <v>0.10737418240000006</v>
      </c>
      <c r="I15" s="48">
        <f t="shared" si="5"/>
        <v>2.6843545600000015E-2</v>
      </c>
    </row>
    <row r="16" spans="1:9">
      <c r="A16" s="43">
        <v>12</v>
      </c>
      <c r="B16" s="40">
        <v>44215</v>
      </c>
      <c r="C16" s="41">
        <v>87000</v>
      </c>
      <c r="D16" s="42">
        <f t="shared" si="0"/>
        <v>0.2</v>
      </c>
      <c r="E16" s="45">
        <f t="shared" si="1"/>
        <v>0.8</v>
      </c>
      <c r="F16" s="54">
        <f t="shared" si="2"/>
        <v>87150.214705152015</v>
      </c>
      <c r="G16" s="3">
        <f t="shared" si="3"/>
        <v>87187.768381440008</v>
      </c>
      <c r="H16" s="47">
        <f t="shared" si="4"/>
        <v>8.589934592000005E-2</v>
      </c>
      <c r="I16" s="48">
        <f t="shared" si="5"/>
        <v>2.1474836480000013E-2</v>
      </c>
    </row>
    <row r="17" spans="1:9">
      <c r="A17" s="43">
        <v>13</v>
      </c>
      <c r="B17" s="40">
        <v>44216</v>
      </c>
      <c r="C17" s="41">
        <v>87200</v>
      </c>
      <c r="D17" s="42">
        <f t="shared" si="0"/>
        <v>0.2</v>
      </c>
      <c r="E17" s="45">
        <f t="shared" si="1"/>
        <v>0.8</v>
      </c>
      <c r="F17" s="54">
        <f t="shared" si="2"/>
        <v>87160.171764121609</v>
      </c>
      <c r="G17" s="3">
        <f t="shared" si="3"/>
        <v>87150.214705152015</v>
      </c>
      <c r="H17" s="47">
        <f t="shared" si="4"/>
        <v>6.871947673600004E-2</v>
      </c>
      <c r="I17" s="48">
        <f t="shared" si="5"/>
        <v>1.717986918400001E-2</v>
      </c>
    </row>
    <row r="18" spans="1:9">
      <c r="A18" s="43">
        <v>14</v>
      </c>
      <c r="B18" s="40">
        <v>44217</v>
      </c>
      <c r="C18" s="41">
        <v>88100</v>
      </c>
      <c r="D18" s="42">
        <f t="shared" si="0"/>
        <v>0.2</v>
      </c>
      <c r="E18" s="45">
        <f t="shared" si="1"/>
        <v>0.8</v>
      </c>
      <c r="F18" s="54">
        <f t="shared" si="2"/>
        <v>87348.137411297284</v>
      </c>
      <c r="G18" s="3">
        <f t="shared" si="3"/>
        <v>87160.171764121609</v>
      </c>
      <c r="H18" s="47">
        <f t="shared" si="4"/>
        <v>5.4975581388800036E-2</v>
      </c>
      <c r="I18" s="48">
        <f t="shared" si="5"/>
        <v>1.3743895347200009E-2</v>
      </c>
    </row>
    <row r="19" spans="1:9">
      <c r="A19" s="43">
        <v>15</v>
      </c>
      <c r="B19" s="40">
        <v>44218</v>
      </c>
      <c r="C19" s="41">
        <v>86800</v>
      </c>
      <c r="D19" s="42">
        <f t="shared" si="0"/>
        <v>0.2</v>
      </c>
      <c r="E19" s="45">
        <f t="shared" si="1"/>
        <v>0.8</v>
      </c>
      <c r="F19" s="54">
        <f t="shared" si="2"/>
        <v>87238.509929037828</v>
      </c>
      <c r="G19" s="3">
        <f t="shared" si="3"/>
        <v>87348.137411297284</v>
      </c>
      <c r="H19" s="47">
        <f t="shared" si="4"/>
        <v>4.3980465111040035E-2</v>
      </c>
      <c r="I19" s="48">
        <f t="shared" si="5"/>
        <v>1.0995116277760009E-2</v>
      </c>
    </row>
    <row r="20" spans="1:9">
      <c r="A20" s="43">
        <v>16</v>
      </c>
      <c r="B20" s="40">
        <v>44221</v>
      </c>
      <c r="C20" s="41">
        <v>89400</v>
      </c>
      <c r="D20" s="42">
        <f t="shared" si="0"/>
        <v>0.2</v>
      </c>
      <c r="E20" s="45">
        <f t="shared" si="1"/>
        <v>0.8</v>
      </c>
      <c r="F20" s="54">
        <f t="shared" si="2"/>
        <v>87670.807943230262</v>
      </c>
      <c r="G20" s="3">
        <f t="shared" si="3"/>
        <v>87238.509929037828</v>
      </c>
      <c r="H20" s="47">
        <f t="shared" si="4"/>
        <v>3.518437208883203E-2</v>
      </c>
      <c r="I20" s="48">
        <f t="shared" si="5"/>
        <v>8.7960930222080076E-3</v>
      </c>
    </row>
    <row r="21" spans="1:9">
      <c r="A21" s="43">
        <v>17</v>
      </c>
      <c r="B21" s="40">
        <v>44222</v>
      </c>
      <c r="C21" s="41">
        <v>86700</v>
      </c>
      <c r="D21" s="42">
        <f t="shared" si="0"/>
        <v>0.2</v>
      </c>
      <c r="E21" s="45">
        <f t="shared" si="1"/>
        <v>0.8</v>
      </c>
      <c r="F21" s="54">
        <f t="shared" si="2"/>
        <v>87476.646354584213</v>
      </c>
      <c r="G21" s="3">
        <f t="shared" si="3"/>
        <v>87670.807943230262</v>
      </c>
      <c r="H21" s="47">
        <f t="shared" si="4"/>
        <v>2.8147497671065627E-2</v>
      </c>
      <c r="I21" s="48">
        <f t="shared" si="5"/>
        <v>7.0368744177664068E-3</v>
      </c>
    </row>
    <row r="22" spans="1:9">
      <c r="A22" s="43">
        <v>18</v>
      </c>
      <c r="B22" s="40">
        <v>44223</v>
      </c>
      <c r="C22" s="41">
        <v>85600</v>
      </c>
      <c r="D22" s="42">
        <f t="shared" si="0"/>
        <v>0.2</v>
      </c>
      <c r="E22" s="45">
        <f t="shared" si="1"/>
        <v>0.8</v>
      </c>
      <c r="F22" s="54">
        <f t="shared" si="2"/>
        <v>87101.317083667367</v>
      </c>
      <c r="G22" s="3">
        <f t="shared" si="3"/>
        <v>87476.646354584213</v>
      </c>
      <c r="H22" s="47">
        <f t="shared" si="4"/>
        <v>2.2517998136852502E-2</v>
      </c>
      <c r="I22" s="48">
        <f t="shared" si="5"/>
        <v>5.6294995342131256E-3</v>
      </c>
    </row>
    <row r="23" spans="1:9">
      <c r="A23" s="43">
        <v>19</v>
      </c>
      <c r="B23" s="40">
        <v>44224</v>
      </c>
      <c r="C23" s="41">
        <v>83700</v>
      </c>
      <c r="D23" s="42">
        <f t="shared" si="0"/>
        <v>0.2</v>
      </c>
      <c r="E23" s="45">
        <f t="shared" si="1"/>
        <v>0.8</v>
      </c>
      <c r="F23" s="54">
        <f t="shared" si="2"/>
        <v>86421.053666933891</v>
      </c>
      <c r="G23" s="3">
        <f t="shared" si="3"/>
        <v>87101.317083667367</v>
      </c>
      <c r="H23" s="47">
        <f t="shared" si="4"/>
        <v>1.8014398509482003E-2</v>
      </c>
      <c r="I23" s="48">
        <f t="shared" si="5"/>
        <v>4.5035996273705007E-3</v>
      </c>
    </row>
    <row r="24" spans="1:9">
      <c r="A24" s="43">
        <v>20</v>
      </c>
      <c r="B24" s="40">
        <v>44225</v>
      </c>
      <c r="C24" s="41">
        <v>82000</v>
      </c>
      <c r="D24" s="42">
        <f t="shared" si="0"/>
        <v>0.2</v>
      </c>
      <c r="E24" s="45">
        <f t="shared" si="1"/>
        <v>0.8</v>
      </c>
      <c r="F24" s="54">
        <f t="shared" si="2"/>
        <v>85536.842933547116</v>
      </c>
      <c r="G24" s="3">
        <f t="shared" si="3"/>
        <v>86421.053666933891</v>
      </c>
      <c r="H24" s="47">
        <f t="shared" si="4"/>
        <v>1.4411518807585602E-2</v>
      </c>
      <c r="I24" s="48">
        <f t="shared" si="5"/>
        <v>3.6028797018964006E-3</v>
      </c>
    </row>
    <row r="25" spans="1:9">
      <c r="A25" s="43">
        <v>21</v>
      </c>
      <c r="B25" s="40">
        <v>44228</v>
      </c>
      <c r="C25" s="41">
        <v>83000</v>
      </c>
      <c r="D25" s="42">
        <f t="shared" si="0"/>
        <v>0.2</v>
      </c>
      <c r="E25" s="45">
        <f t="shared" si="1"/>
        <v>0.8</v>
      </c>
      <c r="F25" s="54">
        <f t="shared" si="2"/>
        <v>85029.474346837698</v>
      </c>
      <c r="G25" s="3">
        <f t="shared" si="3"/>
        <v>85536.842933547116</v>
      </c>
      <c r="H25" s="47">
        <f t="shared" si="4"/>
        <v>1.1529215046068483E-2</v>
      </c>
      <c r="I25" s="48">
        <f t="shared" si="5"/>
        <v>2.8823037615171208E-3</v>
      </c>
    </row>
    <row r="26" spans="1:9">
      <c r="A26" s="43">
        <v>22</v>
      </c>
      <c r="B26" s="40">
        <v>44229</v>
      </c>
      <c r="C26" s="41">
        <v>84400</v>
      </c>
      <c r="D26" s="42">
        <f t="shared" si="0"/>
        <v>0.2</v>
      </c>
      <c r="E26" s="45">
        <f t="shared" si="1"/>
        <v>0.8</v>
      </c>
      <c r="F26" s="54">
        <f t="shared" si="2"/>
        <v>84903.579477470164</v>
      </c>
      <c r="G26" s="3">
        <f t="shared" si="3"/>
        <v>85029.474346837698</v>
      </c>
      <c r="H26" s="47">
        <f t="shared" si="4"/>
        <v>9.2233720368547871E-3</v>
      </c>
      <c r="I26" s="48">
        <f t="shared" si="5"/>
        <v>2.3058430092136968E-3</v>
      </c>
    </row>
    <row r="27" spans="1:9">
      <c r="A27" s="43">
        <v>23</v>
      </c>
      <c r="B27" s="40">
        <v>44230</v>
      </c>
      <c r="C27" s="41">
        <v>84600</v>
      </c>
      <c r="D27" s="42">
        <f t="shared" si="0"/>
        <v>0.2</v>
      </c>
      <c r="E27" s="45">
        <f t="shared" si="1"/>
        <v>0.8</v>
      </c>
      <c r="F27" s="54">
        <f t="shared" si="2"/>
        <v>84842.86358197614</v>
      </c>
      <c r="G27" s="3">
        <f t="shared" si="3"/>
        <v>84903.579477470164</v>
      </c>
      <c r="H27" s="47">
        <f t="shared" si="4"/>
        <v>7.3786976294838297E-3</v>
      </c>
      <c r="I27" s="48">
        <f t="shared" si="5"/>
        <v>1.8446744073709574E-3</v>
      </c>
    </row>
    <row r="28" spans="1:9">
      <c r="A28" s="43">
        <v>24</v>
      </c>
      <c r="B28" s="40">
        <v>44231</v>
      </c>
      <c r="C28" s="41">
        <v>82500</v>
      </c>
      <c r="D28" s="42">
        <f t="shared" si="0"/>
        <v>0.2</v>
      </c>
      <c r="E28" s="45">
        <f t="shared" si="1"/>
        <v>0.8</v>
      </c>
      <c r="F28" s="54">
        <f t="shared" si="2"/>
        <v>84374.290865580915</v>
      </c>
      <c r="G28" s="3">
        <f t="shared" si="3"/>
        <v>84842.86358197614</v>
      </c>
      <c r="H28" s="47">
        <f t="shared" si="4"/>
        <v>5.9029581035870641E-3</v>
      </c>
      <c r="I28" s="48">
        <f t="shared" si="5"/>
        <v>1.475739525896766E-3</v>
      </c>
    </row>
    <row r="29" spans="1:9">
      <c r="A29" s="43">
        <v>25</v>
      </c>
      <c r="B29" s="40">
        <v>44232</v>
      </c>
      <c r="C29" s="41">
        <v>83500</v>
      </c>
      <c r="D29" s="42">
        <f t="shared" si="0"/>
        <v>0.2</v>
      </c>
      <c r="E29" s="45">
        <f t="shared" si="1"/>
        <v>0.8</v>
      </c>
      <c r="F29" s="54">
        <f t="shared" si="2"/>
        <v>84199.432692464732</v>
      </c>
      <c r="G29" s="3">
        <f t="shared" si="3"/>
        <v>84374.290865580915</v>
      </c>
      <c r="H29" s="47">
        <f t="shared" si="4"/>
        <v>4.7223664828696518E-3</v>
      </c>
      <c r="I29" s="48">
        <f t="shared" si="5"/>
        <v>1.1805916207174129E-3</v>
      </c>
    </row>
    <row r="30" spans="1:9">
      <c r="A30" s="43">
        <v>26</v>
      </c>
      <c r="B30" s="40">
        <v>44235</v>
      </c>
      <c r="C30" s="41">
        <v>83000</v>
      </c>
      <c r="D30" s="42">
        <f t="shared" si="0"/>
        <v>0.2</v>
      </c>
      <c r="E30" s="45">
        <f t="shared" si="1"/>
        <v>0.8</v>
      </c>
      <c r="F30" s="54">
        <f t="shared" si="2"/>
        <v>83959.546153971794</v>
      </c>
      <c r="G30" s="3">
        <f t="shared" si="3"/>
        <v>84199.432692464732</v>
      </c>
      <c r="H30" s="47">
        <f t="shared" si="4"/>
        <v>3.7778931862957215E-3</v>
      </c>
      <c r="I30" s="48">
        <f t="shared" si="5"/>
        <v>9.4447329657393038E-4</v>
      </c>
    </row>
    <row r="31" spans="1:9">
      <c r="A31" s="43">
        <v>27</v>
      </c>
      <c r="B31" s="40">
        <v>44236</v>
      </c>
      <c r="C31" s="41">
        <v>82700</v>
      </c>
      <c r="D31" s="42">
        <f t="shared" si="0"/>
        <v>0.2</v>
      </c>
      <c r="E31" s="45">
        <f t="shared" si="1"/>
        <v>0.8</v>
      </c>
      <c r="F31" s="54">
        <f t="shared" si="2"/>
        <v>83707.636923177444</v>
      </c>
      <c r="G31" s="3">
        <f t="shared" si="3"/>
        <v>83959.546153971794</v>
      </c>
      <c r="H31" s="47">
        <f t="shared" si="4"/>
        <v>3.0223145490365774E-3</v>
      </c>
      <c r="I31" s="48">
        <f t="shared" si="5"/>
        <v>7.5557863725914435E-4</v>
      </c>
    </row>
    <row r="32" spans="1:9">
      <c r="A32" s="43">
        <v>28</v>
      </c>
      <c r="B32" s="40">
        <v>44237</v>
      </c>
      <c r="C32" s="41">
        <v>81600</v>
      </c>
      <c r="D32" s="42">
        <f t="shared" si="0"/>
        <v>0.2</v>
      </c>
      <c r="E32" s="45">
        <f t="shared" si="1"/>
        <v>0.8</v>
      </c>
      <c r="F32" s="54">
        <f t="shared" si="2"/>
        <v>83286.109538541961</v>
      </c>
      <c r="G32" s="3">
        <f t="shared" si="3"/>
        <v>83707.636923177444</v>
      </c>
      <c r="H32" s="47">
        <f t="shared" si="4"/>
        <v>2.4178516392292619E-3</v>
      </c>
      <c r="I32" s="48">
        <f t="shared" si="5"/>
        <v>6.0446290980731548E-4</v>
      </c>
    </row>
    <row r="33" spans="1:9">
      <c r="A33" s="43">
        <v>29</v>
      </c>
      <c r="B33" s="40">
        <v>44242</v>
      </c>
      <c r="C33" s="41">
        <v>84200</v>
      </c>
      <c r="D33" s="42">
        <f t="shared" si="0"/>
        <v>0.2</v>
      </c>
      <c r="E33" s="45">
        <f t="shared" si="1"/>
        <v>0.8</v>
      </c>
      <c r="F33" s="54">
        <f t="shared" si="2"/>
        <v>83468.887630833575</v>
      </c>
      <c r="G33" s="3">
        <f t="shared" si="3"/>
        <v>83286.109538541961</v>
      </c>
      <c r="H33" s="47">
        <f t="shared" si="4"/>
        <v>1.9342813113834097E-3</v>
      </c>
      <c r="I33" s="48">
        <f t="shared" si="5"/>
        <v>4.8357032784585241E-4</v>
      </c>
    </row>
    <row r="34" spans="1:9">
      <c r="A34" s="43">
        <v>30</v>
      </c>
      <c r="B34" s="40">
        <v>44243</v>
      </c>
      <c r="C34" s="41">
        <v>84900</v>
      </c>
      <c r="D34" s="42">
        <f t="shared" si="0"/>
        <v>0.2</v>
      </c>
      <c r="E34" s="45">
        <f t="shared" si="1"/>
        <v>0.8</v>
      </c>
      <c r="F34" s="54">
        <f t="shared" si="2"/>
        <v>83755.110104666863</v>
      </c>
      <c r="G34" s="3">
        <f t="shared" si="3"/>
        <v>83468.887630833575</v>
      </c>
      <c r="H34" s="47">
        <f t="shared" si="4"/>
        <v>1.5474250491067279E-3</v>
      </c>
      <c r="I34" s="48">
        <f t="shared" si="5"/>
        <v>3.8685626227668196E-4</v>
      </c>
    </row>
    <row r="35" spans="1:9">
      <c r="A35" s="43">
        <v>31</v>
      </c>
      <c r="B35" s="40">
        <v>44244</v>
      </c>
      <c r="C35" s="41">
        <v>83200</v>
      </c>
      <c r="D35" s="42">
        <f t="shared" si="0"/>
        <v>0.2</v>
      </c>
      <c r="E35" s="45">
        <f t="shared" si="1"/>
        <v>0.8</v>
      </c>
      <c r="F35" s="54">
        <f t="shared" si="2"/>
        <v>83644.088083733499</v>
      </c>
      <c r="G35" s="3">
        <f t="shared" si="3"/>
        <v>83755.110104666863</v>
      </c>
      <c r="H35" s="47">
        <f t="shared" si="4"/>
        <v>1.2379400392853823E-3</v>
      </c>
      <c r="I35" s="48">
        <f t="shared" si="5"/>
        <v>3.0948500982134558E-4</v>
      </c>
    </row>
    <row r="36" spans="1:9">
      <c r="A36" s="43">
        <v>32</v>
      </c>
      <c r="B36" s="40">
        <v>44245</v>
      </c>
      <c r="C36" s="41">
        <v>82100</v>
      </c>
      <c r="D36" s="42">
        <f t="shared" si="0"/>
        <v>0.2</v>
      </c>
      <c r="E36" s="45">
        <f t="shared" si="1"/>
        <v>0.8</v>
      </c>
      <c r="F36" s="54">
        <f t="shared" si="2"/>
        <v>83335.270466986796</v>
      </c>
      <c r="G36" s="3">
        <f t="shared" si="3"/>
        <v>83644.088083733499</v>
      </c>
      <c r="H36" s="47">
        <f t="shared" si="4"/>
        <v>9.9035203142830582E-4</v>
      </c>
      <c r="I36" s="48">
        <f t="shared" si="5"/>
        <v>2.4758800785707646E-4</v>
      </c>
    </row>
    <row r="37" spans="1:9">
      <c r="A37" s="43">
        <v>33</v>
      </c>
      <c r="B37" s="40">
        <v>44246</v>
      </c>
      <c r="C37" s="41">
        <v>82600</v>
      </c>
      <c r="D37" s="42">
        <f t="shared" si="0"/>
        <v>0.2</v>
      </c>
      <c r="E37" s="45">
        <f t="shared" si="1"/>
        <v>0.8</v>
      </c>
      <c r="F37" s="54">
        <f t="shared" si="2"/>
        <v>83188.216373589443</v>
      </c>
      <c r="G37" s="3">
        <f t="shared" si="3"/>
        <v>83335.270466986796</v>
      </c>
      <c r="H37" s="47">
        <f t="shared" si="4"/>
        <v>7.9228162514264472E-4</v>
      </c>
      <c r="I37" s="48">
        <f t="shared" si="5"/>
        <v>1.9807040628566118E-4</v>
      </c>
    </row>
    <row r="38" spans="1:9">
      <c r="A38" s="43">
        <v>34</v>
      </c>
      <c r="B38" s="40">
        <v>44249</v>
      </c>
      <c r="C38" s="41">
        <v>82200</v>
      </c>
      <c r="D38" s="42">
        <f t="shared" si="0"/>
        <v>0.2</v>
      </c>
      <c r="E38" s="45">
        <f t="shared" si="1"/>
        <v>0.8</v>
      </c>
      <c r="F38" s="54">
        <f t="shared" si="2"/>
        <v>82990.573098871551</v>
      </c>
      <c r="G38" s="3">
        <f t="shared" si="3"/>
        <v>83188.216373589443</v>
      </c>
      <c r="H38" s="47">
        <f t="shared" si="4"/>
        <v>6.3382530011411582E-4</v>
      </c>
      <c r="I38" s="48">
        <f t="shared" si="5"/>
        <v>1.5845632502852896E-4</v>
      </c>
    </row>
    <row r="39" spans="1:9">
      <c r="A39" s="43">
        <v>35</v>
      </c>
      <c r="B39" s="40">
        <v>44250</v>
      </c>
      <c r="C39" s="41">
        <v>82000</v>
      </c>
      <c r="D39" s="42">
        <f t="shared" si="0"/>
        <v>0.2</v>
      </c>
      <c r="E39" s="45">
        <f t="shared" si="1"/>
        <v>0.8</v>
      </c>
      <c r="F39" s="54">
        <f t="shared" si="2"/>
        <v>82792.458479097244</v>
      </c>
      <c r="G39" s="3">
        <f t="shared" si="3"/>
        <v>82990.573098871551</v>
      </c>
      <c r="H39" s="47">
        <f t="shared" si="4"/>
        <v>5.070602400912927E-4</v>
      </c>
      <c r="I39" s="48">
        <f t="shared" si="5"/>
        <v>1.2676506002282317E-4</v>
      </c>
    </row>
    <row r="40" spans="1:9">
      <c r="A40" s="43">
        <v>36</v>
      </c>
      <c r="B40" s="40">
        <v>44251</v>
      </c>
      <c r="C40" s="41">
        <v>82000</v>
      </c>
      <c r="D40" s="42">
        <f t="shared" si="0"/>
        <v>0.2</v>
      </c>
      <c r="E40" s="45">
        <f t="shared" si="1"/>
        <v>0.8</v>
      </c>
      <c r="F40" s="54">
        <f t="shared" si="2"/>
        <v>82633.966783277792</v>
      </c>
      <c r="G40" s="3">
        <f t="shared" si="3"/>
        <v>82792.458479097244</v>
      </c>
      <c r="H40" s="47">
        <f t="shared" si="4"/>
        <v>4.0564819207303417E-4</v>
      </c>
      <c r="I40" s="48">
        <f t="shared" si="5"/>
        <v>1.0141204801825854E-4</v>
      </c>
    </row>
    <row r="41" spans="1:9">
      <c r="A41" s="43">
        <v>37</v>
      </c>
      <c r="B41" s="40">
        <v>44252</v>
      </c>
      <c r="C41" s="41">
        <v>85300</v>
      </c>
      <c r="D41" s="42">
        <f t="shared" si="0"/>
        <v>0.2</v>
      </c>
      <c r="E41" s="45">
        <f t="shared" si="1"/>
        <v>0.8</v>
      </c>
      <c r="F41" s="54">
        <f t="shared" si="2"/>
        <v>83167.173426622234</v>
      </c>
      <c r="G41" s="3">
        <f t="shared" si="3"/>
        <v>82633.966783277792</v>
      </c>
      <c r="H41" s="47">
        <f t="shared" si="4"/>
        <v>3.2451855365842736E-4</v>
      </c>
      <c r="I41" s="48">
        <f t="shared" si="5"/>
        <v>8.112963841460684E-5</v>
      </c>
    </row>
    <row r="42" spans="1:9">
      <c r="A42" s="43">
        <v>38</v>
      </c>
      <c r="B42" s="40">
        <v>44253</v>
      </c>
      <c r="C42" s="41">
        <v>82500</v>
      </c>
      <c r="D42" s="42">
        <f t="shared" si="0"/>
        <v>0.2</v>
      </c>
      <c r="E42" s="45">
        <f t="shared" si="1"/>
        <v>0.8</v>
      </c>
      <c r="F42" s="54">
        <f t="shared" si="2"/>
        <v>83033.738741297784</v>
      </c>
      <c r="G42" s="3">
        <f t="shared" si="3"/>
        <v>83167.173426622234</v>
      </c>
      <c r="H42" s="47">
        <f t="shared" si="4"/>
        <v>2.5961484292674189E-4</v>
      </c>
      <c r="I42" s="48">
        <f t="shared" si="5"/>
        <v>6.4903710731685472E-5</v>
      </c>
    </row>
    <row r="43" spans="1:9">
      <c r="A43" s="43">
        <v>39</v>
      </c>
      <c r="B43" s="40">
        <v>44257</v>
      </c>
      <c r="C43" s="41">
        <v>83600</v>
      </c>
      <c r="D43" s="42">
        <f t="shared" si="0"/>
        <v>0.2</v>
      </c>
      <c r="E43" s="45">
        <f t="shared" si="1"/>
        <v>0.8</v>
      </c>
      <c r="F43" s="54">
        <f t="shared" si="2"/>
        <v>83146.990993038227</v>
      </c>
      <c r="G43" s="3">
        <f t="shared" si="3"/>
        <v>83033.738741297784</v>
      </c>
      <c r="H43" s="47">
        <f t="shared" si="4"/>
        <v>2.0769187434139353E-4</v>
      </c>
      <c r="I43" s="48">
        <f t="shared" si="5"/>
        <v>5.1922968585348383E-5</v>
      </c>
    </row>
    <row r="44" spans="1:9">
      <c r="A44" s="43">
        <v>40</v>
      </c>
      <c r="B44" s="40">
        <v>44258</v>
      </c>
      <c r="C44" s="41">
        <v>84000</v>
      </c>
      <c r="D44" s="42">
        <f t="shared" si="0"/>
        <v>0.2</v>
      </c>
      <c r="E44" s="45">
        <f t="shared" si="1"/>
        <v>0.8</v>
      </c>
      <c r="F44" s="54">
        <f t="shared" si="2"/>
        <v>83317.592794430588</v>
      </c>
      <c r="G44" s="3">
        <f t="shared" si="3"/>
        <v>83146.990993038227</v>
      </c>
      <c r="H44" s="47">
        <f t="shared" si="4"/>
        <v>1.6615349947311482E-4</v>
      </c>
      <c r="I44" s="48">
        <f t="shared" si="5"/>
        <v>4.1538374868278706E-5</v>
      </c>
    </row>
    <row r="45" spans="1:9">
      <c r="A45" s="43">
        <v>41</v>
      </c>
      <c r="B45" s="40">
        <v>44259</v>
      </c>
      <c r="C45" s="41">
        <v>82400</v>
      </c>
      <c r="D45" s="42">
        <f t="shared" si="0"/>
        <v>0.2</v>
      </c>
      <c r="E45" s="45">
        <f t="shared" si="1"/>
        <v>0.8</v>
      </c>
      <c r="F45" s="54">
        <f t="shared" si="2"/>
        <v>83134.074235544467</v>
      </c>
      <c r="G45" s="3">
        <f t="shared" si="3"/>
        <v>83317.592794430588</v>
      </c>
      <c r="H45" s="47">
        <f t="shared" si="4"/>
        <v>1.3292279957849188E-4</v>
      </c>
      <c r="I45" s="48">
        <f t="shared" si="5"/>
        <v>3.3230699894622969E-5</v>
      </c>
    </row>
    <row r="46" spans="1:9">
      <c r="A46" s="43">
        <v>42</v>
      </c>
      <c r="B46" s="40">
        <v>44260</v>
      </c>
      <c r="C46" s="41">
        <v>82100</v>
      </c>
      <c r="D46" s="42">
        <f t="shared" si="0"/>
        <v>0.2</v>
      </c>
      <c r="E46" s="45">
        <f t="shared" si="1"/>
        <v>0.8</v>
      </c>
      <c r="F46" s="54">
        <f t="shared" si="2"/>
        <v>82927.259388435574</v>
      </c>
      <c r="G46" s="3">
        <f t="shared" si="3"/>
        <v>83134.074235544467</v>
      </c>
      <c r="H46" s="47">
        <f t="shared" si="4"/>
        <v>1.063382396627935E-4</v>
      </c>
      <c r="I46" s="48">
        <f t="shared" si="5"/>
        <v>2.6584559915698375E-5</v>
      </c>
    </row>
    <row r="47" spans="1:9">
      <c r="A47" s="43">
        <v>43</v>
      </c>
      <c r="B47" s="40">
        <v>44263</v>
      </c>
      <c r="C47" s="41">
        <v>82000</v>
      </c>
      <c r="D47" s="42">
        <f t="shared" si="0"/>
        <v>0.2</v>
      </c>
      <c r="E47" s="45">
        <f t="shared" si="1"/>
        <v>0.8</v>
      </c>
      <c r="F47" s="54">
        <f t="shared" si="2"/>
        <v>82741.807510748462</v>
      </c>
      <c r="G47" s="3">
        <f t="shared" si="3"/>
        <v>82927.259388435574</v>
      </c>
      <c r="H47" s="47">
        <f t="shared" si="4"/>
        <v>8.5070591730234809E-5</v>
      </c>
      <c r="I47" s="48">
        <f t="shared" si="5"/>
        <v>2.1267647932558702E-5</v>
      </c>
    </row>
    <row r="48" spans="1:9">
      <c r="A48" s="43">
        <v>44</v>
      </c>
      <c r="B48" s="40">
        <v>44264</v>
      </c>
      <c r="C48" s="41">
        <v>81400</v>
      </c>
      <c r="D48" s="42">
        <f t="shared" si="0"/>
        <v>0.2</v>
      </c>
      <c r="E48" s="45">
        <f t="shared" si="1"/>
        <v>0.8</v>
      </c>
      <c r="F48" s="54">
        <f t="shared" si="2"/>
        <v>82473.446008598767</v>
      </c>
      <c r="G48" s="3">
        <f t="shared" si="3"/>
        <v>82741.807510748462</v>
      </c>
      <c r="H48" s="47">
        <f t="shared" si="4"/>
        <v>6.8056473384187847E-5</v>
      </c>
      <c r="I48" s="48">
        <f t="shared" si="5"/>
        <v>1.7014118346046962E-5</v>
      </c>
    </row>
    <row r="49" spans="1:9">
      <c r="A49" s="43">
        <v>45</v>
      </c>
      <c r="B49" s="40">
        <v>44265</v>
      </c>
      <c r="C49" s="41">
        <v>80900</v>
      </c>
      <c r="D49" s="42">
        <f t="shared" si="0"/>
        <v>0.2</v>
      </c>
      <c r="E49" s="45">
        <f t="shared" si="1"/>
        <v>0.8</v>
      </c>
      <c r="F49" s="54">
        <f t="shared" si="2"/>
        <v>82158.756806879013</v>
      </c>
      <c r="G49" s="3">
        <f t="shared" si="3"/>
        <v>82473.446008598767</v>
      </c>
      <c r="H49" s="47">
        <f t="shared" si="4"/>
        <v>5.444517870735028E-5</v>
      </c>
      <c r="I49" s="48">
        <f t="shared" si="5"/>
        <v>1.361129467683757E-5</v>
      </c>
    </row>
    <row r="50" spans="1:9">
      <c r="A50" s="43">
        <v>46</v>
      </c>
      <c r="B50" s="40">
        <v>44266</v>
      </c>
      <c r="C50" s="41">
        <v>82000</v>
      </c>
      <c r="D50" s="42">
        <f t="shared" si="0"/>
        <v>0.2</v>
      </c>
      <c r="E50" s="45">
        <f t="shared" si="1"/>
        <v>0.8</v>
      </c>
      <c r="F50" s="54">
        <f t="shared" si="2"/>
        <v>82127.005445503208</v>
      </c>
      <c r="G50" s="3">
        <f t="shared" si="3"/>
        <v>82158.756806879013</v>
      </c>
      <c r="H50" s="47">
        <f t="shared" si="4"/>
        <v>4.3556142965880224E-5</v>
      </c>
      <c r="I50" s="48">
        <f t="shared" si="5"/>
        <v>1.0889035741470056E-5</v>
      </c>
    </row>
    <row r="51" spans="1:9">
      <c r="A51" s="43">
        <v>47</v>
      </c>
      <c r="B51" s="40">
        <v>44267</v>
      </c>
      <c r="C51" s="41">
        <v>82800</v>
      </c>
      <c r="D51" s="42">
        <f t="shared" si="0"/>
        <v>0.2</v>
      </c>
      <c r="E51" s="45">
        <f t="shared" si="1"/>
        <v>0.8</v>
      </c>
      <c r="F51" s="54">
        <f t="shared" si="2"/>
        <v>82261.604356402575</v>
      </c>
      <c r="G51" s="3">
        <f t="shared" si="3"/>
        <v>82127.005445503208</v>
      </c>
      <c r="H51" s="47">
        <f t="shared" si="4"/>
        <v>3.4844914372704181E-5</v>
      </c>
      <c r="I51" s="48">
        <f t="shared" si="5"/>
        <v>8.7112285931760452E-6</v>
      </c>
    </row>
    <row r="52" spans="1:9">
      <c r="A52" s="43">
        <v>48</v>
      </c>
      <c r="B52" s="40">
        <v>44270</v>
      </c>
      <c r="C52" s="41">
        <v>81800</v>
      </c>
      <c r="D52" s="42">
        <f t="shared" si="0"/>
        <v>0.2</v>
      </c>
      <c r="E52" s="45">
        <f t="shared" si="1"/>
        <v>0.8</v>
      </c>
      <c r="F52" s="54">
        <f t="shared" si="2"/>
        <v>82169.283485122069</v>
      </c>
      <c r="G52" s="3">
        <f t="shared" si="3"/>
        <v>82261.604356402575</v>
      </c>
      <c r="H52" s="47">
        <f t="shared" si="4"/>
        <v>2.7875931498163346E-5</v>
      </c>
      <c r="I52" s="48">
        <f t="shared" si="5"/>
        <v>6.9689828745408365E-6</v>
      </c>
    </row>
    <row r="53" spans="1:9">
      <c r="A53" s="43">
        <v>49</v>
      </c>
      <c r="B53" s="40">
        <v>44271</v>
      </c>
      <c r="C53" s="41">
        <v>82800</v>
      </c>
      <c r="D53" s="42">
        <f t="shared" si="0"/>
        <v>0.2</v>
      </c>
      <c r="E53" s="45">
        <f t="shared" si="1"/>
        <v>0.8</v>
      </c>
      <c r="F53" s="54">
        <f t="shared" si="2"/>
        <v>82295.426788097655</v>
      </c>
      <c r="G53" s="3">
        <f t="shared" si="3"/>
        <v>82169.283485122069</v>
      </c>
      <c r="H53" s="47">
        <f t="shared" si="4"/>
        <v>2.2300745198530677E-5</v>
      </c>
      <c r="I53" s="48">
        <f t="shared" si="5"/>
        <v>5.5751862996326692E-6</v>
      </c>
    </row>
    <row r="54" spans="1:9">
      <c r="A54" s="43">
        <v>50</v>
      </c>
      <c r="B54" s="40">
        <v>44272</v>
      </c>
      <c r="C54" s="41">
        <v>82300</v>
      </c>
      <c r="D54" s="42">
        <f t="shared" si="0"/>
        <v>0.2</v>
      </c>
      <c r="E54" s="45">
        <f t="shared" si="1"/>
        <v>0.8</v>
      </c>
      <c r="F54" s="54">
        <f t="shared" si="2"/>
        <v>82296.341430478133</v>
      </c>
      <c r="G54" s="3">
        <f t="shared" si="3"/>
        <v>82295.426788097655</v>
      </c>
      <c r="H54" s="47">
        <f t="shared" si="4"/>
        <v>1.7840596158824541E-5</v>
      </c>
      <c r="I54" s="48">
        <f t="shared" si="5"/>
        <v>4.4601490397061354E-6</v>
      </c>
    </row>
    <row r="55" spans="1:9">
      <c r="A55" s="43">
        <v>51</v>
      </c>
      <c r="B55" s="40">
        <v>44273</v>
      </c>
      <c r="C55" s="41">
        <v>82900</v>
      </c>
      <c r="D55" s="42">
        <f t="shared" si="0"/>
        <v>0.2</v>
      </c>
      <c r="E55" s="45">
        <f t="shared" si="1"/>
        <v>0.8</v>
      </c>
      <c r="F55" s="54">
        <f t="shared" si="2"/>
        <v>82417.073144382506</v>
      </c>
      <c r="G55" s="3">
        <f t="shared" si="3"/>
        <v>82296.341430478133</v>
      </c>
      <c r="H55" s="47">
        <f t="shared" si="4"/>
        <v>1.4272476927059634E-5</v>
      </c>
      <c r="I55" s="48">
        <f t="shared" si="5"/>
        <v>3.5681192317649086E-6</v>
      </c>
    </row>
    <row r="56" spans="1:9">
      <c r="A56" s="43">
        <v>52</v>
      </c>
      <c r="B56" s="40">
        <v>44274</v>
      </c>
      <c r="C56" s="41">
        <v>81900</v>
      </c>
      <c r="D56" s="42">
        <f t="shared" si="0"/>
        <v>0.2</v>
      </c>
      <c r="E56" s="45">
        <f t="shared" si="1"/>
        <v>0.8</v>
      </c>
      <c r="F56" s="54">
        <f t="shared" si="2"/>
        <v>82313.658515506002</v>
      </c>
      <c r="G56" s="3">
        <f t="shared" si="3"/>
        <v>82417.073144382506</v>
      </c>
      <c r="H56" s="47">
        <f t="shared" si="4"/>
        <v>1.1417981541647708E-5</v>
      </c>
      <c r="I56" s="48">
        <f t="shared" si="5"/>
        <v>2.854495385411927E-6</v>
      </c>
    </row>
    <row r="57" spans="1:9">
      <c r="A57" s="43">
        <v>53</v>
      </c>
      <c r="B57" s="40">
        <v>44277</v>
      </c>
      <c r="C57" s="41">
        <v>82000</v>
      </c>
      <c r="D57" s="42">
        <f t="shared" si="0"/>
        <v>0.2</v>
      </c>
      <c r="E57" s="45">
        <f t="shared" si="1"/>
        <v>0.8</v>
      </c>
      <c r="F57" s="54">
        <f t="shared" si="2"/>
        <v>82250.92681240481</v>
      </c>
      <c r="G57" s="3">
        <f t="shared" si="3"/>
        <v>82313.658515506002</v>
      </c>
      <c r="H57" s="47">
        <f t="shared" si="4"/>
        <v>9.134385233318167E-6</v>
      </c>
      <c r="I57" s="48">
        <f t="shared" si="5"/>
        <v>2.2835963083295418E-6</v>
      </c>
    </row>
    <row r="58" spans="1:9">
      <c r="A58" s="43">
        <v>54</v>
      </c>
      <c r="B58" s="40">
        <v>44278</v>
      </c>
      <c r="C58" s="41">
        <v>81800</v>
      </c>
      <c r="D58" s="42">
        <f t="shared" si="0"/>
        <v>0.2</v>
      </c>
      <c r="E58" s="45">
        <f t="shared" si="1"/>
        <v>0.8</v>
      </c>
      <c r="F58" s="54">
        <f t="shared" si="2"/>
        <v>82160.741449923851</v>
      </c>
      <c r="G58" s="3">
        <f t="shared" si="3"/>
        <v>82250.92681240481</v>
      </c>
      <c r="H58" s="47">
        <f t="shared" si="4"/>
        <v>7.3075081866545343E-6</v>
      </c>
      <c r="I58" s="48">
        <f t="shared" si="5"/>
        <v>1.8268770466636336E-6</v>
      </c>
    </row>
    <row r="59" spans="1:9">
      <c r="A59" s="43">
        <v>55</v>
      </c>
      <c r="B59" s="40">
        <v>44279</v>
      </c>
      <c r="C59" s="41">
        <v>81000</v>
      </c>
      <c r="D59" s="42">
        <f t="shared" si="0"/>
        <v>0.2</v>
      </c>
      <c r="E59" s="45">
        <f t="shared" si="1"/>
        <v>0.8</v>
      </c>
      <c r="F59" s="54">
        <f t="shared" si="2"/>
        <v>81928.59315993909</v>
      </c>
      <c r="G59" s="3">
        <f t="shared" si="3"/>
        <v>82160.741449923851</v>
      </c>
      <c r="H59" s="47">
        <f t="shared" si="4"/>
        <v>5.8460065493236279E-6</v>
      </c>
      <c r="I59" s="48">
        <f t="shared" si="5"/>
        <v>1.461501637330907E-6</v>
      </c>
    </row>
    <row r="60" spans="1:9">
      <c r="A60" s="43">
        <v>56</v>
      </c>
      <c r="B60" s="40">
        <v>44280</v>
      </c>
      <c r="C60" s="41">
        <v>81200</v>
      </c>
      <c r="D60" s="42">
        <f t="shared" si="0"/>
        <v>0.2</v>
      </c>
      <c r="E60" s="45">
        <f t="shared" si="1"/>
        <v>0.8</v>
      </c>
      <c r="F60" s="54">
        <f t="shared" si="2"/>
        <v>81782.87452795128</v>
      </c>
      <c r="G60" s="3">
        <f t="shared" si="3"/>
        <v>81928.59315993909</v>
      </c>
      <c r="H60" s="47">
        <f t="shared" si="4"/>
        <v>4.6768052394589029E-6</v>
      </c>
      <c r="I60" s="48">
        <f t="shared" si="5"/>
        <v>1.1692013098647257E-6</v>
      </c>
    </row>
    <row r="61" spans="1:9">
      <c r="A61" s="43">
        <v>57</v>
      </c>
      <c r="B61" s="40">
        <v>44281</v>
      </c>
      <c r="C61" s="41">
        <v>81500</v>
      </c>
      <c r="D61" s="42">
        <f t="shared" si="0"/>
        <v>0.2</v>
      </c>
      <c r="E61" s="45">
        <f t="shared" si="1"/>
        <v>0.8</v>
      </c>
      <c r="F61" s="54">
        <f t="shared" si="2"/>
        <v>81726.299622361024</v>
      </c>
      <c r="G61" s="3">
        <f t="shared" si="3"/>
        <v>81782.87452795128</v>
      </c>
      <c r="H61" s="47">
        <f t="shared" si="4"/>
        <v>3.7414441915671226E-6</v>
      </c>
      <c r="I61" s="48">
        <f t="shared" si="5"/>
        <v>9.3536104789178066E-7</v>
      </c>
    </row>
    <row r="62" spans="1:9">
      <c r="A62" s="43">
        <v>58</v>
      </c>
      <c r="B62" s="40">
        <v>44284</v>
      </c>
      <c r="C62" s="41">
        <v>81600</v>
      </c>
      <c r="D62" s="42">
        <f t="shared" si="0"/>
        <v>0.2</v>
      </c>
      <c r="E62" s="45">
        <f t="shared" si="1"/>
        <v>0.8</v>
      </c>
      <c r="F62" s="54">
        <f t="shared" si="2"/>
        <v>81701.039697888831</v>
      </c>
      <c r="G62" s="3">
        <f t="shared" si="3"/>
        <v>81726.299622361024</v>
      </c>
      <c r="H62" s="47">
        <f t="shared" si="4"/>
        <v>2.9931553532536984E-6</v>
      </c>
      <c r="I62" s="48">
        <f t="shared" si="5"/>
        <v>7.4828883831342459E-7</v>
      </c>
    </row>
    <row r="63" spans="1:9">
      <c r="A63" s="43">
        <v>59</v>
      </c>
      <c r="B63" s="40">
        <v>44285</v>
      </c>
      <c r="C63" s="41">
        <v>82200</v>
      </c>
      <c r="D63" s="42">
        <f t="shared" si="0"/>
        <v>0.2</v>
      </c>
      <c r="E63" s="45">
        <f t="shared" si="1"/>
        <v>0.8</v>
      </c>
      <c r="F63" s="54">
        <f t="shared" si="2"/>
        <v>81800.831758311077</v>
      </c>
      <c r="G63" s="3">
        <f t="shared" si="3"/>
        <v>81701.039697888831</v>
      </c>
      <c r="H63" s="47">
        <f t="shared" si="4"/>
        <v>2.394524282602959E-6</v>
      </c>
      <c r="I63" s="48">
        <f t="shared" si="5"/>
        <v>5.9863107065073976E-7</v>
      </c>
    </row>
    <row r="64" spans="1:9">
      <c r="A64" s="43">
        <v>60</v>
      </c>
      <c r="B64" s="40">
        <v>44286</v>
      </c>
      <c r="C64" s="41">
        <v>81400</v>
      </c>
      <c r="D64" s="42">
        <f t="shared" si="0"/>
        <v>0.2</v>
      </c>
      <c r="E64" s="45">
        <f t="shared" si="1"/>
        <v>0.8</v>
      </c>
      <c r="F64" s="54">
        <f t="shared" si="2"/>
        <v>81720.665406648855</v>
      </c>
      <c r="G64" s="3">
        <f t="shared" si="3"/>
        <v>81800.831758311077</v>
      </c>
      <c r="H64" s="47">
        <f t="shared" si="4"/>
        <v>1.9156194260823675E-6</v>
      </c>
      <c r="I64" s="48">
        <f t="shared" si="5"/>
        <v>4.7890485652059187E-7</v>
      </c>
    </row>
    <row r="65" spans="1:9">
      <c r="A65" s="43">
        <v>61</v>
      </c>
      <c r="B65" s="40">
        <v>44287</v>
      </c>
      <c r="C65" s="41">
        <v>82900</v>
      </c>
      <c r="D65" s="42">
        <f t="shared" si="0"/>
        <v>0.2</v>
      </c>
      <c r="E65" s="45">
        <f t="shared" si="1"/>
        <v>0.8</v>
      </c>
      <c r="F65" s="54">
        <f t="shared" si="2"/>
        <v>81956.532325319087</v>
      </c>
      <c r="G65" s="3">
        <f t="shared" si="3"/>
        <v>81720.665406648855</v>
      </c>
      <c r="H65" s="47">
        <f t="shared" si="4"/>
        <v>1.5324955408658941E-6</v>
      </c>
      <c r="I65" s="48">
        <f t="shared" si="5"/>
        <v>3.8312388521647353E-7</v>
      </c>
    </row>
    <row r="66" spans="1:9">
      <c r="A66" s="43">
        <v>62</v>
      </c>
      <c r="B66" s="40">
        <v>44288</v>
      </c>
      <c r="C66" s="41">
        <v>84800</v>
      </c>
      <c r="D66" s="42">
        <f t="shared" si="0"/>
        <v>0.2</v>
      </c>
      <c r="E66" s="45">
        <f t="shared" si="1"/>
        <v>0.8</v>
      </c>
      <c r="F66" s="54">
        <f t="shared" si="2"/>
        <v>82525.225860255276</v>
      </c>
      <c r="G66" s="3">
        <f t="shared" si="3"/>
        <v>81956.532325319087</v>
      </c>
      <c r="H66" s="47">
        <f t="shared" si="4"/>
        <v>1.2259964326927154E-6</v>
      </c>
      <c r="I66" s="48">
        <f t="shared" si="5"/>
        <v>3.0649910817317884E-7</v>
      </c>
    </row>
    <row r="67" spans="1:9">
      <c r="A67" s="43">
        <v>63</v>
      </c>
      <c r="B67" s="40">
        <v>44291</v>
      </c>
      <c r="C67" s="41">
        <v>85400</v>
      </c>
      <c r="D67" s="42">
        <f t="shared" si="0"/>
        <v>0.2</v>
      </c>
      <c r="E67" s="45">
        <f t="shared" si="1"/>
        <v>0.8</v>
      </c>
      <c r="F67" s="54">
        <f t="shared" si="2"/>
        <v>83100.180688204229</v>
      </c>
      <c r="G67" s="3">
        <f t="shared" si="3"/>
        <v>82525.225860255276</v>
      </c>
      <c r="H67" s="47">
        <f t="shared" si="4"/>
        <v>9.807971461541723E-7</v>
      </c>
      <c r="I67" s="48">
        <f t="shared" si="5"/>
        <v>2.4519928653854307E-7</v>
      </c>
    </row>
    <row r="68" spans="1:9">
      <c r="A68" s="43">
        <v>64</v>
      </c>
      <c r="B68" s="40">
        <v>44292</v>
      </c>
      <c r="C68" s="41">
        <v>86000</v>
      </c>
      <c r="D68" s="42">
        <f t="shared" si="0"/>
        <v>0.2</v>
      </c>
      <c r="E68" s="45">
        <f t="shared" si="1"/>
        <v>0.8</v>
      </c>
      <c r="F68" s="54">
        <f t="shared" si="2"/>
        <v>83680.144550563389</v>
      </c>
      <c r="G68" s="3">
        <f t="shared" si="3"/>
        <v>83100.180688204229</v>
      </c>
      <c r="H68" s="47">
        <f t="shared" si="4"/>
        <v>7.846377169233379E-7</v>
      </c>
      <c r="I68" s="48">
        <f t="shared" si="5"/>
        <v>1.9615942923083448E-7</v>
      </c>
    </row>
    <row r="69" spans="1:9">
      <c r="A69" s="43">
        <v>65</v>
      </c>
      <c r="B69" s="40">
        <v>44293</v>
      </c>
      <c r="C69" s="41">
        <v>85600</v>
      </c>
      <c r="D69" s="42">
        <f t="shared" si="0"/>
        <v>0.2</v>
      </c>
      <c r="E69" s="45">
        <f t="shared" si="1"/>
        <v>0.8</v>
      </c>
      <c r="F69" s="54">
        <f t="shared" si="2"/>
        <v>84064.11564045072</v>
      </c>
      <c r="G69" s="3">
        <f t="shared" si="3"/>
        <v>83680.144550563389</v>
      </c>
      <c r="H69" s="47">
        <f t="shared" si="4"/>
        <v>6.2771017353867038E-7</v>
      </c>
      <c r="I69" s="48">
        <f t="shared" si="5"/>
        <v>1.569275433846676E-7</v>
      </c>
    </row>
    <row r="70" spans="1:9">
      <c r="A70" s="43">
        <v>66</v>
      </c>
      <c r="B70" s="40">
        <v>44294</v>
      </c>
      <c r="C70" s="41">
        <v>84700</v>
      </c>
      <c r="D70" s="42">
        <f t="shared" ref="D70:D133" si="6">2/(1+9)</f>
        <v>0.2</v>
      </c>
      <c r="E70" s="45">
        <f t="shared" ref="E70:E133" si="7">1-D70</f>
        <v>0.8</v>
      </c>
      <c r="F70" s="54">
        <f t="shared" si="2"/>
        <v>84191.292512360582</v>
      </c>
      <c r="G70" s="3">
        <f t="shared" si="3"/>
        <v>84064.11564045072</v>
      </c>
      <c r="H70" s="47">
        <f t="shared" si="4"/>
        <v>5.0216813883093633E-7</v>
      </c>
      <c r="I70" s="48">
        <f t="shared" si="5"/>
        <v>1.2554203470773408E-7</v>
      </c>
    </row>
    <row r="71" spans="1:9">
      <c r="A71" s="43">
        <v>67</v>
      </c>
      <c r="B71" s="40">
        <v>44295</v>
      </c>
      <c r="C71" s="41">
        <v>83600</v>
      </c>
      <c r="D71" s="42">
        <f t="shared" si="6"/>
        <v>0.2</v>
      </c>
      <c r="E71" s="45">
        <f t="shared" si="7"/>
        <v>0.8</v>
      </c>
      <c r="F71" s="54">
        <f t="shared" si="2"/>
        <v>84073.034009888463</v>
      </c>
      <c r="G71" s="3">
        <f t="shared" si="3"/>
        <v>84191.292512360582</v>
      </c>
      <c r="H71" s="47">
        <f t="shared" si="4"/>
        <v>4.0173451106474909E-7</v>
      </c>
      <c r="I71" s="48">
        <f t="shared" si="5"/>
        <v>1.0043362776618727E-7</v>
      </c>
    </row>
    <row r="72" spans="1:9">
      <c r="A72" s="43">
        <v>68</v>
      </c>
      <c r="B72" s="40">
        <v>44298</v>
      </c>
      <c r="C72" s="41">
        <v>83200</v>
      </c>
      <c r="D72" s="42">
        <f t="shared" si="6"/>
        <v>0.2</v>
      </c>
      <c r="E72" s="45">
        <f t="shared" si="7"/>
        <v>0.8</v>
      </c>
      <c r="F72" s="54">
        <f t="shared" ref="F72:F135" si="8">C72*D72+G72*E72</f>
        <v>83898.427207910776</v>
      </c>
      <c r="G72" s="3">
        <f t="shared" ref="G72:G135" si="9">F71</f>
        <v>84073.034009888463</v>
      </c>
      <c r="H72" s="47">
        <f t="shared" si="4"/>
        <v>3.2138760885179931E-7</v>
      </c>
      <c r="I72" s="48">
        <f t="shared" si="5"/>
        <v>8.0346902212949827E-8</v>
      </c>
    </row>
    <row r="73" spans="1:9">
      <c r="A73" s="43">
        <v>69</v>
      </c>
      <c r="B73" s="40">
        <v>44299</v>
      </c>
      <c r="C73" s="41">
        <v>84000</v>
      </c>
      <c r="D73" s="42">
        <f t="shared" si="6"/>
        <v>0.2</v>
      </c>
      <c r="E73" s="45">
        <f t="shared" si="7"/>
        <v>0.8</v>
      </c>
      <c r="F73" s="54">
        <f t="shared" si="8"/>
        <v>83918.741766328618</v>
      </c>
      <c r="G73" s="3">
        <f t="shared" si="9"/>
        <v>83898.427207910776</v>
      </c>
      <c r="H73" s="47">
        <f t="shared" ref="H73:H136" si="10">H72*E73</f>
        <v>2.5711008708143947E-7</v>
      </c>
      <c r="I73" s="48">
        <f t="shared" ref="I73:I136" si="11">I72*E73</f>
        <v>6.4277521770359867E-8</v>
      </c>
    </row>
    <row r="74" spans="1:9">
      <c r="A74" s="43">
        <v>70</v>
      </c>
      <c r="B74" s="40">
        <v>44300</v>
      </c>
      <c r="C74" s="41">
        <v>84000</v>
      </c>
      <c r="D74" s="42">
        <f t="shared" si="6"/>
        <v>0.2</v>
      </c>
      <c r="E74" s="45">
        <f t="shared" si="7"/>
        <v>0.8</v>
      </c>
      <c r="F74" s="54">
        <f t="shared" si="8"/>
        <v>83934.993413062897</v>
      </c>
      <c r="G74" s="3">
        <f t="shared" si="9"/>
        <v>83918.741766328618</v>
      </c>
      <c r="H74" s="47">
        <f t="shared" si="10"/>
        <v>2.0568806966515159E-7</v>
      </c>
      <c r="I74" s="48">
        <f t="shared" si="11"/>
        <v>5.1422017416287899E-8</v>
      </c>
    </row>
    <row r="75" spans="1:9">
      <c r="A75" s="43">
        <v>71</v>
      </c>
      <c r="B75" s="40">
        <v>44301</v>
      </c>
      <c r="C75" s="41">
        <v>84100</v>
      </c>
      <c r="D75" s="42">
        <f t="shared" si="6"/>
        <v>0.2</v>
      </c>
      <c r="E75" s="45">
        <f t="shared" si="7"/>
        <v>0.8</v>
      </c>
      <c r="F75" s="54">
        <f t="shared" si="8"/>
        <v>83967.994730450315</v>
      </c>
      <c r="G75" s="3">
        <f t="shared" si="9"/>
        <v>83934.993413062897</v>
      </c>
      <c r="H75" s="47">
        <f t="shared" si="10"/>
        <v>1.6455045573212129E-7</v>
      </c>
      <c r="I75" s="48">
        <f t="shared" si="11"/>
        <v>4.1137613933030323E-8</v>
      </c>
    </row>
    <row r="76" spans="1:9">
      <c r="A76" s="43">
        <v>72</v>
      </c>
      <c r="B76" s="40">
        <v>44302</v>
      </c>
      <c r="C76" s="41">
        <v>83900</v>
      </c>
      <c r="D76" s="42">
        <f t="shared" si="6"/>
        <v>0.2</v>
      </c>
      <c r="E76" s="45">
        <f t="shared" si="7"/>
        <v>0.8</v>
      </c>
      <c r="F76" s="54">
        <f t="shared" si="8"/>
        <v>83954.395784360255</v>
      </c>
      <c r="G76" s="3">
        <f t="shared" si="9"/>
        <v>83967.994730450315</v>
      </c>
      <c r="H76" s="47">
        <f t="shared" si="10"/>
        <v>1.3164036458569703E-7</v>
      </c>
      <c r="I76" s="48">
        <f t="shared" si="11"/>
        <v>3.2910091146424257E-8</v>
      </c>
    </row>
    <row r="77" spans="1:9">
      <c r="A77" s="43">
        <v>73</v>
      </c>
      <c r="B77" s="40">
        <v>44305</v>
      </c>
      <c r="C77" s="41">
        <v>83300</v>
      </c>
      <c r="D77" s="42">
        <f t="shared" si="6"/>
        <v>0.2</v>
      </c>
      <c r="E77" s="45">
        <f t="shared" si="7"/>
        <v>0.8</v>
      </c>
      <c r="F77" s="54">
        <f t="shared" si="8"/>
        <v>83823.516627488207</v>
      </c>
      <c r="G77" s="3">
        <f t="shared" si="9"/>
        <v>83954.395784360255</v>
      </c>
      <c r="H77" s="47">
        <f t="shared" si="10"/>
        <v>1.0531229166855763E-7</v>
      </c>
      <c r="I77" s="48">
        <f t="shared" si="11"/>
        <v>2.6328072917139408E-8</v>
      </c>
    </row>
    <row r="78" spans="1:9">
      <c r="A78" s="43">
        <v>74</v>
      </c>
      <c r="B78" s="40">
        <v>44306</v>
      </c>
      <c r="C78" s="41">
        <v>83900</v>
      </c>
      <c r="D78" s="42">
        <f t="shared" si="6"/>
        <v>0.2</v>
      </c>
      <c r="E78" s="45">
        <f t="shared" si="7"/>
        <v>0.8</v>
      </c>
      <c r="F78" s="54">
        <f t="shared" si="8"/>
        <v>83838.813301990565</v>
      </c>
      <c r="G78" s="3">
        <f t="shared" si="9"/>
        <v>83823.516627488207</v>
      </c>
      <c r="H78" s="47">
        <f t="shared" si="10"/>
        <v>8.4249833334846106E-8</v>
      </c>
      <c r="I78" s="48">
        <f t="shared" si="11"/>
        <v>2.1062458333711527E-8</v>
      </c>
    </row>
    <row r="79" spans="1:9">
      <c r="A79" s="43">
        <v>75</v>
      </c>
      <c r="B79" s="40">
        <v>44307</v>
      </c>
      <c r="C79" s="41">
        <v>82600</v>
      </c>
      <c r="D79" s="42">
        <f t="shared" si="6"/>
        <v>0.2</v>
      </c>
      <c r="E79" s="45">
        <f t="shared" si="7"/>
        <v>0.8</v>
      </c>
      <c r="F79" s="54">
        <f t="shared" si="8"/>
        <v>83591.050641592461</v>
      </c>
      <c r="G79" s="3">
        <f t="shared" si="9"/>
        <v>83838.813301990565</v>
      </c>
      <c r="H79" s="47">
        <f t="shared" si="10"/>
        <v>6.7399866667876888E-8</v>
      </c>
      <c r="I79" s="48">
        <f t="shared" si="11"/>
        <v>1.6849966666969222E-8</v>
      </c>
    </row>
    <row r="80" spans="1:9">
      <c r="A80" s="43">
        <v>76</v>
      </c>
      <c r="B80" s="40">
        <v>44308</v>
      </c>
      <c r="C80" s="41">
        <v>82400</v>
      </c>
      <c r="D80" s="42">
        <f t="shared" si="6"/>
        <v>0.2</v>
      </c>
      <c r="E80" s="45">
        <f t="shared" si="7"/>
        <v>0.8</v>
      </c>
      <c r="F80" s="54">
        <f t="shared" si="8"/>
        <v>83352.840513273972</v>
      </c>
      <c r="G80" s="3">
        <f t="shared" si="9"/>
        <v>83591.050641592461</v>
      </c>
      <c r="H80" s="47">
        <f t="shared" si="10"/>
        <v>5.3919893334301516E-8</v>
      </c>
      <c r="I80" s="48">
        <f t="shared" si="11"/>
        <v>1.3479973333575379E-8</v>
      </c>
    </row>
    <row r="81" spans="1:9">
      <c r="A81" s="43">
        <v>77</v>
      </c>
      <c r="B81" s="40">
        <v>44309</v>
      </c>
      <c r="C81" s="41">
        <v>82800</v>
      </c>
      <c r="D81" s="42">
        <f t="shared" si="6"/>
        <v>0.2</v>
      </c>
      <c r="E81" s="45">
        <f t="shared" si="7"/>
        <v>0.8</v>
      </c>
      <c r="F81" s="54">
        <f t="shared" si="8"/>
        <v>83242.272410619174</v>
      </c>
      <c r="G81" s="3">
        <f t="shared" si="9"/>
        <v>83352.840513273972</v>
      </c>
      <c r="H81" s="47">
        <f t="shared" si="10"/>
        <v>4.3135914667441212E-8</v>
      </c>
      <c r="I81" s="48">
        <f t="shared" si="11"/>
        <v>1.0783978666860303E-8</v>
      </c>
    </row>
    <row r="82" spans="1:9">
      <c r="A82" s="43">
        <v>78</v>
      </c>
      <c r="B82" s="40">
        <v>44312</v>
      </c>
      <c r="C82" s="41">
        <v>83500</v>
      </c>
      <c r="D82" s="42">
        <f t="shared" si="6"/>
        <v>0.2</v>
      </c>
      <c r="E82" s="45">
        <f t="shared" si="7"/>
        <v>0.8</v>
      </c>
      <c r="F82" s="54">
        <f t="shared" si="8"/>
        <v>83293.817928495337</v>
      </c>
      <c r="G82" s="3">
        <f t="shared" si="9"/>
        <v>83242.272410619174</v>
      </c>
      <c r="H82" s="47">
        <f t="shared" si="10"/>
        <v>3.4508731733952969E-8</v>
      </c>
      <c r="I82" s="48">
        <f t="shared" si="11"/>
        <v>8.6271829334882422E-9</v>
      </c>
    </row>
    <row r="83" spans="1:9">
      <c r="A83" s="43">
        <v>79</v>
      </c>
      <c r="B83" s="40">
        <v>44313</v>
      </c>
      <c r="C83" s="41">
        <v>82900</v>
      </c>
      <c r="D83" s="42">
        <f t="shared" si="6"/>
        <v>0.2</v>
      </c>
      <c r="E83" s="45">
        <f t="shared" si="7"/>
        <v>0.8</v>
      </c>
      <c r="F83" s="54">
        <f t="shared" si="8"/>
        <v>83215.054342796269</v>
      </c>
      <c r="G83" s="3">
        <f t="shared" si="9"/>
        <v>83293.817928495337</v>
      </c>
      <c r="H83" s="47">
        <f t="shared" si="10"/>
        <v>2.7606985387162378E-8</v>
      </c>
      <c r="I83" s="48">
        <f t="shared" si="11"/>
        <v>6.9017463467905944E-9</v>
      </c>
    </row>
    <row r="84" spans="1:9">
      <c r="A84" s="43">
        <v>80</v>
      </c>
      <c r="B84" s="40">
        <v>44314</v>
      </c>
      <c r="C84" s="41">
        <v>82100</v>
      </c>
      <c r="D84" s="42">
        <f t="shared" si="6"/>
        <v>0.2</v>
      </c>
      <c r="E84" s="45">
        <f t="shared" si="7"/>
        <v>0.8</v>
      </c>
      <c r="F84" s="54">
        <f t="shared" si="8"/>
        <v>82992.043474237013</v>
      </c>
      <c r="G84" s="3">
        <f t="shared" si="9"/>
        <v>83215.054342796269</v>
      </c>
      <c r="H84" s="47">
        <f t="shared" si="10"/>
        <v>2.2085588309729903E-8</v>
      </c>
      <c r="I84" s="48">
        <f t="shared" si="11"/>
        <v>5.5213970774324758E-9</v>
      </c>
    </row>
    <row r="85" spans="1:9">
      <c r="A85" s="43">
        <v>81</v>
      </c>
      <c r="B85" s="40">
        <v>44315</v>
      </c>
      <c r="C85" s="41">
        <v>81700</v>
      </c>
      <c r="D85" s="42">
        <f t="shared" si="6"/>
        <v>0.2</v>
      </c>
      <c r="E85" s="45">
        <f t="shared" si="7"/>
        <v>0.8</v>
      </c>
      <c r="F85" s="54">
        <f t="shared" si="8"/>
        <v>82733.634779389613</v>
      </c>
      <c r="G85" s="3">
        <f t="shared" si="9"/>
        <v>82992.043474237013</v>
      </c>
      <c r="H85" s="47">
        <f t="shared" si="10"/>
        <v>1.7668470647783922E-8</v>
      </c>
      <c r="I85" s="48">
        <f t="shared" si="11"/>
        <v>4.4171176619459805E-9</v>
      </c>
    </row>
    <row r="86" spans="1:9">
      <c r="A86" s="43">
        <v>82</v>
      </c>
      <c r="B86" s="40">
        <v>44316</v>
      </c>
      <c r="C86" s="41">
        <v>81500</v>
      </c>
      <c r="D86" s="42">
        <f t="shared" si="6"/>
        <v>0.2</v>
      </c>
      <c r="E86" s="45">
        <f t="shared" si="7"/>
        <v>0.8</v>
      </c>
      <c r="F86" s="54">
        <f t="shared" si="8"/>
        <v>82486.90782351169</v>
      </c>
      <c r="G86" s="3">
        <f t="shared" si="9"/>
        <v>82733.634779389613</v>
      </c>
      <c r="H86" s="47">
        <f t="shared" si="10"/>
        <v>1.4134776518227139E-8</v>
      </c>
      <c r="I86" s="48">
        <f t="shared" si="11"/>
        <v>3.5336941295567847E-9</v>
      </c>
    </row>
    <row r="87" spans="1:9">
      <c r="A87" s="43">
        <v>83</v>
      </c>
      <c r="B87" s="40">
        <v>44319</v>
      </c>
      <c r="C87" s="41">
        <v>81700</v>
      </c>
      <c r="D87" s="42">
        <f t="shared" si="6"/>
        <v>0.2</v>
      </c>
      <c r="E87" s="45">
        <f t="shared" si="7"/>
        <v>0.8</v>
      </c>
      <c r="F87" s="54">
        <f t="shared" si="8"/>
        <v>82329.526258809361</v>
      </c>
      <c r="G87" s="3">
        <f t="shared" si="9"/>
        <v>82486.90782351169</v>
      </c>
      <c r="H87" s="47">
        <f t="shared" si="10"/>
        <v>1.1307821214581712E-8</v>
      </c>
      <c r="I87" s="48">
        <f t="shared" si="11"/>
        <v>2.8269553036454281E-9</v>
      </c>
    </row>
    <row r="88" spans="1:9">
      <c r="A88" s="43">
        <v>84</v>
      </c>
      <c r="B88" s="40">
        <v>44320</v>
      </c>
      <c r="C88" s="41">
        <v>82600</v>
      </c>
      <c r="D88" s="42">
        <f t="shared" si="6"/>
        <v>0.2</v>
      </c>
      <c r="E88" s="45">
        <f t="shared" si="7"/>
        <v>0.8</v>
      </c>
      <c r="F88" s="54">
        <f t="shared" si="8"/>
        <v>82383.621007047492</v>
      </c>
      <c r="G88" s="3">
        <f t="shared" si="9"/>
        <v>82329.526258809361</v>
      </c>
      <c r="H88" s="47">
        <f t="shared" si="10"/>
        <v>9.0462569716653711E-9</v>
      </c>
      <c r="I88" s="48">
        <f t="shared" si="11"/>
        <v>2.2615642429163428E-9</v>
      </c>
    </row>
    <row r="89" spans="1:9">
      <c r="A89" s="43">
        <v>85</v>
      </c>
      <c r="B89" s="40">
        <v>44322</v>
      </c>
      <c r="C89" s="41">
        <v>82300</v>
      </c>
      <c r="D89" s="42">
        <f t="shared" si="6"/>
        <v>0.2</v>
      </c>
      <c r="E89" s="45">
        <f t="shared" si="7"/>
        <v>0.8</v>
      </c>
      <c r="F89" s="54">
        <f t="shared" si="8"/>
        <v>82366.896805637996</v>
      </c>
      <c r="G89" s="3">
        <f t="shared" si="9"/>
        <v>82383.621007047492</v>
      </c>
      <c r="H89" s="47">
        <f t="shared" si="10"/>
        <v>7.2370055773322972E-9</v>
      </c>
      <c r="I89" s="48">
        <f t="shared" si="11"/>
        <v>1.8092513943330743E-9</v>
      </c>
    </row>
    <row r="90" spans="1:9">
      <c r="A90" s="43">
        <v>86</v>
      </c>
      <c r="B90" s="40">
        <v>44323</v>
      </c>
      <c r="C90" s="41">
        <v>81900</v>
      </c>
      <c r="D90" s="42">
        <f t="shared" si="6"/>
        <v>0.2</v>
      </c>
      <c r="E90" s="45">
        <f t="shared" si="7"/>
        <v>0.8</v>
      </c>
      <c r="F90" s="54">
        <f t="shared" si="8"/>
        <v>82273.517444510406</v>
      </c>
      <c r="G90" s="3">
        <f t="shared" si="9"/>
        <v>82366.896805637996</v>
      </c>
      <c r="H90" s="47">
        <f t="shared" si="10"/>
        <v>5.7896044618658378E-9</v>
      </c>
      <c r="I90" s="48">
        <f t="shared" si="11"/>
        <v>1.4474011154664594E-9</v>
      </c>
    </row>
    <row r="91" spans="1:9">
      <c r="A91" s="43">
        <v>87</v>
      </c>
      <c r="B91" s="40">
        <v>44326</v>
      </c>
      <c r="C91" s="41">
        <v>83200</v>
      </c>
      <c r="D91" s="42">
        <f t="shared" si="6"/>
        <v>0.2</v>
      </c>
      <c r="E91" s="45">
        <f t="shared" si="7"/>
        <v>0.8</v>
      </c>
      <c r="F91" s="54">
        <f t="shared" si="8"/>
        <v>82458.813955608333</v>
      </c>
      <c r="G91" s="3">
        <f t="shared" si="9"/>
        <v>82273.517444510406</v>
      </c>
      <c r="H91" s="47">
        <f t="shared" si="10"/>
        <v>4.6316835694926705E-9</v>
      </c>
      <c r="I91" s="48">
        <f t="shared" si="11"/>
        <v>1.1579208923731676E-9</v>
      </c>
    </row>
    <row r="92" spans="1:9">
      <c r="A92" s="43">
        <v>88</v>
      </c>
      <c r="B92" s="40">
        <v>44327</v>
      </c>
      <c r="C92" s="41">
        <v>81200</v>
      </c>
      <c r="D92" s="42">
        <f t="shared" si="6"/>
        <v>0.2</v>
      </c>
      <c r="E92" s="45">
        <f t="shared" si="7"/>
        <v>0.8</v>
      </c>
      <c r="F92" s="54">
        <f t="shared" si="8"/>
        <v>82207.051164486664</v>
      </c>
      <c r="G92" s="3">
        <f t="shared" si="9"/>
        <v>82458.813955608333</v>
      </c>
      <c r="H92" s="47">
        <f t="shared" si="10"/>
        <v>3.7053468555941365E-9</v>
      </c>
      <c r="I92" s="48">
        <f t="shared" si="11"/>
        <v>9.2633671389853413E-10</v>
      </c>
    </row>
    <row r="93" spans="1:9">
      <c r="A93" s="43">
        <v>89</v>
      </c>
      <c r="B93" s="40">
        <v>44328</v>
      </c>
      <c r="C93" s="41">
        <v>80000</v>
      </c>
      <c r="D93" s="42">
        <f t="shared" si="6"/>
        <v>0.2</v>
      </c>
      <c r="E93" s="45">
        <f t="shared" si="7"/>
        <v>0.8</v>
      </c>
      <c r="F93" s="54">
        <f t="shared" si="8"/>
        <v>81765.64093158934</v>
      </c>
      <c r="G93" s="3">
        <f t="shared" si="9"/>
        <v>82207.051164486664</v>
      </c>
      <c r="H93" s="47">
        <f t="shared" si="10"/>
        <v>2.9642774844753093E-9</v>
      </c>
      <c r="I93" s="48">
        <f t="shared" si="11"/>
        <v>7.4106937111882732E-10</v>
      </c>
    </row>
    <row r="94" spans="1:9">
      <c r="A94" s="43">
        <v>90</v>
      </c>
      <c r="B94" s="40">
        <v>44329</v>
      </c>
      <c r="C94" s="41">
        <v>78500</v>
      </c>
      <c r="D94" s="42">
        <f t="shared" si="6"/>
        <v>0.2</v>
      </c>
      <c r="E94" s="45">
        <f t="shared" si="7"/>
        <v>0.8</v>
      </c>
      <c r="F94" s="54">
        <f t="shared" si="8"/>
        <v>81112.512745271466</v>
      </c>
      <c r="G94" s="3">
        <f t="shared" si="9"/>
        <v>81765.64093158934</v>
      </c>
      <c r="H94" s="47">
        <f t="shared" si="10"/>
        <v>2.3714219875802478E-9</v>
      </c>
      <c r="I94" s="48">
        <f t="shared" si="11"/>
        <v>5.9285549689506194E-10</v>
      </c>
    </row>
    <row r="95" spans="1:9">
      <c r="A95" s="43">
        <v>91</v>
      </c>
      <c r="B95" s="40">
        <v>44330</v>
      </c>
      <c r="C95" s="41">
        <v>80100</v>
      </c>
      <c r="D95" s="42">
        <f t="shared" si="6"/>
        <v>0.2</v>
      </c>
      <c r="E95" s="45">
        <f t="shared" si="7"/>
        <v>0.8</v>
      </c>
      <c r="F95" s="54">
        <f t="shared" si="8"/>
        <v>80910.010196217176</v>
      </c>
      <c r="G95" s="3">
        <f t="shared" si="9"/>
        <v>81112.512745271466</v>
      </c>
      <c r="H95" s="47">
        <f t="shared" si="10"/>
        <v>1.8971375900641985E-9</v>
      </c>
      <c r="I95" s="48">
        <f t="shared" si="11"/>
        <v>4.7428439751604962E-10</v>
      </c>
    </row>
    <row r="96" spans="1:9">
      <c r="A96" s="43">
        <v>92</v>
      </c>
      <c r="B96" s="40">
        <v>44333</v>
      </c>
      <c r="C96" s="41">
        <v>79600</v>
      </c>
      <c r="D96" s="42">
        <f t="shared" si="6"/>
        <v>0.2</v>
      </c>
      <c r="E96" s="45">
        <f t="shared" si="7"/>
        <v>0.8</v>
      </c>
      <c r="F96" s="54">
        <f t="shared" si="8"/>
        <v>80648.008156973752</v>
      </c>
      <c r="G96" s="3">
        <f t="shared" si="9"/>
        <v>80910.010196217176</v>
      </c>
      <c r="H96" s="47">
        <f t="shared" si="10"/>
        <v>1.5177100720513589E-9</v>
      </c>
      <c r="I96" s="48">
        <f t="shared" si="11"/>
        <v>3.7942751801283973E-10</v>
      </c>
    </row>
    <row r="97" spans="1:9">
      <c r="A97" s="43">
        <v>93</v>
      </c>
      <c r="B97" s="40">
        <v>44334</v>
      </c>
      <c r="C97" s="41">
        <v>79600</v>
      </c>
      <c r="D97" s="42">
        <f t="shared" si="6"/>
        <v>0.2</v>
      </c>
      <c r="E97" s="45">
        <f t="shared" si="7"/>
        <v>0.8</v>
      </c>
      <c r="F97" s="54">
        <f t="shared" si="8"/>
        <v>80438.406525579005</v>
      </c>
      <c r="G97" s="3">
        <f t="shared" si="9"/>
        <v>80648.008156973752</v>
      </c>
      <c r="H97" s="47">
        <f t="shared" si="10"/>
        <v>1.2141680576410873E-9</v>
      </c>
      <c r="I97" s="48">
        <f t="shared" si="11"/>
        <v>3.0354201441027182E-10</v>
      </c>
    </row>
    <row r="98" spans="1:9">
      <c r="A98" s="43">
        <v>94</v>
      </c>
      <c r="B98" s="40">
        <v>44336</v>
      </c>
      <c r="C98" s="41">
        <v>79500</v>
      </c>
      <c r="D98" s="42">
        <f t="shared" si="6"/>
        <v>0.2</v>
      </c>
      <c r="E98" s="45">
        <f t="shared" si="7"/>
        <v>0.8</v>
      </c>
      <c r="F98" s="54">
        <f t="shared" si="8"/>
        <v>80250.72522046321</v>
      </c>
      <c r="G98" s="3">
        <f t="shared" si="9"/>
        <v>80438.406525579005</v>
      </c>
      <c r="H98" s="47">
        <f t="shared" si="10"/>
        <v>9.7133444611286982E-10</v>
      </c>
      <c r="I98" s="48">
        <f t="shared" si="11"/>
        <v>2.4283361152821745E-10</v>
      </c>
    </row>
    <row r="99" spans="1:9">
      <c r="A99" s="43">
        <v>95</v>
      </c>
      <c r="B99" s="40">
        <v>44337</v>
      </c>
      <c r="C99" s="41">
        <v>80100</v>
      </c>
      <c r="D99" s="42">
        <f t="shared" si="6"/>
        <v>0.2</v>
      </c>
      <c r="E99" s="45">
        <f t="shared" si="7"/>
        <v>0.8</v>
      </c>
      <c r="F99" s="54">
        <f t="shared" si="8"/>
        <v>80220.580176370568</v>
      </c>
      <c r="G99" s="3">
        <f t="shared" si="9"/>
        <v>80250.72522046321</v>
      </c>
      <c r="H99" s="47">
        <f t="shared" si="10"/>
        <v>7.7706755689029594E-10</v>
      </c>
      <c r="I99" s="48">
        <f t="shared" si="11"/>
        <v>1.9426688922257398E-10</v>
      </c>
    </row>
    <row r="100" spans="1:9">
      <c r="A100" s="43">
        <v>96</v>
      </c>
      <c r="B100" s="40">
        <v>44340</v>
      </c>
      <c r="C100" s="41">
        <v>79700</v>
      </c>
      <c r="D100" s="42">
        <f t="shared" si="6"/>
        <v>0.2</v>
      </c>
      <c r="E100" s="45">
        <f t="shared" si="7"/>
        <v>0.8</v>
      </c>
      <c r="F100" s="54">
        <f t="shared" si="8"/>
        <v>80116.464141096454</v>
      </c>
      <c r="G100" s="3">
        <f t="shared" si="9"/>
        <v>80220.580176370568</v>
      </c>
      <c r="H100" s="47">
        <f t="shared" si="10"/>
        <v>6.2165404551223681E-10</v>
      </c>
      <c r="I100" s="48">
        <f t="shared" si="11"/>
        <v>1.554135113780592E-10</v>
      </c>
    </row>
    <row r="101" spans="1:9">
      <c r="A101" s="43">
        <v>97</v>
      </c>
      <c r="B101" s="40">
        <v>44341</v>
      </c>
      <c r="C101" s="41">
        <v>79900</v>
      </c>
      <c r="D101" s="42">
        <f t="shared" si="6"/>
        <v>0.2</v>
      </c>
      <c r="E101" s="45">
        <f t="shared" si="7"/>
        <v>0.8</v>
      </c>
      <c r="F101" s="54">
        <f t="shared" si="8"/>
        <v>80073.171312877166</v>
      </c>
      <c r="G101" s="3">
        <f t="shared" si="9"/>
        <v>80116.464141096454</v>
      </c>
      <c r="H101" s="47">
        <f t="shared" si="10"/>
        <v>4.9732323640978949E-10</v>
      </c>
      <c r="I101" s="48">
        <f t="shared" si="11"/>
        <v>1.2433080910244737E-10</v>
      </c>
    </row>
    <row r="102" spans="1:9">
      <c r="A102" s="43">
        <v>98</v>
      </c>
      <c r="B102" s="40">
        <v>44342</v>
      </c>
      <c r="C102" s="41">
        <v>79800</v>
      </c>
      <c r="D102" s="42">
        <f t="shared" si="6"/>
        <v>0.2</v>
      </c>
      <c r="E102" s="45">
        <f t="shared" si="7"/>
        <v>0.8</v>
      </c>
      <c r="F102" s="54">
        <f t="shared" si="8"/>
        <v>80018.537050301733</v>
      </c>
      <c r="G102" s="3">
        <f t="shared" si="9"/>
        <v>80073.171312877166</v>
      </c>
      <c r="H102" s="47">
        <f t="shared" si="10"/>
        <v>3.978585891278316E-10</v>
      </c>
      <c r="I102" s="48">
        <f t="shared" si="11"/>
        <v>9.9464647281957901E-11</v>
      </c>
    </row>
    <row r="103" spans="1:9">
      <c r="A103" s="43">
        <v>99</v>
      </c>
      <c r="B103" s="40">
        <v>44343</v>
      </c>
      <c r="C103" s="41">
        <v>79600</v>
      </c>
      <c r="D103" s="42">
        <f t="shared" si="6"/>
        <v>0.2</v>
      </c>
      <c r="E103" s="45">
        <f t="shared" si="7"/>
        <v>0.8</v>
      </c>
      <c r="F103" s="54">
        <f t="shared" si="8"/>
        <v>79934.829640241398</v>
      </c>
      <c r="G103" s="3">
        <f t="shared" si="9"/>
        <v>80018.537050301733</v>
      </c>
      <c r="H103" s="47">
        <f t="shared" si="10"/>
        <v>3.1828687130226529E-10</v>
      </c>
      <c r="I103" s="48">
        <f t="shared" si="11"/>
        <v>7.9571717825566323E-11</v>
      </c>
    </row>
    <row r="104" spans="1:9">
      <c r="A104" s="43">
        <v>100</v>
      </c>
      <c r="B104" s="40">
        <v>44344</v>
      </c>
      <c r="C104" s="41">
        <v>80100</v>
      </c>
      <c r="D104" s="42">
        <f t="shared" si="6"/>
        <v>0.2</v>
      </c>
      <c r="E104" s="45">
        <f t="shared" si="7"/>
        <v>0.8</v>
      </c>
      <c r="F104" s="54">
        <f t="shared" si="8"/>
        <v>79967.863712193124</v>
      </c>
      <c r="G104" s="3">
        <f t="shared" si="9"/>
        <v>79934.829640241398</v>
      </c>
      <c r="H104" s="47">
        <f t="shared" si="10"/>
        <v>2.5462949704181227E-10</v>
      </c>
      <c r="I104" s="48">
        <f t="shared" si="11"/>
        <v>6.3657374260453066E-11</v>
      </c>
    </row>
    <row r="105" spans="1:9">
      <c r="A105" s="43">
        <v>101</v>
      </c>
      <c r="B105" s="40">
        <v>44347</v>
      </c>
      <c r="C105" s="41">
        <v>80500</v>
      </c>
      <c r="D105" s="42">
        <f t="shared" si="6"/>
        <v>0.2</v>
      </c>
      <c r="E105" s="45">
        <f t="shared" si="7"/>
        <v>0.8</v>
      </c>
      <c r="F105" s="54">
        <f t="shared" si="8"/>
        <v>80074.290969754511</v>
      </c>
      <c r="G105" s="3">
        <f t="shared" si="9"/>
        <v>79967.863712193124</v>
      </c>
      <c r="H105" s="47">
        <f t="shared" si="10"/>
        <v>2.0370359763344983E-10</v>
      </c>
      <c r="I105" s="48">
        <f t="shared" si="11"/>
        <v>5.0925899408362457E-11</v>
      </c>
    </row>
    <row r="106" spans="1:9">
      <c r="A106" s="43">
        <v>102</v>
      </c>
      <c r="B106" s="40">
        <v>44348</v>
      </c>
      <c r="C106" s="41">
        <v>80600</v>
      </c>
      <c r="D106" s="42">
        <f t="shared" si="6"/>
        <v>0.2</v>
      </c>
      <c r="E106" s="45">
        <f t="shared" si="7"/>
        <v>0.8</v>
      </c>
      <c r="F106" s="54">
        <f t="shared" si="8"/>
        <v>80179.432775803609</v>
      </c>
      <c r="G106" s="3">
        <f t="shared" si="9"/>
        <v>80074.290969754511</v>
      </c>
      <c r="H106" s="47">
        <f t="shared" si="10"/>
        <v>1.6296287810675988E-10</v>
      </c>
      <c r="I106" s="48">
        <f t="shared" si="11"/>
        <v>4.0740719526689969E-11</v>
      </c>
    </row>
    <row r="107" spans="1:9">
      <c r="A107" s="43">
        <v>103</v>
      </c>
      <c r="B107" s="40">
        <v>44349</v>
      </c>
      <c r="C107" s="41">
        <v>80800</v>
      </c>
      <c r="D107" s="42">
        <f t="shared" si="6"/>
        <v>0.2</v>
      </c>
      <c r="E107" s="45">
        <f t="shared" si="7"/>
        <v>0.8</v>
      </c>
      <c r="F107" s="54">
        <f t="shared" si="8"/>
        <v>80303.546220642893</v>
      </c>
      <c r="G107" s="3">
        <f t="shared" si="9"/>
        <v>80179.432775803609</v>
      </c>
      <c r="H107" s="47">
        <f t="shared" si="10"/>
        <v>1.303703024854079E-10</v>
      </c>
      <c r="I107" s="48">
        <f t="shared" si="11"/>
        <v>3.2592575621351976E-11</v>
      </c>
    </row>
    <row r="108" spans="1:9">
      <c r="A108" s="43">
        <v>104</v>
      </c>
      <c r="B108" s="40">
        <v>44350</v>
      </c>
      <c r="C108" s="41">
        <v>82800</v>
      </c>
      <c r="D108" s="42">
        <f t="shared" si="6"/>
        <v>0.2</v>
      </c>
      <c r="E108" s="45">
        <f t="shared" si="7"/>
        <v>0.8</v>
      </c>
      <c r="F108" s="54">
        <f t="shared" si="8"/>
        <v>80802.836976514314</v>
      </c>
      <c r="G108" s="3">
        <f t="shared" si="9"/>
        <v>80303.546220642893</v>
      </c>
      <c r="H108" s="47">
        <f t="shared" si="10"/>
        <v>1.0429624198832633E-10</v>
      </c>
      <c r="I108" s="48">
        <f t="shared" si="11"/>
        <v>2.6074060497081582E-11</v>
      </c>
    </row>
    <row r="109" spans="1:9">
      <c r="A109" s="43">
        <v>105</v>
      </c>
      <c r="B109" s="40">
        <v>44351</v>
      </c>
      <c r="C109" s="41">
        <v>82200</v>
      </c>
      <c r="D109" s="42">
        <f t="shared" si="6"/>
        <v>0.2</v>
      </c>
      <c r="E109" s="45">
        <f t="shared" si="7"/>
        <v>0.8</v>
      </c>
      <c r="F109" s="54">
        <f t="shared" si="8"/>
        <v>81082.269581211454</v>
      </c>
      <c r="G109" s="3">
        <f t="shared" si="9"/>
        <v>80802.836976514314</v>
      </c>
      <c r="H109" s="47">
        <f t="shared" si="10"/>
        <v>8.3436993590661074E-11</v>
      </c>
      <c r="I109" s="48">
        <f t="shared" si="11"/>
        <v>2.0859248397665268E-11</v>
      </c>
    </row>
    <row r="110" spans="1:9">
      <c r="A110" s="43">
        <v>106</v>
      </c>
      <c r="B110" s="40">
        <v>44354</v>
      </c>
      <c r="C110" s="41">
        <v>81900</v>
      </c>
      <c r="D110" s="42">
        <f t="shared" si="6"/>
        <v>0.2</v>
      </c>
      <c r="E110" s="45">
        <f t="shared" si="7"/>
        <v>0.8</v>
      </c>
      <c r="F110" s="54">
        <f t="shared" si="8"/>
        <v>81245.815664969166</v>
      </c>
      <c r="G110" s="3">
        <f t="shared" si="9"/>
        <v>81082.269581211454</v>
      </c>
      <c r="H110" s="47">
        <f t="shared" si="10"/>
        <v>6.6749594872528864E-11</v>
      </c>
      <c r="I110" s="48">
        <f t="shared" si="11"/>
        <v>1.6687398718132216E-11</v>
      </c>
    </row>
    <row r="111" spans="1:9">
      <c r="A111" s="43">
        <v>107</v>
      </c>
      <c r="B111" s="40">
        <v>44355</v>
      </c>
      <c r="C111" s="41">
        <v>81900</v>
      </c>
      <c r="D111" s="42">
        <f t="shared" si="6"/>
        <v>0.2</v>
      </c>
      <c r="E111" s="45">
        <f t="shared" si="7"/>
        <v>0.8</v>
      </c>
      <c r="F111" s="54">
        <f t="shared" si="8"/>
        <v>81376.652531975327</v>
      </c>
      <c r="G111" s="3">
        <f t="shared" si="9"/>
        <v>81245.815664969166</v>
      </c>
      <c r="H111" s="47">
        <f t="shared" si="10"/>
        <v>5.3399675898023091E-11</v>
      </c>
      <c r="I111" s="48">
        <f t="shared" si="11"/>
        <v>1.3349918974505773E-11</v>
      </c>
    </row>
    <row r="112" spans="1:9">
      <c r="A112" s="43">
        <v>108</v>
      </c>
      <c r="B112" s="40">
        <v>44356</v>
      </c>
      <c r="C112" s="41">
        <v>81100</v>
      </c>
      <c r="D112" s="42">
        <f t="shared" si="6"/>
        <v>0.2</v>
      </c>
      <c r="E112" s="45">
        <f t="shared" si="7"/>
        <v>0.8</v>
      </c>
      <c r="F112" s="54">
        <f t="shared" si="8"/>
        <v>81321.322025580273</v>
      </c>
      <c r="G112" s="3">
        <f t="shared" si="9"/>
        <v>81376.652531975327</v>
      </c>
      <c r="H112" s="47">
        <f t="shared" si="10"/>
        <v>4.2719740718418473E-11</v>
      </c>
      <c r="I112" s="48">
        <f t="shared" si="11"/>
        <v>1.0679935179604618E-11</v>
      </c>
    </row>
    <row r="113" spans="1:9">
      <c r="A113" s="43">
        <v>109</v>
      </c>
      <c r="B113" s="40">
        <v>44357</v>
      </c>
      <c r="C113" s="41">
        <v>81000</v>
      </c>
      <c r="D113" s="42">
        <f t="shared" si="6"/>
        <v>0.2</v>
      </c>
      <c r="E113" s="45">
        <f t="shared" si="7"/>
        <v>0.8</v>
      </c>
      <c r="F113" s="54">
        <f t="shared" si="8"/>
        <v>81257.057620464213</v>
      </c>
      <c r="G113" s="3">
        <f t="shared" si="9"/>
        <v>81321.322025580273</v>
      </c>
      <c r="H113" s="47">
        <f t="shared" si="10"/>
        <v>3.4175792574734782E-11</v>
      </c>
      <c r="I113" s="48">
        <f t="shared" si="11"/>
        <v>8.5439481436836956E-12</v>
      </c>
    </row>
    <row r="114" spans="1:9">
      <c r="A114" s="43">
        <v>110</v>
      </c>
      <c r="B114" s="40">
        <v>44358</v>
      </c>
      <c r="C114" s="41">
        <v>81000</v>
      </c>
      <c r="D114" s="42">
        <f t="shared" si="6"/>
        <v>0.2</v>
      </c>
      <c r="E114" s="45">
        <f t="shared" si="7"/>
        <v>0.8</v>
      </c>
      <c r="F114" s="54">
        <f t="shared" si="8"/>
        <v>81205.646096371376</v>
      </c>
      <c r="G114" s="3">
        <f t="shared" si="9"/>
        <v>81257.057620464213</v>
      </c>
      <c r="H114" s="47">
        <f t="shared" si="10"/>
        <v>2.7340634059787827E-11</v>
      </c>
      <c r="I114" s="48">
        <f t="shared" si="11"/>
        <v>6.8351585149469566E-12</v>
      </c>
    </row>
    <row r="115" spans="1:9">
      <c r="A115" s="43">
        <v>111</v>
      </c>
      <c r="B115" s="40">
        <v>44361</v>
      </c>
      <c r="C115" s="41">
        <v>80500</v>
      </c>
      <c r="D115" s="42">
        <f t="shared" si="6"/>
        <v>0.2</v>
      </c>
      <c r="E115" s="45">
        <f t="shared" si="7"/>
        <v>0.8</v>
      </c>
      <c r="F115" s="54">
        <f t="shared" si="8"/>
        <v>81064.516877097107</v>
      </c>
      <c r="G115" s="3">
        <f t="shared" si="9"/>
        <v>81205.646096371376</v>
      </c>
      <c r="H115" s="47">
        <f t="shared" si="10"/>
        <v>2.1872507247830263E-11</v>
      </c>
      <c r="I115" s="48">
        <f t="shared" si="11"/>
        <v>5.4681268119575656E-12</v>
      </c>
    </row>
    <row r="116" spans="1:9">
      <c r="A116" s="43">
        <v>112</v>
      </c>
      <c r="B116" s="40">
        <v>44362</v>
      </c>
      <c r="C116" s="41">
        <v>80900</v>
      </c>
      <c r="D116" s="42">
        <f t="shared" si="6"/>
        <v>0.2</v>
      </c>
      <c r="E116" s="45">
        <f t="shared" si="7"/>
        <v>0.8</v>
      </c>
      <c r="F116" s="54">
        <f t="shared" si="8"/>
        <v>81031.613501677697</v>
      </c>
      <c r="G116" s="3">
        <f t="shared" si="9"/>
        <v>81064.516877097107</v>
      </c>
      <c r="H116" s="47">
        <f t="shared" si="10"/>
        <v>1.749800579826421E-11</v>
      </c>
      <c r="I116" s="48">
        <f t="shared" si="11"/>
        <v>4.3745014495660525E-12</v>
      </c>
    </row>
    <row r="117" spans="1:9">
      <c r="A117" s="43">
        <v>113</v>
      </c>
      <c r="B117" s="40">
        <v>44363</v>
      </c>
      <c r="C117" s="41">
        <v>81800</v>
      </c>
      <c r="D117" s="42">
        <f t="shared" si="6"/>
        <v>0.2</v>
      </c>
      <c r="E117" s="45">
        <f t="shared" si="7"/>
        <v>0.8</v>
      </c>
      <c r="F117" s="54">
        <f t="shared" si="8"/>
        <v>81185.290801342169</v>
      </c>
      <c r="G117" s="3">
        <f t="shared" si="9"/>
        <v>81031.613501677697</v>
      </c>
      <c r="H117" s="47">
        <f t="shared" si="10"/>
        <v>1.3998404638611369E-11</v>
      </c>
      <c r="I117" s="48">
        <f t="shared" si="11"/>
        <v>3.4996011596528423E-12</v>
      </c>
    </row>
    <row r="118" spans="1:9">
      <c r="A118" s="43">
        <v>114</v>
      </c>
      <c r="B118" s="40">
        <v>44364</v>
      </c>
      <c r="C118" s="41">
        <v>80900</v>
      </c>
      <c r="D118" s="42">
        <f t="shared" si="6"/>
        <v>0.2</v>
      </c>
      <c r="E118" s="45">
        <f t="shared" si="7"/>
        <v>0.8</v>
      </c>
      <c r="F118" s="54">
        <f t="shared" si="8"/>
        <v>81128.23264107373</v>
      </c>
      <c r="G118" s="3">
        <f t="shared" si="9"/>
        <v>81185.290801342169</v>
      </c>
      <c r="H118" s="47">
        <f t="shared" si="10"/>
        <v>1.1198723710889097E-11</v>
      </c>
      <c r="I118" s="48">
        <f t="shared" si="11"/>
        <v>2.7996809277222742E-12</v>
      </c>
    </row>
    <row r="119" spans="1:9">
      <c r="A119" s="43">
        <v>115</v>
      </c>
      <c r="B119" s="40">
        <v>44365</v>
      </c>
      <c r="C119" s="41">
        <v>80500</v>
      </c>
      <c r="D119" s="42">
        <f t="shared" si="6"/>
        <v>0.2</v>
      </c>
      <c r="E119" s="45">
        <f t="shared" si="7"/>
        <v>0.8</v>
      </c>
      <c r="F119" s="54">
        <f t="shared" si="8"/>
        <v>81002.58611285899</v>
      </c>
      <c r="G119" s="3">
        <f t="shared" si="9"/>
        <v>81128.23264107373</v>
      </c>
      <c r="H119" s="47">
        <f t="shared" si="10"/>
        <v>8.9589789687112787E-12</v>
      </c>
      <c r="I119" s="48">
        <f t="shared" si="11"/>
        <v>2.2397447421778197E-12</v>
      </c>
    </row>
    <row r="120" spans="1:9">
      <c r="A120" s="43">
        <v>116</v>
      </c>
      <c r="B120" s="40">
        <v>44368</v>
      </c>
      <c r="C120" s="41">
        <v>79900</v>
      </c>
      <c r="D120" s="42">
        <f t="shared" si="6"/>
        <v>0.2</v>
      </c>
      <c r="E120" s="45">
        <f t="shared" si="7"/>
        <v>0.8</v>
      </c>
      <c r="F120" s="54">
        <f t="shared" si="8"/>
        <v>80782.068890287192</v>
      </c>
      <c r="G120" s="3">
        <f t="shared" si="9"/>
        <v>81002.58611285899</v>
      </c>
      <c r="H120" s="47">
        <f t="shared" si="10"/>
        <v>7.1671831749690231E-12</v>
      </c>
      <c r="I120" s="48">
        <f t="shared" si="11"/>
        <v>1.7917957937422558E-12</v>
      </c>
    </row>
    <row r="121" spans="1:9">
      <c r="A121" s="43">
        <v>117</v>
      </c>
      <c r="B121" s="40">
        <v>44369</v>
      </c>
      <c r="C121" s="41">
        <v>80000</v>
      </c>
      <c r="D121" s="42">
        <f t="shared" si="6"/>
        <v>0.2</v>
      </c>
      <c r="E121" s="45">
        <f t="shared" si="7"/>
        <v>0.8</v>
      </c>
      <c r="F121" s="54">
        <f t="shared" si="8"/>
        <v>80625.655112229753</v>
      </c>
      <c r="G121" s="3">
        <f t="shared" si="9"/>
        <v>80782.068890287192</v>
      </c>
      <c r="H121" s="47">
        <f t="shared" si="10"/>
        <v>5.7337465399752191E-12</v>
      </c>
      <c r="I121" s="48">
        <f t="shared" si="11"/>
        <v>1.4334366349938048E-12</v>
      </c>
    </row>
    <row r="122" spans="1:9">
      <c r="A122" s="43">
        <v>118</v>
      </c>
      <c r="B122" s="40">
        <v>44370</v>
      </c>
      <c r="C122" s="41">
        <v>80100</v>
      </c>
      <c r="D122" s="42">
        <f t="shared" si="6"/>
        <v>0.2</v>
      </c>
      <c r="E122" s="45">
        <f t="shared" si="7"/>
        <v>0.8</v>
      </c>
      <c r="F122" s="54">
        <f t="shared" si="8"/>
        <v>80520.524089783808</v>
      </c>
      <c r="G122" s="3">
        <f t="shared" si="9"/>
        <v>80625.655112229753</v>
      </c>
      <c r="H122" s="47">
        <f t="shared" si="10"/>
        <v>4.5869972319801755E-12</v>
      </c>
      <c r="I122" s="48">
        <f t="shared" si="11"/>
        <v>1.1467493079950439E-12</v>
      </c>
    </row>
    <row r="123" spans="1:9">
      <c r="A123" s="43">
        <v>119</v>
      </c>
      <c r="B123" s="40">
        <v>44371</v>
      </c>
      <c r="C123" s="41">
        <v>81200</v>
      </c>
      <c r="D123" s="42">
        <f t="shared" si="6"/>
        <v>0.2</v>
      </c>
      <c r="E123" s="45">
        <f t="shared" si="7"/>
        <v>0.8</v>
      </c>
      <c r="F123" s="54">
        <f t="shared" si="8"/>
        <v>80656.41927182705</v>
      </c>
      <c r="G123" s="3">
        <f t="shared" si="9"/>
        <v>80520.524089783808</v>
      </c>
      <c r="H123" s="47">
        <f t="shared" si="10"/>
        <v>3.6695977855841402E-12</v>
      </c>
      <c r="I123" s="48">
        <f t="shared" si="11"/>
        <v>9.1739944639603505E-13</v>
      </c>
    </row>
    <row r="124" spans="1:9">
      <c r="A124" s="43">
        <v>120</v>
      </c>
      <c r="B124" s="40">
        <v>44372</v>
      </c>
      <c r="C124" s="41">
        <v>81600</v>
      </c>
      <c r="D124" s="42">
        <f t="shared" si="6"/>
        <v>0.2</v>
      </c>
      <c r="E124" s="45">
        <f t="shared" si="7"/>
        <v>0.8</v>
      </c>
      <c r="F124" s="54">
        <f t="shared" si="8"/>
        <v>80845.135417461643</v>
      </c>
      <c r="G124" s="3">
        <f t="shared" si="9"/>
        <v>80656.41927182705</v>
      </c>
      <c r="H124" s="47">
        <f t="shared" si="10"/>
        <v>2.9356782284673122E-12</v>
      </c>
      <c r="I124" s="48">
        <f t="shared" si="11"/>
        <v>7.3391955711682804E-13</v>
      </c>
    </row>
    <row r="125" spans="1:9">
      <c r="A125" s="43">
        <v>121</v>
      </c>
      <c r="B125" s="40">
        <v>44375</v>
      </c>
      <c r="C125" s="41">
        <v>81900</v>
      </c>
      <c r="D125" s="42">
        <f t="shared" si="6"/>
        <v>0.2</v>
      </c>
      <c r="E125" s="45">
        <f t="shared" si="7"/>
        <v>0.8</v>
      </c>
      <c r="F125" s="54">
        <f t="shared" si="8"/>
        <v>81056.108333969314</v>
      </c>
      <c r="G125" s="3">
        <f t="shared" si="9"/>
        <v>80845.135417461643</v>
      </c>
      <c r="H125" s="47">
        <f t="shared" si="10"/>
        <v>2.3485425827738497E-12</v>
      </c>
      <c r="I125" s="48">
        <f t="shared" si="11"/>
        <v>5.8713564569346243E-13</v>
      </c>
    </row>
    <row r="126" spans="1:9">
      <c r="A126" s="43">
        <v>122</v>
      </c>
      <c r="B126" s="40">
        <v>44376</v>
      </c>
      <c r="C126" s="41">
        <v>81000</v>
      </c>
      <c r="D126" s="42">
        <f t="shared" si="6"/>
        <v>0.2</v>
      </c>
      <c r="E126" s="45">
        <f t="shared" si="7"/>
        <v>0.8</v>
      </c>
      <c r="F126" s="54">
        <f t="shared" si="8"/>
        <v>81044.886667175451</v>
      </c>
      <c r="G126" s="3">
        <f t="shared" si="9"/>
        <v>81056.108333969314</v>
      </c>
      <c r="H126" s="47">
        <f t="shared" si="10"/>
        <v>1.8788340662190799E-12</v>
      </c>
      <c r="I126" s="48">
        <f t="shared" si="11"/>
        <v>4.6970851655476997E-13</v>
      </c>
    </row>
    <row r="127" spans="1:9">
      <c r="A127" s="43">
        <v>123</v>
      </c>
      <c r="B127" s="40">
        <v>44377</v>
      </c>
      <c r="C127" s="41">
        <v>80700</v>
      </c>
      <c r="D127" s="42">
        <f t="shared" si="6"/>
        <v>0.2</v>
      </c>
      <c r="E127" s="45">
        <f t="shared" si="7"/>
        <v>0.8</v>
      </c>
      <c r="F127" s="54">
        <f t="shared" si="8"/>
        <v>80975.909333740361</v>
      </c>
      <c r="G127" s="3">
        <f t="shared" si="9"/>
        <v>81044.886667175451</v>
      </c>
      <c r="H127" s="47">
        <f t="shared" si="10"/>
        <v>1.5030672529752641E-12</v>
      </c>
      <c r="I127" s="48">
        <f t="shared" si="11"/>
        <v>3.7576681324381601E-13</v>
      </c>
    </row>
    <row r="128" spans="1:9">
      <c r="A128" s="43">
        <v>124</v>
      </c>
      <c r="B128" s="40">
        <v>44378</v>
      </c>
      <c r="C128" s="41">
        <v>80100</v>
      </c>
      <c r="D128" s="42">
        <f t="shared" si="6"/>
        <v>0.2</v>
      </c>
      <c r="E128" s="45">
        <f t="shared" si="7"/>
        <v>0.8</v>
      </c>
      <c r="F128" s="54">
        <f t="shared" si="8"/>
        <v>80800.727466992292</v>
      </c>
      <c r="G128" s="3">
        <f t="shared" si="9"/>
        <v>80975.909333740361</v>
      </c>
      <c r="H128" s="47">
        <f t="shared" si="10"/>
        <v>1.2024538023802114E-12</v>
      </c>
      <c r="I128" s="48">
        <f t="shared" si="11"/>
        <v>3.0061345059505284E-13</v>
      </c>
    </row>
    <row r="129" spans="1:9">
      <c r="A129" s="43">
        <v>125</v>
      </c>
      <c r="B129" s="40">
        <v>44379</v>
      </c>
      <c r="C129" s="41">
        <v>80000</v>
      </c>
      <c r="D129" s="42">
        <f t="shared" si="6"/>
        <v>0.2</v>
      </c>
      <c r="E129" s="45">
        <f t="shared" si="7"/>
        <v>0.8</v>
      </c>
      <c r="F129" s="54">
        <f t="shared" si="8"/>
        <v>80640.581973593828</v>
      </c>
      <c r="G129" s="3">
        <f t="shared" si="9"/>
        <v>80800.727466992292</v>
      </c>
      <c r="H129" s="47">
        <f t="shared" si="10"/>
        <v>9.6196304190416909E-13</v>
      </c>
      <c r="I129" s="48">
        <f t="shared" si="11"/>
        <v>2.4049076047604227E-13</v>
      </c>
    </row>
    <row r="130" spans="1:9">
      <c r="A130" s="43">
        <v>126</v>
      </c>
      <c r="B130" s="40">
        <v>44382</v>
      </c>
      <c r="C130" s="41">
        <v>80400</v>
      </c>
      <c r="D130" s="42">
        <f t="shared" si="6"/>
        <v>0.2</v>
      </c>
      <c r="E130" s="45">
        <f t="shared" si="7"/>
        <v>0.8</v>
      </c>
      <c r="F130" s="54">
        <f t="shared" si="8"/>
        <v>80592.465578875068</v>
      </c>
      <c r="G130" s="3">
        <f t="shared" si="9"/>
        <v>80640.581973593828</v>
      </c>
      <c r="H130" s="47">
        <f t="shared" si="10"/>
        <v>7.6957043352333534E-13</v>
      </c>
      <c r="I130" s="48">
        <f t="shared" si="11"/>
        <v>1.9239260838083383E-13</v>
      </c>
    </row>
    <row r="131" spans="1:9">
      <c r="A131" s="43">
        <v>127</v>
      </c>
      <c r="B131" s="40">
        <v>44383</v>
      </c>
      <c r="C131" s="41">
        <v>81200</v>
      </c>
      <c r="D131" s="42">
        <f t="shared" si="6"/>
        <v>0.2</v>
      </c>
      <c r="E131" s="45">
        <f t="shared" si="7"/>
        <v>0.8</v>
      </c>
      <c r="F131" s="54">
        <f t="shared" si="8"/>
        <v>80713.972463100057</v>
      </c>
      <c r="G131" s="3">
        <f t="shared" si="9"/>
        <v>80592.465578875068</v>
      </c>
      <c r="H131" s="47">
        <f t="shared" si="10"/>
        <v>6.1565634681866835E-13</v>
      </c>
      <c r="I131" s="48">
        <f t="shared" si="11"/>
        <v>1.5391408670466709E-13</v>
      </c>
    </row>
    <row r="132" spans="1:9">
      <c r="A132" s="43">
        <v>128</v>
      </c>
      <c r="B132" s="40">
        <v>44384</v>
      </c>
      <c r="C132" s="41">
        <v>80800</v>
      </c>
      <c r="D132" s="42">
        <f t="shared" si="6"/>
        <v>0.2</v>
      </c>
      <c r="E132" s="45">
        <f t="shared" si="7"/>
        <v>0.8</v>
      </c>
      <c r="F132" s="54">
        <f t="shared" si="8"/>
        <v>80731.177970480057</v>
      </c>
      <c r="G132" s="3">
        <f t="shared" si="9"/>
        <v>80713.972463100057</v>
      </c>
      <c r="H132" s="47">
        <f t="shared" si="10"/>
        <v>4.9252507745493474E-13</v>
      </c>
      <c r="I132" s="48">
        <f t="shared" si="11"/>
        <v>1.2313126936373369E-13</v>
      </c>
    </row>
    <row r="133" spans="1:9">
      <c r="A133" s="43">
        <v>129</v>
      </c>
      <c r="B133" s="40">
        <v>44385</v>
      </c>
      <c r="C133" s="41">
        <v>79900</v>
      </c>
      <c r="D133" s="42">
        <f t="shared" si="6"/>
        <v>0.2</v>
      </c>
      <c r="E133" s="45">
        <f t="shared" si="7"/>
        <v>0.8</v>
      </c>
      <c r="F133" s="54">
        <f t="shared" si="8"/>
        <v>80564.942376384046</v>
      </c>
      <c r="G133" s="3">
        <f t="shared" si="9"/>
        <v>80731.177970480057</v>
      </c>
      <c r="H133" s="47">
        <f t="shared" si="10"/>
        <v>3.9402006196394779E-13</v>
      </c>
      <c r="I133" s="48">
        <f t="shared" si="11"/>
        <v>9.8505015490986948E-14</v>
      </c>
    </row>
    <row r="134" spans="1:9">
      <c r="A134" s="43">
        <v>130</v>
      </c>
      <c r="B134" s="40">
        <v>44386</v>
      </c>
      <c r="C134" s="41">
        <v>79400</v>
      </c>
      <c r="D134" s="42">
        <f t="shared" ref="D134:D197" si="12">2/(1+9)</f>
        <v>0.2</v>
      </c>
      <c r="E134" s="45">
        <f t="shared" ref="E134:E197" si="13">1-D134</f>
        <v>0.8</v>
      </c>
      <c r="F134" s="54">
        <f t="shared" si="8"/>
        <v>80331.953901107248</v>
      </c>
      <c r="G134" s="3">
        <f t="shared" si="9"/>
        <v>80564.942376384046</v>
      </c>
      <c r="H134" s="47">
        <f t="shared" si="10"/>
        <v>3.1521604957115823E-13</v>
      </c>
      <c r="I134" s="48">
        <f t="shared" si="11"/>
        <v>7.8804012392789558E-14</v>
      </c>
    </row>
    <row r="135" spans="1:9">
      <c r="A135" s="43">
        <v>131</v>
      </c>
      <c r="B135" s="40">
        <v>44389</v>
      </c>
      <c r="C135" s="41">
        <v>79700</v>
      </c>
      <c r="D135" s="42">
        <f t="shared" si="12"/>
        <v>0.2</v>
      </c>
      <c r="E135" s="45">
        <f t="shared" si="13"/>
        <v>0.8</v>
      </c>
      <c r="F135" s="54">
        <f t="shared" si="8"/>
        <v>80205.56312088581</v>
      </c>
      <c r="G135" s="3">
        <f t="shared" si="9"/>
        <v>80331.953901107248</v>
      </c>
      <c r="H135" s="47">
        <f t="shared" si="10"/>
        <v>2.5217283965692661E-13</v>
      </c>
      <c r="I135" s="48">
        <f t="shared" si="11"/>
        <v>6.3043209914231652E-14</v>
      </c>
    </row>
    <row r="136" spans="1:9">
      <c r="A136" s="43">
        <v>132</v>
      </c>
      <c r="B136" s="40">
        <v>44390</v>
      </c>
      <c r="C136" s="41">
        <v>79800</v>
      </c>
      <c r="D136" s="42">
        <f t="shared" si="12"/>
        <v>0.2</v>
      </c>
      <c r="E136" s="45">
        <f t="shared" si="13"/>
        <v>0.8</v>
      </c>
      <c r="F136" s="54">
        <f t="shared" ref="F136:F199" si="14">C136*D136+G136*E136</f>
        <v>80124.450496708654</v>
      </c>
      <c r="G136" s="3">
        <f t="shared" ref="G136:G199" si="15">F135</f>
        <v>80205.56312088581</v>
      </c>
      <c r="H136" s="47">
        <f t="shared" si="10"/>
        <v>2.017382717255413E-13</v>
      </c>
      <c r="I136" s="48">
        <f t="shared" si="11"/>
        <v>5.0434567931385324E-14</v>
      </c>
    </row>
    <row r="137" spans="1:9">
      <c r="A137" s="43">
        <v>133</v>
      </c>
      <c r="B137" s="40">
        <v>44391</v>
      </c>
      <c r="C137" s="41">
        <v>79500</v>
      </c>
      <c r="D137" s="42">
        <f t="shared" si="12"/>
        <v>0.2</v>
      </c>
      <c r="E137" s="45">
        <f t="shared" si="13"/>
        <v>0.8</v>
      </c>
      <c r="F137" s="54">
        <f t="shared" si="14"/>
        <v>79999.560397366935</v>
      </c>
      <c r="G137" s="3">
        <f t="shared" si="15"/>
        <v>80124.450496708654</v>
      </c>
      <c r="H137" s="47">
        <f t="shared" ref="H137:H200" si="16">H136*E137</f>
        <v>1.6139061738043305E-13</v>
      </c>
      <c r="I137" s="48">
        <f t="shared" ref="I137:I200" si="17">I136*E137</f>
        <v>4.0347654345108262E-14</v>
      </c>
    </row>
    <row r="138" spans="1:9">
      <c r="A138" s="43">
        <v>134</v>
      </c>
      <c r="B138" s="40">
        <v>44392</v>
      </c>
      <c r="C138" s="41">
        <v>80600</v>
      </c>
      <c r="D138" s="42">
        <f t="shared" si="12"/>
        <v>0.2</v>
      </c>
      <c r="E138" s="45">
        <f t="shared" si="13"/>
        <v>0.8</v>
      </c>
      <c r="F138" s="54">
        <f t="shared" si="14"/>
        <v>80119.64831789356</v>
      </c>
      <c r="G138" s="3">
        <f t="shared" si="15"/>
        <v>79999.560397366935</v>
      </c>
      <c r="H138" s="47">
        <f t="shared" si="16"/>
        <v>1.2911249390434645E-13</v>
      </c>
      <c r="I138" s="48">
        <f t="shared" si="17"/>
        <v>3.2278123476086612E-14</v>
      </c>
    </row>
    <row r="139" spans="1:9">
      <c r="A139" s="43">
        <v>135</v>
      </c>
      <c r="B139" s="40">
        <v>44393</v>
      </c>
      <c r="C139" s="41">
        <v>79800</v>
      </c>
      <c r="D139" s="42">
        <f t="shared" si="12"/>
        <v>0.2</v>
      </c>
      <c r="E139" s="45">
        <f t="shared" si="13"/>
        <v>0.8</v>
      </c>
      <c r="F139" s="54">
        <f t="shared" si="14"/>
        <v>80055.718654314842</v>
      </c>
      <c r="G139" s="3">
        <f t="shared" si="15"/>
        <v>80119.64831789356</v>
      </c>
      <c r="H139" s="47">
        <f t="shared" si="16"/>
        <v>1.0328999512347717E-13</v>
      </c>
      <c r="I139" s="48">
        <f t="shared" si="17"/>
        <v>2.5822498780869292E-14</v>
      </c>
    </row>
    <row r="140" spans="1:9">
      <c r="A140" s="43">
        <v>136</v>
      </c>
      <c r="B140" s="40">
        <v>44396</v>
      </c>
      <c r="C140" s="41">
        <v>79000</v>
      </c>
      <c r="D140" s="42">
        <f t="shared" si="12"/>
        <v>0.2</v>
      </c>
      <c r="E140" s="45">
        <f t="shared" si="13"/>
        <v>0.8</v>
      </c>
      <c r="F140" s="54">
        <f t="shared" si="14"/>
        <v>79844.574923451873</v>
      </c>
      <c r="G140" s="3">
        <f t="shared" si="15"/>
        <v>80055.718654314842</v>
      </c>
      <c r="H140" s="47">
        <f t="shared" si="16"/>
        <v>8.2631996098781734E-14</v>
      </c>
      <c r="I140" s="48">
        <f t="shared" si="17"/>
        <v>2.0657999024695434E-14</v>
      </c>
    </row>
    <row r="141" spans="1:9">
      <c r="A141" s="43">
        <v>137</v>
      </c>
      <c r="B141" s="40">
        <v>44397</v>
      </c>
      <c r="C141" s="41">
        <v>79000</v>
      </c>
      <c r="D141" s="42">
        <f t="shared" si="12"/>
        <v>0.2</v>
      </c>
      <c r="E141" s="45">
        <f t="shared" si="13"/>
        <v>0.8</v>
      </c>
      <c r="F141" s="54">
        <f t="shared" si="14"/>
        <v>79675.659938761499</v>
      </c>
      <c r="G141" s="3">
        <f t="shared" si="15"/>
        <v>79844.574923451873</v>
      </c>
      <c r="H141" s="47">
        <f t="shared" si="16"/>
        <v>6.610559687902539E-14</v>
      </c>
      <c r="I141" s="48">
        <f t="shared" si="17"/>
        <v>1.6526399219756348E-14</v>
      </c>
    </row>
    <row r="142" spans="1:9">
      <c r="A142" s="43">
        <v>138</v>
      </c>
      <c r="B142" s="40">
        <v>44398</v>
      </c>
      <c r="C142" s="41">
        <v>78500</v>
      </c>
      <c r="D142" s="42">
        <f t="shared" si="12"/>
        <v>0.2</v>
      </c>
      <c r="E142" s="45">
        <f t="shared" si="13"/>
        <v>0.8</v>
      </c>
      <c r="F142" s="54">
        <f t="shared" si="14"/>
        <v>79440.527951009193</v>
      </c>
      <c r="G142" s="3">
        <f t="shared" si="15"/>
        <v>79675.659938761499</v>
      </c>
      <c r="H142" s="47">
        <f t="shared" si="16"/>
        <v>5.2884477503220316E-14</v>
      </c>
      <c r="I142" s="48">
        <f t="shared" si="17"/>
        <v>1.3221119375805079E-14</v>
      </c>
    </row>
    <row r="143" spans="1:9">
      <c r="A143" s="43">
        <v>139</v>
      </c>
      <c r="B143" s="40">
        <v>44399</v>
      </c>
      <c r="C143" s="41">
        <v>79700</v>
      </c>
      <c r="D143" s="42">
        <f t="shared" si="12"/>
        <v>0.2</v>
      </c>
      <c r="E143" s="45">
        <f t="shared" si="13"/>
        <v>0.8</v>
      </c>
      <c r="F143" s="54">
        <f t="shared" si="14"/>
        <v>79492.422360807366</v>
      </c>
      <c r="G143" s="3">
        <f t="shared" si="15"/>
        <v>79440.527951009193</v>
      </c>
      <c r="H143" s="47">
        <f t="shared" si="16"/>
        <v>4.2307582002576254E-14</v>
      </c>
      <c r="I143" s="48">
        <f t="shared" si="17"/>
        <v>1.0576895500644063E-14</v>
      </c>
    </row>
    <row r="144" spans="1:9">
      <c r="A144" s="43">
        <v>140</v>
      </c>
      <c r="B144" s="40">
        <v>44400</v>
      </c>
      <c r="C144" s="41">
        <v>79300</v>
      </c>
      <c r="D144" s="42">
        <f t="shared" si="12"/>
        <v>0.2</v>
      </c>
      <c r="E144" s="45">
        <f t="shared" si="13"/>
        <v>0.8</v>
      </c>
      <c r="F144" s="54">
        <f t="shared" si="14"/>
        <v>79453.937888645887</v>
      </c>
      <c r="G144" s="3">
        <f t="shared" si="15"/>
        <v>79492.422360807366</v>
      </c>
      <c r="H144" s="47">
        <f t="shared" si="16"/>
        <v>3.3846065602061007E-14</v>
      </c>
      <c r="I144" s="48">
        <f t="shared" si="17"/>
        <v>8.4615164005152517E-15</v>
      </c>
    </row>
    <row r="145" spans="1:9">
      <c r="A145" s="43">
        <v>141</v>
      </c>
      <c r="B145" s="40">
        <v>44403</v>
      </c>
      <c r="C145" s="41">
        <v>78800</v>
      </c>
      <c r="D145" s="42">
        <f t="shared" si="12"/>
        <v>0.2</v>
      </c>
      <c r="E145" s="45">
        <f t="shared" si="13"/>
        <v>0.8</v>
      </c>
      <c r="F145" s="54">
        <f t="shared" si="14"/>
        <v>79323.15031091671</v>
      </c>
      <c r="G145" s="3">
        <f t="shared" si="15"/>
        <v>79453.937888645887</v>
      </c>
      <c r="H145" s="47">
        <f t="shared" si="16"/>
        <v>2.7076852481648806E-14</v>
      </c>
      <c r="I145" s="48">
        <f t="shared" si="17"/>
        <v>6.7692131204122015E-15</v>
      </c>
    </row>
    <row r="146" spans="1:9">
      <c r="A146" s="43">
        <v>142</v>
      </c>
      <c r="B146" s="40">
        <v>44404</v>
      </c>
      <c r="C146" s="41">
        <v>78500</v>
      </c>
      <c r="D146" s="42">
        <f t="shared" si="12"/>
        <v>0.2</v>
      </c>
      <c r="E146" s="45">
        <f t="shared" si="13"/>
        <v>0.8</v>
      </c>
      <c r="F146" s="54">
        <f t="shared" si="14"/>
        <v>79158.520248733374</v>
      </c>
      <c r="G146" s="3">
        <f t="shared" si="15"/>
        <v>79323.15031091671</v>
      </c>
      <c r="H146" s="47">
        <f t="shared" si="16"/>
        <v>2.1661481985319047E-14</v>
      </c>
      <c r="I146" s="48">
        <f t="shared" si="17"/>
        <v>5.4153704963297617E-15</v>
      </c>
    </row>
    <row r="147" spans="1:9">
      <c r="A147" s="43">
        <v>143</v>
      </c>
      <c r="B147" s="40">
        <v>44405</v>
      </c>
      <c r="C147" s="41">
        <v>79200</v>
      </c>
      <c r="D147" s="42">
        <f t="shared" si="12"/>
        <v>0.2</v>
      </c>
      <c r="E147" s="45">
        <f t="shared" si="13"/>
        <v>0.8</v>
      </c>
      <c r="F147" s="54">
        <f t="shared" si="14"/>
        <v>79166.816198986693</v>
      </c>
      <c r="G147" s="3">
        <f t="shared" si="15"/>
        <v>79158.520248733374</v>
      </c>
      <c r="H147" s="47">
        <f t="shared" si="16"/>
        <v>1.7329185588255239E-14</v>
      </c>
      <c r="I147" s="48">
        <f t="shared" si="17"/>
        <v>4.3322963970638097E-15</v>
      </c>
    </row>
    <row r="148" spans="1:9">
      <c r="A148" s="43">
        <v>144</v>
      </c>
      <c r="B148" s="40">
        <v>44406</v>
      </c>
      <c r="C148" s="41">
        <v>79000</v>
      </c>
      <c r="D148" s="42">
        <f t="shared" si="12"/>
        <v>0.2</v>
      </c>
      <c r="E148" s="45">
        <f t="shared" si="13"/>
        <v>0.8</v>
      </c>
      <c r="F148" s="54">
        <f t="shared" si="14"/>
        <v>79133.452959189366</v>
      </c>
      <c r="G148" s="3">
        <f t="shared" si="15"/>
        <v>79166.816198986693</v>
      </c>
      <c r="H148" s="47">
        <f t="shared" si="16"/>
        <v>1.3863348470604192E-14</v>
      </c>
      <c r="I148" s="48">
        <f t="shared" si="17"/>
        <v>3.465837117651048E-15</v>
      </c>
    </row>
    <row r="149" spans="1:9">
      <c r="A149" s="43">
        <v>145</v>
      </c>
      <c r="B149" s="40">
        <v>44407</v>
      </c>
      <c r="C149" s="41">
        <v>78500</v>
      </c>
      <c r="D149" s="42">
        <f t="shared" si="12"/>
        <v>0.2</v>
      </c>
      <c r="E149" s="45">
        <f t="shared" si="13"/>
        <v>0.8</v>
      </c>
      <c r="F149" s="54">
        <f t="shared" si="14"/>
        <v>79006.762367351505</v>
      </c>
      <c r="G149" s="3">
        <f t="shared" si="15"/>
        <v>79133.452959189366</v>
      </c>
      <c r="H149" s="47">
        <f t="shared" si="16"/>
        <v>1.1090678776483354E-14</v>
      </c>
      <c r="I149" s="48">
        <f t="shared" si="17"/>
        <v>2.7726696941208384E-15</v>
      </c>
    </row>
    <row r="150" spans="1:9">
      <c r="A150" s="43">
        <v>146</v>
      </c>
      <c r="B150" s="40">
        <v>44410</v>
      </c>
      <c r="C150" s="41">
        <v>79300</v>
      </c>
      <c r="D150" s="42">
        <f t="shared" si="12"/>
        <v>0.2</v>
      </c>
      <c r="E150" s="45">
        <f t="shared" si="13"/>
        <v>0.8</v>
      </c>
      <c r="F150" s="54">
        <f t="shared" si="14"/>
        <v>79065.409893881209</v>
      </c>
      <c r="G150" s="3">
        <f t="shared" si="15"/>
        <v>79006.762367351505</v>
      </c>
      <c r="H150" s="47">
        <f t="shared" si="16"/>
        <v>8.8725430211866841E-15</v>
      </c>
      <c r="I150" s="48">
        <f t="shared" si="17"/>
        <v>2.218135755296671E-15</v>
      </c>
    </row>
    <row r="151" spans="1:9">
      <c r="A151" s="43">
        <v>147</v>
      </c>
      <c r="B151" s="40">
        <v>44411</v>
      </c>
      <c r="C151" s="41">
        <v>81400</v>
      </c>
      <c r="D151" s="42">
        <f t="shared" si="12"/>
        <v>0.2</v>
      </c>
      <c r="E151" s="45">
        <f t="shared" si="13"/>
        <v>0.8</v>
      </c>
      <c r="F151" s="54">
        <f t="shared" si="14"/>
        <v>79532.327915104979</v>
      </c>
      <c r="G151" s="3">
        <f t="shared" si="15"/>
        <v>79065.409893881209</v>
      </c>
      <c r="H151" s="47">
        <f t="shared" si="16"/>
        <v>7.0980344169493478E-15</v>
      </c>
      <c r="I151" s="48">
        <f t="shared" si="17"/>
        <v>1.7745086042373369E-15</v>
      </c>
    </row>
    <row r="152" spans="1:9">
      <c r="A152" s="43">
        <v>148</v>
      </c>
      <c r="B152" s="40">
        <v>44412</v>
      </c>
      <c r="C152" s="41">
        <v>82900</v>
      </c>
      <c r="D152" s="42">
        <f t="shared" si="12"/>
        <v>0.2</v>
      </c>
      <c r="E152" s="45">
        <f t="shared" si="13"/>
        <v>0.8</v>
      </c>
      <c r="F152" s="54">
        <f t="shared" si="14"/>
        <v>80205.862332083983</v>
      </c>
      <c r="G152" s="3">
        <f t="shared" si="15"/>
        <v>79532.327915104979</v>
      </c>
      <c r="H152" s="47">
        <f t="shared" si="16"/>
        <v>5.6784275335594784E-15</v>
      </c>
      <c r="I152" s="48">
        <f t="shared" si="17"/>
        <v>1.4196068833898696E-15</v>
      </c>
    </row>
    <row r="153" spans="1:9">
      <c r="A153" s="43">
        <v>149</v>
      </c>
      <c r="B153" s="40">
        <v>44413</v>
      </c>
      <c r="C153" s="41">
        <v>82100</v>
      </c>
      <c r="D153" s="42">
        <f t="shared" si="12"/>
        <v>0.2</v>
      </c>
      <c r="E153" s="45">
        <f t="shared" si="13"/>
        <v>0.8</v>
      </c>
      <c r="F153" s="54">
        <f t="shared" si="14"/>
        <v>80584.689865667198</v>
      </c>
      <c r="G153" s="3">
        <f t="shared" si="15"/>
        <v>80205.862332083983</v>
      </c>
      <c r="H153" s="47">
        <f t="shared" si="16"/>
        <v>4.542742026847583E-15</v>
      </c>
      <c r="I153" s="48">
        <f t="shared" si="17"/>
        <v>1.1356855067118958E-15</v>
      </c>
    </row>
    <row r="154" spans="1:9">
      <c r="A154" s="43">
        <v>150</v>
      </c>
      <c r="B154" s="40">
        <v>44414</v>
      </c>
      <c r="C154" s="41">
        <v>81500</v>
      </c>
      <c r="D154" s="42">
        <f t="shared" si="12"/>
        <v>0.2</v>
      </c>
      <c r="E154" s="45">
        <f t="shared" si="13"/>
        <v>0.8</v>
      </c>
      <c r="F154" s="54">
        <f t="shared" si="14"/>
        <v>80767.751892533764</v>
      </c>
      <c r="G154" s="3">
        <f t="shared" si="15"/>
        <v>80584.689865667198</v>
      </c>
      <c r="H154" s="47">
        <f t="shared" si="16"/>
        <v>3.6341936214780667E-15</v>
      </c>
      <c r="I154" s="48">
        <f t="shared" si="17"/>
        <v>9.0854840536951668E-16</v>
      </c>
    </row>
    <row r="155" spans="1:9">
      <c r="A155" s="43">
        <v>151</v>
      </c>
      <c r="B155" s="40">
        <v>44417</v>
      </c>
      <c r="C155" s="41">
        <v>81500</v>
      </c>
      <c r="D155" s="42">
        <f t="shared" si="12"/>
        <v>0.2</v>
      </c>
      <c r="E155" s="45">
        <f t="shared" si="13"/>
        <v>0.8</v>
      </c>
      <c r="F155" s="54">
        <f t="shared" si="14"/>
        <v>80914.201514027023</v>
      </c>
      <c r="G155" s="3">
        <f t="shared" si="15"/>
        <v>80767.751892533764</v>
      </c>
      <c r="H155" s="47">
        <f t="shared" si="16"/>
        <v>2.9073548971824536E-15</v>
      </c>
      <c r="I155" s="48">
        <f t="shared" si="17"/>
        <v>7.268387242956134E-16</v>
      </c>
    </row>
    <row r="156" spans="1:9">
      <c r="A156" s="43">
        <v>152</v>
      </c>
      <c r="B156" s="40">
        <v>44418</v>
      </c>
      <c r="C156" s="41">
        <v>80200</v>
      </c>
      <c r="D156" s="42">
        <f t="shared" si="12"/>
        <v>0.2</v>
      </c>
      <c r="E156" s="45">
        <f t="shared" si="13"/>
        <v>0.8</v>
      </c>
      <c r="F156" s="54">
        <f t="shared" si="14"/>
        <v>80771.361211221621</v>
      </c>
      <c r="G156" s="3">
        <f t="shared" si="15"/>
        <v>80914.201514027023</v>
      </c>
      <c r="H156" s="47">
        <f t="shared" si="16"/>
        <v>2.3258839177459632E-15</v>
      </c>
      <c r="I156" s="48">
        <f t="shared" si="17"/>
        <v>5.814709794364908E-16</v>
      </c>
    </row>
    <row r="157" spans="1:9">
      <c r="A157" s="43">
        <v>153</v>
      </c>
      <c r="B157" s="40">
        <v>44419</v>
      </c>
      <c r="C157" s="41">
        <v>78500</v>
      </c>
      <c r="D157" s="42">
        <f t="shared" si="12"/>
        <v>0.2</v>
      </c>
      <c r="E157" s="45">
        <f t="shared" si="13"/>
        <v>0.8</v>
      </c>
      <c r="F157" s="54">
        <f t="shared" si="14"/>
        <v>80317.088968977303</v>
      </c>
      <c r="G157" s="3">
        <f t="shared" si="15"/>
        <v>80771.361211221621</v>
      </c>
      <c r="H157" s="47">
        <f t="shared" si="16"/>
        <v>1.8607071341967707E-15</v>
      </c>
      <c r="I157" s="48">
        <f t="shared" si="17"/>
        <v>4.6517678354919268E-16</v>
      </c>
    </row>
    <row r="158" spans="1:9">
      <c r="A158" s="43">
        <v>154</v>
      </c>
      <c r="B158" s="40">
        <v>44420</v>
      </c>
      <c r="C158" s="41">
        <v>77000</v>
      </c>
      <c r="D158" s="42">
        <f t="shared" si="12"/>
        <v>0.2</v>
      </c>
      <c r="E158" s="45">
        <f t="shared" si="13"/>
        <v>0.8</v>
      </c>
      <c r="F158" s="54">
        <f t="shared" si="14"/>
        <v>79653.671175181837</v>
      </c>
      <c r="G158" s="3">
        <f t="shared" si="15"/>
        <v>80317.088968977303</v>
      </c>
      <c r="H158" s="47">
        <f t="shared" si="16"/>
        <v>1.4885657073574166E-15</v>
      </c>
      <c r="I158" s="48">
        <f t="shared" si="17"/>
        <v>3.7214142683935414E-16</v>
      </c>
    </row>
    <row r="159" spans="1:9">
      <c r="A159" s="43">
        <v>155</v>
      </c>
      <c r="B159" s="40">
        <v>44421</v>
      </c>
      <c r="C159" s="41">
        <v>74400</v>
      </c>
      <c r="D159" s="42">
        <f t="shared" si="12"/>
        <v>0.2</v>
      </c>
      <c r="E159" s="45">
        <f t="shared" si="13"/>
        <v>0.8</v>
      </c>
      <c r="F159" s="54">
        <f t="shared" si="14"/>
        <v>78602.936940145475</v>
      </c>
      <c r="G159" s="3">
        <f t="shared" si="15"/>
        <v>79653.671175181837</v>
      </c>
      <c r="H159" s="47">
        <f t="shared" si="16"/>
        <v>1.1908525658859333E-15</v>
      </c>
      <c r="I159" s="48">
        <f t="shared" si="17"/>
        <v>2.9771314147148334E-16</v>
      </c>
    </row>
    <row r="160" spans="1:9">
      <c r="A160" s="43">
        <v>156</v>
      </c>
      <c r="B160" s="40">
        <v>44425</v>
      </c>
      <c r="C160" s="41">
        <v>74200</v>
      </c>
      <c r="D160" s="42">
        <f t="shared" si="12"/>
        <v>0.2</v>
      </c>
      <c r="E160" s="45">
        <f t="shared" si="13"/>
        <v>0.8</v>
      </c>
      <c r="F160" s="54">
        <f t="shared" si="14"/>
        <v>77722.349552116386</v>
      </c>
      <c r="G160" s="3">
        <f t="shared" si="15"/>
        <v>78602.936940145475</v>
      </c>
      <c r="H160" s="47">
        <f t="shared" si="16"/>
        <v>9.5268205270874675E-16</v>
      </c>
      <c r="I160" s="48">
        <f t="shared" si="17"/>
        <v>2.3817051317718669E-16</v>
      </c>
    </row>
    <row r="161" spans="1:9">
      <c r="A161" s="43">
        <v>157</v>
      </c>
      <c r="B161" s="40">
        <v>44426</v>
      </c>
      <c r="C161" s="41">
        <v>73900</v>
      </c>
      <c r="D161" s="42">
        <f t="shared" si="12"/>
        <v>0.2</v>
      </c>
      <c r="E161" s="45">
        <f t="shared" si="13"/>
        <v>0.8</v>
      </c>
      <c r="F161" s="54">
        <f t="shared" si="14"/>
        <v>76957.879641693115</v>
      </c>
      <c r="G161" s="3">
        <f t="shared" si="15"/>
        <v>77722.349552116386</v>
      </c>
      <c r="H161" s="47">
        <f t="shared" si="16"/>
        <v>7.6214564216699742E-16</v>
      </c>
      <c r="I161" s="48">
        <f t="shared" si="17"/>
        <v>1.9053641054174936E-16</v>
      </c>
    </row>
    <row r="162" spans="1:9">
      <c r="A162" s="43">
        <v>158</v>
      </c>
      <c r="B162" s="40">
        <v>44427</v>
      </c>
      <c r="C162" s="41">
        <v>73100</v>
      </c>
      <c r="D162" s="42">
        <f t="shared" si="12"/>
        <v>0.2</v>
      </c>
      <c r="E162" s="45">
        <f t="shared" si="13"/>
        <v>0.8</v>
      </c>
      <c r="F162" s="54">
        <f t="shared" si="14"/>
        <v>76186.303713354486</v>
      </c>
      <c r="G162" s="3">
        <f t="shared" si="15"/>
        <v>76957.879641693115</v>
      </c>
      <c r="H162" s="47">
        <f t="shared" si="16"/>
        <v>6.0971651373359802E-16</v>
      </c>
      <c r="I162" s="48">
        <f t="shared" si="17"/>
        <v>1.524291284333995E-16</v>
      </c>
    </row>
    <row r="163" spans="1:9">
      <c r="A163" s="43">
        <v>159</v>
      </c>
      <c r="B163" s="40">
        <v>44428</v>
      </c>
      <c r="C163" s="41">
        <v>72700</v>
      </c>
      <c r="D163" s="42">
        <f t="shared" si="12"/>
        <v>0.2</v>
      </c>
      <c r="E163" s="45">
        <f t="shared" si="13"/>
        <v>0.8</v>
      </c>
      <c r="F163" s="54">
        <f t="shared" si="14"/>
        <v>75489.0429706836</v>
      </c>
      <c r="G163" s="3">
        <f t="shared" si="15"/>
        <v>76186.303713354486</v>
      </c>
      <c r="H163" s="47">
        <f t="shared" si="16"/>
        <v>4.8777321098687845E-16</v>
      </c>
      <c r="I163" s="48">
        <f t="shared" si="17"/>
        <v>1.2194330274671961E-16</v>
      </c>
    </row>
    <row r="164" spans="1:9">
      <c r="A164" s="43">
        <v>160</v>
      </c>
      <c r="B164" s="40">
        <v>44431</v>
      </c>
      <c r="C164" s="41">
        <v>73300</v>
      </c>
      <c r="D164" s="42">
        <f t="shared" si="12"/>
        <v>0.2</v>
      </c>
      <c r="E164" s="45">
        <f t="shared" si="13"/>
        <v>0.8</v>
      </c>
      <c r="F164" s="54">
        <f t="shared" si="14"/>
        <v>75051.234376546883</v>
      </c>
      <c r="G164" s="3">
        <f t="shared" si="15"/>
        <v>75489.0429706836</v>
      </c>
      <c r="H164" s="47">
        <f t="shared" si="16"/>
        <v>3.9021856878950277E-16</v>
      </c>
      <c r="I164" s="48">
        <f t="shared" si="17"/>
        <v>9.7554642197375693E-17</v>
      </c>
    </row>
    <row r="165" spans="1:9">
      <c r="A165" s="43">
        <v>161</v>
      </c>
      <c r="B165" s="40">
        <v>44432</v>
      </c>
      <c r="C165" s="41">
        <v>75600</v>
      </c>
      <c r="D165" s="42">
        <f t="shared" si="12"/>
        <v>0.2</v>
      </c>
      <c r="E165" s="45">
        <f t="shared" si="13"/>
        <v>0.8</v>
      </c>
      <c r="F165" s="54">
        <f t="shared" si="14"/>
        <v>75160.987501237512</v>
      </c>
      <c r="G165" s="3">
        <f t="shared" si="15"/>
        <v>75051.234376546883</v>
      </c>
      <c r="H165" s="47">
        <f t="shared" si="16"/>
        <v>3.1217485503160223E-16</v>
      </c>
      <c r="I165" s="48">
        <f t="shared" si="17"/>
        <v>7.8043713757900557E-17</v>
      </c>
    </row>
    <row r="166" spans="1:9">
      <c r="A166" s="43">
        <v>162</v>
      </c>
      <c r="B166" s="40">
        <v>44433</v>
      </c>
      <c r="C166" s="41">
        <v>75700</v>
      </c>
      <c r="D166" s="42">
        <f t="shared" si="12"/>
        <v>0.2</v>
      </c>
      <c r="E166" s="45">
        <f t="shared" si="13"/>
        <v>0.8</v>
      </c>
      <c r="F166" s="54">
        <f t="shared" si="14"/>
        <v>75268.790000990004</v>
      </c>
      <c r="G166" s="3">
        <f t="shared" si="15"/>
        <v>75160.987501237512</v>
      </c>
      <c r="H166" s="47">
        <f t="shared" si="16"/>
        <v>2.497398840252818E-16</v>
      </c>
      <c r="I166" s="48">
        <f t="shared" si="17"/>
        <v>6.243497100632045E-17</v>
      </c>
    </row>
    <row r="167" spans="1:9">
      <c r="A167" s="43">
        <v>163</v>
      </c>
      <c r="B167" s="40">
        <v>44434</v>
      </c>
      <c r="C167" s="41">
        <v>74600</v>
      </c>
      <c r="D167" s="42">
        <f t="shared" si="12"/>
        <v>0.2</v>
      </c>
      <c r="E167" s="45">
        <f t="shared" si="13"/>
        <v>0.8</v>
      </c>
      <c r="F167" s="54">
        <f t="shared" si="14"/>
        <v>75135.032000792009</v>
      </c>
      <c r="G167" s="3">
        <f t="shared" si="15"/>
        <v>75268.790000990004</v>
      </c>
      <c r="H167" s="47">
        <f t="shared" si="16"/>
        <v>1.9979190722022544E-16</v>
      </c>
      <c r="I167" s="48">
        <f t="shared" si="17"/>
        <v>4.994797680505636E-17</v>
      </c>
    </row>
    <row r="168" spans="1:9">
      <c r="A168" s="43">
        <v>164</v>
      </c>
      <c r="B168" s="40">
        <v>44435</v>
      </c>
      <c r="C168" s="41">
        <v>74300</v>
      </c>
      <c r="D168" s="42">
        <f t="shared" si="12"/>
        <v>0.2</v>
      </c>
      <c r="E168" s="45">
        <f t="shared" si="13"/>
        <v>0.8</v>
      </c>
      <c r="F168" s="54">
        <f t="shared" si="14"/>
        <v>74968.025600633613</v>
      </c>
      <c r="G168" s="3">
        <f t="shared" si="15"/>
        <v>75135.032000792009</v>
      </c>
      <c r="H168" s="47">
        <f t="shared" si="16"/>
        <v>1.5983352577618037E-16</v>
      </c>
      <c r="I168" s="48">
        <f t="shared" si="17"/>
        <v>3.9958381444045092E-17</v>
      </c>
    </row>
    <row r="169" spans="1:9">
      <c r="A169" s="43">
        <v>165</v>
      </c>
      <c r="B169" s="40">
        <v>44438</v>
      </c>
      <c r="C169" s="41">
        <v>74600</v>
      </c>
      <c r="D169" s="42">
        <f t="shared" si="12"/>
        <v>0.2</v>
      </c>
      <c r="E169" s="45">
        <f t="shared" si="13"/>
        <v>0.8</v>
      </c>
      <c r="F169" s="54">
        <f t="shared" si="14"/>
        <v>74894.420480506902</v>
      </c>
      <c r="G169" s="3">
        <f t="shared" si="15"/>
        <v>74968.025600633613</v>
      </c>
      <c r="H169" s="47">
        <f t="shared" si="16"/>
        <v>1.2786682062094429E-16</v>
      </c>
      <c r="I169" s="48">
        <f t="shared" si="17"/>
        <v>3.1966705155236074E-17</v>
      </c>
    </row>
    <row r="170" spans="1:9">
      <c r="A170" s="43">
        <v>166</v>
      </c>
      <c r="B170" s="40">
        <v>44439</v>
      </c>
      <c r="C170" s="41">
        <v>76700</v>
      </c>
      <c r="D170" s="42">
        <f t="shared" si="12"/>
        <v>0.2</v>
      </c>
      <c r="E170" s="45">
        <f t="shared" si="13"/>
        <v>0.8</v>
      </c>
      <c r="F170" s="54">
        <f t="shared" si="14"/>
        <v>75255.536384405525</v>
      </c>
      <c r="G170" s="3">
        <f t="shared" si="15"/>
        <v>74894.420480506902</v>
      </c>
      <c r="H170" s="47">
        <f t="shared" si="16"/>
        <v>1.0229345649675545E-16</v>
      </c>
      <c r="I170" s="48">
        <f t="shared" si="17"/>
        <v>2.5573364124188861E-17</v>
      </c>
    </row>
    <row r="171" spans="1:9">
      <c r="A171" s="43">
        <v>167</v>
      </c>
      <c r="B171" s="40">
        <v>44440</v>
      </c>
      <c r="C171" s="41">
        <v>76800</v>
      </c>
      <c r="D171" s="42">
        <f t="shared" si="12"/>
        <v>0.2</v>
      </c>
      <c r="E171" s="45">
        <f t="shared" si="13"/>
        <v>0.8</v>
      </c>
      <c r="F171" s="54">
        <f t="shared" si="14"/>
        <v>75564.429107524425</v>
      </c>
      <c r="G171" s="3">
        <f t="shared" si="15"/>
        <v>75255.536384405525</v>
      </c>
      <c r="H171" s="47">
        <f t="shared" si="16"/>
        <v>8.1834765197404364E-17</v>
      </c>
      <c r="I171" s="48">
        <f t="shared" si="17"/>
        <v>2.0458691299351091E-17</v>
      </c>
    </row>
    <row r="172" spans="1:9">
      <c r="A172" s="43">
        <v>168</v>
      </c>
      <c r="B172" s="40">
        <v>44441</v>
      </c>
      <c r="C172" s="41">
        <v>76000</v>
      </c>
      <c r="D172" s="42">
        <f t="shared" si="12"/>
        <v>0.2</v>
      </c>
      <c r="E172" s="45">
        <f t="shared" si="13"/>
        <v>0.8</v>
      </c>
      <c r="F172" s="54">
        <f t="shared" si="14"/>
        <v>75651.543286019543</v>
      </c>
      <c r="G172" s="3">
        <f t="shared" si="15"/>
        <v>75564.429107524425</v>
      </c>
      <c r="H172" s="47">
        <f t="shared" si="16"/>
        <v>6.5467812157923491E-17</v>
      </c>
      <c r="I172" s="48">
        <f t="shared" si="17"/>
        <v>1.6366953039480873E-17</v>
      </c>
    </row>
    <row r="173" spans="1:9">
      <c r="A173" s="43">
        <v>169</v>
      </c>
      <c r="B173" s="40">
        <v>44442</v>
      </c>
      <c r="C173" s="41">
        <v>76600</v>
      </c>
      <c r="D173" s="42">
        <f t="shared" si="12"/>
        <v>0.2</v>
      </c>
      <c r="E173" s="45">
        <f t="shared" si="13"/>
        <v>0.8</v>
      </c>
      <c r="F173" s="54">
        <f t="shared" si="14"/>
        <v>75841.23462881564</v>
      </c>
      <c r="G173" s="3">
        <f t="shared" si="15"/>
        <v>75651.543286019543</v>
      </c>
      <c r="H173" s="47">
        <f t="shared" si="16"/>
        <v>5.2374249726338796E-17</v>
      </c>
      <c r="I173" s="48">
        <f t="shared" si="17"/>
        <v>1.3093562431584699E-17</v>
      </c>
    </row>
    <row r="174" spans="1:9">
      <c r="A174" s="43">
        <v>170</v>
      </c>
      <c r="B174" s="40">
        <v>44445</v>
      </c>
      <c r="C174" s="41">
        <v>77300</v>
      </c>
      <c r="D174" s="42">
        <f t="shared" si="12"/>
        <v>0.2</v>
      </c>
      <c r="E174" s="45">
        <f t="shared" si="13"/>
        <v>0.8</v>
      </c>
      <c r="F174" s="54">
        <f t="shared" si="14"/>
        <v>76132.987703052524</v>
      </c>
      <c r="G174" s="3">
        <f t="shared" si="15"/>
        <v>75841.23462881564</v>
      </c>
      <c r="H174" s="47">
        <f t="shared" si="16"/>
        <v>4.1899399781071042E-17</v>
      </c>
      <c r="I174" s="48">
        <f t="shared" si="17"/>
        <v>1.0474849945267761E-17</v>
      </c>
    </row>
    <row r="175" spans="1:9">
      <c r="A175" s="43">
        <v>171</v>
      </c>
      <c r="B175" s="40">
        <v>44446</v>
      </c>
      <c r="C175" s="41">
        <v>76100</v>
      </c>
      <c r="D175" s="42">
        <f t="shared" si="12"/>
        <v>0.2</v>
      </c>
      <c r="E175" s="45">
        <f t="shared" si="13"/>
        <v>0.8</v>
      </c>
      <c r="F175" s="54">
        <f t="shared" si="14"/>
        <v>76126.390162442025</v>
      </c>
      <c r="G175" s="3">
        <f t="shared" si="15"/>
        <v>76132.987703052524</v>
      </c>
      <c r="H175" s="47">
        <f t="shared" si="16"/>
        <v>3.3519519824856837E-17</v>
      </c>
      <c r="I175" s="48">
        <f t="shared" si="17"/>
        <v>8.3798799562142093E-18</v>
      </c>
    </row>
    <row r="176" spans="1:9">
      <c r="A176" s="43">
        <v>172</v>
      </c>
      <c r="B176" s="40">
        <v>44447</v>
      </c>
      <c r="C176" s="41">
        <v>76300</v>
      </c>
      <c r="D176" s="42">
        <f t="shared" si="12"/>
        <v>0.2</v>
      </c>
      <c r="E176" s="45">
        <f t="shared" si="13"/>
        <v>0.8</v>
      </c>
      <c r="F176" s="54">
        <f t="shared" si="14"/>
        <v>76161.112129953632</v>
      </c>
      <c r="G176" s="3">
        <f t="shared" si="15"/>
        <v>76126.390162442025</v>
      </c>
      <c r="H176" s="47">
        <f t="shared" si="16"/>
        <v>2.6815615859885471E-17</v>
      </c>
      <c r="I176" s="48">
        <f t="shared" si="17"/>
        <v>6.7039039649713678E-18</v>
      </c>
    </row>
    <row r="177" spans="1:9">
      <c r="A177" s="43">
        <v>173</v>
      </c>
      <c r="B177" s="40">
        <v>44448</v>
      </c>
      <c r="C177" s="41">
        <v>75300</v>
      </c>
      <c r="D177" s="42">
        <f t="shared" si="12"/>
        <v>0.2</v>
      </c>
      <c r="E177" s="45">
        <f t="shared" si="13"/>
        <v>0.8</v>
      </c>
      <c r="F177" s="54">
        <f t="shared" si="14"/>
        <v>75988.889703962908</v>
      </c>
      <c r="G177" s="3">
        <f t="shared" si="15"/>
        <v>76161.112129953632</v>
      </c>
      <c r="H177" s="47">
        <f t="shared" si="16"/>
        <v>2.1452492687908378E-17</v>
      </c>
      <c r="I177" s="48">
        <f t="shared" si="17"/>
        <v>5.3631231719770945E-18</v>
      </c>
    </row>
    <row r="178" spans="1:9">
      <c r="A178" s="43">
        <v>174</v>
      </c>
      <c r="B178" s="40">
        <v>44449</v>
      </c>
      <c r="C178" s="41">
        <v>75300</v>
      </c>
      <c r="D178" s="42">
        <f t="shared" si="12"/>
        <v>0.2</v>
      </c>
      <c r="E178" s="45">
        <f t="shared" si="13"/>
        <v>0.8</v>
      </c>
      <c r="F178" s="54">
        <f t="shared" si="14"/>
        <v>75851.111763170338</v>
      </c>
      <c r="G178" s="3">
        <f t="shared" si="15"/>
        <v>75988.889703962908</v>
      </c>
      <c r="H178" s="47">
        <f t="shared" si="16"/>
        <v>1.7161994150326704E-17</v>
      </c>
      <c r="I178" s="48">
        <f t="shared" si="17"/>
        <v>4.2904985375816759E-18</v>
      </c>
    </row>
    <row r="179" spans="1:9">
      <c r="A179" s="43">
        <v>175</v>
      </c>
      <c r="B179" s="40">
        <v>44452</v>
      </c>
      <c r="C179" s="41">
        <v>76300</v>
      </c>
      <c r="D179" s="42">
        <f t="shared" si="12"/>
        <v>0.2</v>
      </c>
      <c r="E179" s="45">
        <f t="shared" si="13"/>
        <v>0.8</v>
      </c>
      <c r="F179" s="54">
        <f t="shared" si="14"/>
        <v>75940.889410536271</v>
      </c>
      <c r="G179" s="3">
        <f t="shared" si="15"/>
        <v>75851.111763170338</v>
      </c>
      <c r="H179" s="47">
        <f t="shared" si="16"/>
        <v>1.3729595320261364E-17</v>
      </c>
      <c r="I179" s="48">
        <f t="shared" si="17"/>
        <v>3.4323988300653411E-18</v>
      </c>
    </row>
    <row r="180" spans="1:9">
      <c r="A180" s="43">
        <v>176</v>
      </c>
      <c r="B180" s="40">
        <v>44453</v>
      </c>
      <c r="C180" s="41">
        <v>76600</v>
      </c>
      <c r="D180" s="42">
        <f t="shared" si="12"/>
        <v>0.2</v>
      </c>
      <c r="E180" s="45">
        <f t="shared" si="13"/>
        <v>0.8</v>
      </c>
      <c r="F180" s="54">
        <f t="shared" si="14"/>
        <v>76072.711528429019</v>
      </c>
      <c r="G180" s="3">
        <f t="shared" si="15"/>
        <v>75940.889410536271</v>
      </c>
      <c r="H180" s="47">
        <f t="shared" si="16"/>
        <v>1.0983676256209093E-17</v>
      </c>
      <c r="I180" s="48">
        <f t="shared" si="17"/>
        <v>2.7459190640522731E-18</v>
      </c>
    </row>
    <row r="181" spans="1:9">
      <c r="A181" s="43">
        <v>177</v>
      </c>
      <c r="B181" s="40">
        <v>44454</v>
      </c>
      <c r="C181" s="41">
        <v>77000</v>
      </c>
      <c r="D181" s="42">
        <f t="shared" si="12"/>
        <v>0.2</v>
      </c>
      <c r="E181" s="45">
        <f t="shared" si="13"/>
        <v>0.8</v>
      </c>
      <c r="F181" s="54">
        <f t="shared" si="14"/>
        <v>76258.169222743221</v>
      </c>
      <c r="G181" s="3">
        <f t="shared" si="15"/>
        <v>76072.711528429019</v>
      </c>
      <c r="H181" s="47">
        <f t="shared" si="16"/>
        <v>8.7869410049672744E-18</v>
      </c>
      <c r="I181" s="48">
        <f t="shared" si="17"/>
        <v>2.1967352512418186E-18</v>
      </c>
    </row>
    <row r="182" spans="1:9">
      <c r="A182" s="43">
        <v>178</v>
      </c>
      <c r="B182" s="40">
        <v>44455</v>
      </c>
      <c r="C182" s="41">
        <v>76100</v>
      </c>
      <c r="D182" s="42">
        <f t="shared" si="12"/>
        <v>0.2</v>
      </c>
      <c r="E182" s="45">
        <f t="shared" si="13"/>
        <v>0.8</v>
      </c>
      <c r="F182" s="54">
        <f t="shared" si="14"/>
        <v>76226.535378194589</v>
      </c>
      <c r="G182" s="3">
        <f t="shared" si="15"/>
        <v>76258.169222743221</v>
      </c>
      <c r="H182" s="47">
        <f t="shared" si="16"/>
        <v>7.0295528039738195E-18</v>
      </c>
      <c r="I182" s="48">
        <f t="shared" si="17"/>
        <v>1.7573882009934549E-18</v>
      </c>
    </row>
    <row r="183" spans="1:9">
      <c r="A183" s="43">
        <v>179</v>
      </c>
      <c r="B183" s="40">
        <v>44456</v>
      </c>
      <c r="C183" s="41">
        <v>77200</v>
      </c>
      <c r="D183" s="42">
        <f t="shared" si="12"/>
        <v>0.2</v>
      </c>
      <c r="E183" s="45">
        <f t="shared" si="13"/>
        <v>0.8</v>
      </c>
      <c r="F183" s="54">
        <f t="shared" si="14"/>
        <v>76421.228302555683</v>
      </c>
      <c r="G183" s="3">
        <f t="shared" si="15"/>
        <v>76226.535378194589</v>
      </c>
      <c r="H183" s="47">
        <f t="shared" si="16"/>
        <v>5.6236422431790561E-18</v>
      </c>
      <c r="I183" s="48">
        <f t="shared" si="17"/>
        <v>1.405910560794764E-18</v>
      </c>
    </row>
    <row r="184" spans="1:9">
      <c r="A184" s="43">
        <v>180</v>
      </c>
      <c r="B184" s="40">
        <v>44462</v>
      </c>
      <c r="C184" s="41">
        <v>77400</v>
      </c>
      <c r="D184" s="42">
        <f t="shared" si="12"/>
        <v>0.2</v>
      </c>
      <c r="E184" s="45">
        <f t="shared" si="13"/>
        <v>0.8</v>
      </c>
      <c r="F184" s="54">
        <f t="shared" si="14"/>
        <v>76616.982642044546</v>
      </c>
      <c r="G184" s="3">
        <f t="shared" si="15"/>
        <v>76421.228302555683</v>
      </c>
      <c r="H184" s="47">
        <f t="shared" si="16"/>
        <v>4.498913794543245E-18</v>
      </c>
      <c r="I184" s="48">
        <f t="shared" si="17"/>
        <v>1.1247284486358113E-18</v>
      </c>
    </row>
    <row r="185" spans="1:9">
      <c r="A185" s="43">
        <v>181</v>
      </c>
      <c r="B185" s="40">
        <v>44463</v>
      </c>
      <c r="C185" s="41">
        <v>77300</v>
      </c>
      <c r="D185" s="42">
        <f t="shared" si="12"/>
        <v>0.2</v>
      </c>
      <c r="E185" s="45">
        <f t="shared" si="13"/>
        <v>0.8</v>
      </c>
      <c r="F185" s="54">
        <f t="shared" si="14"/>
        <v>76753.58611363564</v>
      </c>
      <c r="G185" s="3">
        <f t="shared" si="15"/>
        <v>76616.982642044546</v>
      </c>
      <c r="H185" s="47">
        <f t="shared" si="16"/>
        <v>3.5991310356345965E-18</v>
      </c>
      <c r="I185" s="48">
        <f t="shared" si="17"/>
        <v>8.9978275890864912E-19</v>
      </c>
    </row>
    <row r="186" spans="1:9">
      <c r="A186" s="43">
        <v>182</v>
      </c>
      <c r="B186" s="40">
        <v>44466</v>
      </c>
      <c r="C186" s="41">
        <v>77700</v>
      </c>
      <c r="D186" s="42">
        <f t="shared" si="12"/>
        <v>0.2</v>
      </c>
      <c r="E186" s="45">
        <f t="shared" si="13"/>
        <v>0.8</v>
      </c>
      <c r="F186" s="54">
        <f t="shared" si="14"/>
        <v>76942.868890908518</v>
      </c>
      <c r="G186" s="3">
        <f t="shared" si="15"/>
        <v>76753.58611363564</v>
      </c>
      <c r="H186" s="47">
        <f t="shared" si="16"/>
        <v>2.8793048285076774E-18</v>
      </c>
      <c r="I186" s="48">
        <f t="shared" si="17"/>
        <v>7.1982620712691935E-19</v>
      </c>
    </row>
    <row r="187" spans="1:9">
      <c r="A187" s="43">
        <v>183</v>
      </c>
      <c r="B187" s="40">
        <v>44467</v>
      </c>
      <c r="C187" s="41">
        <v>76300</v>
      </c>
      <c r="D187" s="42">
        <f t="shared" si="12"/>
        <v>0.2</v>
      </c>
      <c r="E187" s="45">
        <f t="shared" si="13"/>
        <v>0.8</v>
      </c>
      <c r="F187" s="54">
        <f t="shared" si="14"/>
        <v>76814.295112726817</v>
      </c>
      <c r="G187" s="3">
        <f t="shared" si="15"/>
        <v>76942.868890908518</v>
      </c>
      <c r="H187" s="47">
        <f t="shared" si="16"/>
        <v>2.3034438628061421E-18</v>
      </c>
      <c r="I187" s="48">
        <f t="shared" si="17"/>
        <v>5.7586096570153552E-19</v>
      </c>
    </row>
    <row r="188" spans="1:9">
      <c r="A188" s="43">
        <v>184</v>
      </c>
      <c r="B188" s="40">
        <v>44468</v>
      </c>
      <c r="C188" s="41">
        <v>74100</v>
      </c>
      <c r="D188" s="42">
        <f t="shared" si="12"/>
        <v>0.2</v>
      </c>
      <c r="E188" s="45">
        <f t="shared" si="13"/>
        <v>0.8</v>
      </c>
      <c r="F188" s="54">
        <f t="shared" si="14"/>
        <v>76271.436090181465</v>
      </c>
      <c r="G188" s="3">
        <f t="shared" si="15"/>
        <v>76814.295112726817</v>
      </c>
      <c r="H188" s="47">
        <f t="shared" si="16"/>
        <v>1.8427550902449137E-18</v>
      </c>
      <c r="I188" s="48">
        <f t="shared" si="17"/>
        <v>4.6068877256122842E-19</v>
      </c>
    </row>
    <row r="189" spans="1:9">
      <c r="A189" s="43">
        <v>185</v>
      </c>
      <c r="B189" s="40">
        <v>44469</v>
      </c>
      <c r="C189" s="41">
        <v>74100</v>
      </c>
      <c r="D189" s="42">
        <f t="shared" si="12"/>
        <v>0.2</v>
      </c>
      <c r="E189" s="45">
        <f t="shared" si="13"/>
        <v>0.8</v>
      </c>
      <c r="F189" s="54">
        <f t="shared" si="14"/>
        <v>75837.148872145175</v>
      </c>
      <c r="G189" s="3">
        <f t="shared" si="15"/>
        <v>76271.436090181465</v>
      </c>
      <c r="H189" s="47">
        <f t="shared" si="16"/>
        <v>1.474204072195931E-18</v>
      </c>
      <c r="I189" s="48">
        <f t="shared" si="17"/>
        <v>3.6855101804898276E-19</v>
      </c>
    </row>
    <row r="190" spans="1:9">
      <c r="A190" s="43">
        <v>186</v>
      </c>
      <c r="B190" s="40">
        <v>44470</v>
      </c>
      <c r="C190" s="41">
        <v>73200</v>
      </c>
      <c r="D190" s="42">
        <f t="shared" si="12"/>
        <v>0.2</v>
      </c>
      <c r="E190" s="45">
        <f t="shared" si="13"/>
        <v>0.8</v>
      </c>
      <c r="F190" s="54">
        <f t="shared" si="14"/>
        <v>75309.719097716152</v>
      </c>
      <c r="G190" s="3">
        <f t="shared" si="15"/>
        <v>75837.148872145175</v>
      </c>
      <c r="H190" s="47">
        <f t="shared" si="16"/>
        <v>1.179363257756745E-18</v>
      </c>
      <c r="I190" s="48">
        <f t="shared" si="17"/>
        <v>2.9484081443918624E-19</v>
      </c>
    </row>
    <row r="191" spans="1:9">
      <c r="A191" s="43">
        <v>187</v>
      </c>
      <c r="B191" s="40">
        <v>44474</v>
      </c>
      <c r="C191" s="41">
        <v>72200</v>
      </c>
      <c r="D191" s="42">
        <f t="shared" si="12"/>
        <v>0.2</v>
      </c>
      <c r="E191" s="45">
        <f t="shared" si="13"/>
        <v>0.8</v>
      </c>
      <c r="F191" s="54">
        <f t="shared" si="14"/>
        <v>74687.775278172921</v>
      </c>
      <c r="G191" s="3">
        <f t="shared" si="15"/>
        <v>75309.719097716152</v>
      </c>
      <c r="H191" s="47">
        <f t="shared" si="16"/>
        <v>9.4349060620539604E-19</v>
      </c>
      <c r="I191" s="48">
        <f t="shared" si="17"/>
        <v>2.3587265155134901E-19</v>
      </c>
    </row>
    <row r="192" spans="1:9">
      <c r="A192" s="43">
        <v>188</v>
      </c>
      <c r="B192" s="40">
        <v>44475</v>
      </c>
      <c r="C192" s="41">
        <v>71300</v>
      </c>
      <c r="D192" s="42">
        <f t="shared" si="12"/>
        <v>0.2</v>
      </c>
      <c r="E192" s="45">
        <f t="shared" si="13"/>
        <v>0.8</v>
      </c>
      <c r="F192" s="54">
        <f t="shared" si="14"/>
        <v>74010.220222538337</v>
      </c>
      <c r="G192" s="3">
        <f t="shared" si="15"/>
        <v>74687.775278172921</v>
      </c>
      <c r="H192" s="47">
        <f t="shared" si="16"/>
        <v>7.5479248496431685E-19</v>
      </c>
      <c r="I192" s="48">
        <f t="shared" si="17"/>
        <v>1.8869812124107921E-19</v>
      </c>
    </row>
    <row r="193" spans="1:9">
      <c r="A193" s="43">
        <v>189</v>
      </c>
      <c r="B193" s="40">
        <v>44476</v>
      </c>
      <c r="C193" s="41">
        <v>71600</v>
      </c>
      <c r="D193" s="42">
        <f t="shared" si="12"/>
        <v>0.2</v>
      </c>
      <c r="E193" s="45">
        <f t="shared" si="13"/>
        <v>0.8</v>
      </c>
      <c r="F193" s="54">
        <f t="shared" si="14"/>
        <v>73528.17617803067</v>
      </c>
      <c r="G193" s="3">
        <f t="shared" si="15"/>
        <v>74010.220222538337</v>
      </c>
      <c r="H193" s="47">
        <f t="shared" si="16"/>
        <v>6.0383398797145352E-19</v>
      </c>
      <c r="I193" s="48">
        <f t="shared" si="17"/>
        <v>1.5095849699286338E-19</v>
      </c>
    </row>
    <row r="194" spans="1:9">
      <c r="A194" s="43">
        <v>190</v>
      </c>
      <c r="B194" s="40">
        <v>44477</v>
      </c>
      <c r="C194" s="41">
        <v>71500</v>
      </c>
      <c r="D194" s="42">
        <f t="shared" si="12"/>
        <v>0.2</v>
      </c>
      <c r="E194" s="45">
        <f t="shared" si="13"/>
        <v>0.8</v>
      </c>
      <c r="F194" s="54">
        <f t="shared" si="14"/>
        <v>73122.54094242453</v>
      </c>
      <c r="G194" s="3">
        <f t="shared" si="15"/>
        <v>73528.17617803067</v>
      </c>
      <c r="H194" s="47">
        <f t="shared" si="16"/>
        <v>4.8306719037716282E-19</v>
      </c>
      <c r="I194" s="48">
        <f t="shared" si="17"/>
        <v>1.207667975942907E-19</v>
      </c>
    </row>
    <row r="195" spans="1:9">
      <c r="A195" s="43">
        <v>191</v>
      </c>
      <c r="B195" s="40">
        <v>44481</v>
      </c>
      <c r="C195" s="41">
        <v>69000</v>
      </c>
      <c r="D195" s="42">
        <f t="shared" si="12"/>
        <v>0.2</v>
      </c>
      <c r="E195" s="45">
        <f t="shared" si="13"/>
        <v>0.8</v>
      </c>
      <c r="F195" s="54">
        <f t="shared" si="14"/>
        <v>72298.032753939624</v>
      </c>
      <c r="G195" s="3">
        <f t="shared" si="15"/>
        <v>73122.54094242453</v>
      </c>
      <c r="H195" s="47">
        <f t="shared" si="16"/>
        <v>3.8645375230173027E-19</v>
      </c>
      <c r="I195" s="48">
        <f t="shared" si="17"/>
        <v>9.6613438075432568E-20</v>
      </c>
    </row>
    <row r="196" spans="1:9">
      <c r="A196" s="43">
        <v>192</v>
      </c>
      <c r="B196" s="40">
        <v>44482</v>
      </c>
      <c r="C196" s="41">
        <v>68800</v>
      </c>
      <c r="D196" s="42">
        <f t="shared" si="12"/>
        <v>0.2</v>
      </c>
      <c r="E196" s="45">
        <f t="shared" si="13"/>
        <v>0.8</v>
      </c>
      <c r="F196" s="54">
        <f t="shared" si="14"/>
        <v>71598.426203151699</v>
      </c>
      <c r="G196" s="3">
        <f t="shared" si="15"/>
        <v>72298.032753939624</v>
      </c>
      <c r="H196" s="47">
        <f t="shared" si="16"/>
        <v>3.0916300184138424E-19</v>
      </c>
      <c r="I196" s="48">
        <f t="shared" si="17"/>
        <v>7.7290750460346059E-20</v>
      </c>
    </row>
    <row r="197" spans="1:9">
      <c r="A197" s="43">
        <v>193</v>
      </c>
      <c r="B197" s="40">
        <v>44483</v>
      </c>
      <c r="C197" s="41">
        <v>69400</v>
      </c>
      <c r="D197" s="42">
        <f t="shared" si="12"/>
        <v>0.2</v>
      </c>
      <c r="E197" s="45">
        <f t="shared" si="13"/>
        <v>0.8</v>
      </c>
      <c r="F197" s="54">
        <f t="shared" si="14"/>
        <v>71158.740962521362</v>
      </c>
      <c r="G197" s="3">
        <f t="shared" si="15"/>
        <v>71598.426203151699</v>
      </c>
      <c r="H197" s="47">
        <f t="shared" si="16"/>
        <v>2.473304014731074E-19</v>
      </c>
      <c r="I197" s="48">
        <f t="shared" si="17"/>
        <v>6.183260036827685E-20</v>
      </c>
    </row>
    <row r="198" spans="1:9">
      <c r="A198" s="43">
        <v>194</v>
      </c>
      <c r="B198" s="40">
        <v>44484</v>
      </c>
      <c r="C198" s="41">
        <v>70100</v>
      </c>
      <c r="D198" s="42">
        <f t="shared" ref="D198:D238" si="18">2/(1+9)</f>
        <v>0.2</v>
      </c>
      <c r="E198" s="45">
        <f t="shared" ref="E198:E238" si="19">1-D198</f>
        <v>0.8</v>
      </c>
      <c r="F198" s="54">
        <f t="shared" si="14"/>
        <v>70946.992770017096</v>
      </c>
      <c r="G198" s="3">
        <f t="shared" si="15"/>
        <v>71158.740962521362</v>
      </c>
      <c r="H198" s="47">
        <f t="shared" si="16"/>
        <v>1.9786432117848592E-19</v>
      </c>
      <c r="I198" s="48">
        <f t="shared" si="17"/>
        <v>4.9466080294621481E-20</v>
      </c>
    </row>
    <row r="199" spans="1:9">
      <c r="A199" s="43">
        <v>195</v>
      </c>
      <c r="B199" s="40">
        <v>44487</v>
      </c>
      <c r="C199" s="41">
        <v>70200</v>
      </c>
      <c r="D199" s="42">
        <f t="shared" si="18"/>
        <v>0.2</v>
      </c>
      <c r="E199" s="45">
        <f t="shared" si="19"/>
        <v>0.8</v>
      </c>
      <c r="F199" s="54">
        <f t="shared" si="14"/>
        <v>70797.594216013676</v>
      </c>
      <c r="G199" s="3">
        <f t="shared" si="15"/>
        <v>70946.992770017096</v>
      </c>
      <c r="H199" s="47">
        <f t="shared" si="16"/>
        <v>1.5829145694278876E-19</v>
      </c>
      <c r="I199" s="48">
        <f t="shared" si="17"/>
        <v>3.957286423569719E-20</v>
      </c>
    </row>
    <row r="200" spans="1:9">
      <c r="A200" s="43">
        <v>196</v>
      </c>
      <c r="B200" s="40">
        <v>44488</v>
      </c>
      <c r="C200" s="41">
        <v>70600</v>
      </c>
      <c r="D200" s="42">
        <f t="shared" si="18"/>
        <v>0.2</v>
      </c>
      <c r="E200" s="45">
        <f t="shared" si="19"/>
        <v>0.8</v>
      </c>
      <c r="F200" s="54">
        <f t="shared" ref="F200:F238" si="20">C200*D200+G200*E200</f>
        <v>70758.075372810941</v>
      </c>
      <c r="G200" s="3">
        <f t="shared" ref="G200:G238" si="21">F199</f>
        <v>70797.594216013676</v>
      </c>
      <c r="H200" s="47">
        <f t="shared" si="16"/>
        <v>1.26633165554231E-19</v>
      </c>
      <c r="I200" s="48">
        <f t="shared" si="17"/>
        <v>3.165829138855775E-20</v>
      </c>
    </row>
    <row r="201" spans="1:9">
      <c r="A201" s="43">
        <v>197</v>
      </c>
      <c r="B201" s="40">
        <v>44489</v>
      </c>
      <c r="C201" s="41">
        <v>70300</v>
      </c>
      <c r="D201" s="42">
        <f t="shared" si="18"/>
        <v>0.2</v>
      </c>
      <c r="E201" s="45">
        <f t="shared" si="19"/>
        <v>0.8</v>
      </c>
      <c r="F201" s="54">
        <f t="shared" si="20"/>
        <v>70666.460298248756</v>
      </c>
      <c r="G201" s="3">
        <f t="shared" si="21"/>
        <v>70758.075372810941</v>
      </c>
      <c r="H201" s="47">
        <f t="shared" ref="H201:H238" si="22">H200*E201</f>
        <v>1.013065324433848E-19</v>
      </c>
      <c r="I201" s="48">
        <f t="shared" ref="I201:I238" si="23">I200*E201</f>
        <v>2.53266331108462E-20</v>
      </c>
    </row>
    <row r="202" spans="1:9">
      <c r="A202" s="43">
        <v>198</v>
      </c>
      <c r="B202" s="40">
        <v>44490</v>
      </c>
      <c r="C202" s="41">
        <v>70200</v>
      </c>
      <c r="D202" s="42">
        <f t="shared" si="18"/>
        <v>0.2</v>
      </c>
      <c r="E202" s="45">
        <f t="shared" si="19"/>
        <v>0.8</v>
      </c>
      <c r="F202" s="54">
        <f t="shared" si="20"/>
        <v>70573.168238598999</v>
      </c>
      <c r="G202" s="3">
        <f t="shared" si="21"/>
        <v>70666.460298248756</v>
      </c>
      <c r="H202" s="47">
        <f t="shared" si="22"/>
        <v>8.1045225954707844E-20</v>
      </c>
      <c r="I202" s="48">
        <f t="shared" si="23"/>
        <v>2.0261306488676961E-20</v>
      </c>
    </row>
    <row r="203" spans="1:9">
      <c r="A203" s="43">
        <v>199</v>
      </c>
      <c r="B203" s="40">
        <v>44491</v>
      </c>
      <c r="C203" s="41">
        <v>70400</v>
      </c>
      <c r="D203" s="42">
        <f t="shared" si="18"/>
        <v>0.2</v>
      </c>
      <c r="E203" s="45">
        <f t="shared" si="19"/>
        <v>0.8</v>
      </c>
      <c r="F203" s="54">
        <f t="shared" si="20"/>
        <v>70538.534590879193</v>
      </c>
      <c r="G203" s="3">
        <f t="shared" si="21"/>
        <v>70573.168238598999</v>
      </c>
      <c r="H203" s="47">
        <f t="shared" si="22"/>
        <v>6.483618076376628E-20</v>
      </c>
      <c r="I203" s="48">
        <f t="shared" si="23"/>
        <v>1.620904519094157E-20</v>
      </c>
    </row>
    <row r="204" spans="1:9">
      <c r="A204" s="43">
        <v>200</v>
      </c>
      <c r="B204" s="40">
        <v>44494</v>
      </c>
      <c r="C204" s="41">
        <v>70200</v>
      </c>
      <c r="D204" s="42">
        <f t="shared" si="18"/>
        <v>0.2</v>
      </c>
      <c r="E204" s="45">
        <f t="shared" si="19"/>
        <v>0.8</v>
      </c>
      <c r="F204" s="54">
        <f t="shared" si="20"/>
        <v>70470.827672703366</v>
      </c>
      <c r="G204" s="3">
        <f t="shared" si="21"/>
        <v>70538.534590879193</v>
      </c>
      <c r="H204" s="47">
        <f t="shared" si="22"/>
        <v>5.1868944611013025E-20</v>
      </c>
      <c r="I204" s="48">
        <f t="shared" si="23"/>
        <v>1.2967236152753256E-20</v>
      </c>
    </row>
    <row r="205" spans="1:9">
      <c r="A205" s="43">
        <v>201</v>
      </c>
      <c r="B205" s="40">
        <v>44495</v>
      </c>
      <c r="C205" s="41">
        <v>71100</v>
      </c>
      <c r="D205" s="42">
        <f t="shared" si="18"/>
        <v>0.2</v>
      </c>
      <c r="E205" s="45">
        <f t="shared" si="19"/>
        <v>0.8</v>
      </c>
      <c r="F205" s="54">
        <f t="shared" si="20"/>
        <v>70596.662138162705</v>
      </c>
      <c r="G205" s="3">
        <f t="shared" si="21"/>
        <v>70470.827672703366</v>
      </c>
      <c r="H205" s="47">
        <f t="shared" si="22"/>
        <v>4.1495155688810422E-20</v>
      </c>
      <c r="I205" s="48">
        <f t="shared" si="23"/>
        <v>1.0373788922202606E-20</v>
      </c>
    </row>
    <row r="206" spans="1:9">
      <c r="A206" s="43">
        <v>202</v>
      </c>
      <c r="B206" s="40">
        <v>44496</v>
      </c>
      <c r="C206" s="41">
        <v>70100</v>
      </c>
      <c r="D206" s="42">
        <f t="shared" si="18"/>
        <v>0.2</v>
      </c>
      <c r="E206" s="45">
        <f t="shared" si="19"/>
        <v>0.8</v>
      </c>
      <c r="F206" s="54">
        <f t="shared" si="20"/>
        <v>70497.329710530175</v>
      </c>
      <c r="G206" s="3">
        <f t="shared" si="21"/>
        <v>70596.662138162705</v>
      </c>
      <c r="H206" s="47">
        <f t="shared" si="22"/>
        <v>3.3196124551048339E-20</v>
      </c>
      <c r="I206" s="48">
        <f t="shared" si="23"/>
        <v>8.2990311377620848E-21</v>
      </c>
    </row>
    <row r="207" spans="1:9">
      <c r="A207" s="43">
        <v>203</v>
      </c>
      <c r="B207" s="40">
        <v>44497</v>
      </c>
      <c r="C207" s="41">
        <v>70700</v>
      </c>
      <c r="D207" s="42">
        <f t="shared" si="18"/>
        <v>0.2</v>
      </c>
      <c r="E207" s="45">
        <f t="shared" si="19"/>
        <v>0.8</v>
      </c>
      <c r="F207" s="54">
        <f t="shared" si="20"/>
        <v>70537.86376842414</v>
      </c>
      <c r="G207" s="3">
        <f t="shared" si="21"/>
        <v>70497.329710530175</v>
      </c>
      <c r="H207" s="47">
        <f t="shared" si="22"/>
        <v>2.6556899640838672E-20</v>
      </c>
      <c r="I207" s="48">
        <f t="shared" si="23"/>
        <v>6.639224910209668E-21</v>
      </c>
    </row>
    <row r="208" spans="1:9">
      <c r="A208" s="43">
        <v>204</v>
      </c>
      <c r="B208" s="40">
        <v>44498</v>
      </c>
      <c r="C208" s="41">
        <v>69800</v>
      </c>
      <c r="D208" s="42">
        <f t="shared" si="18"/>
        <v>0.2</v>
      </c>
      <c r="E208" s="45">
        <f t="shared" si="19"/>
        <v>0.8</v>
      </c>
      <c r="F208" s="54">
        <f t="shared" si="20"/>
        <v>70390.291014739312</v>
      </c>
      <c r="G208" s="3">
        <f t="shared" si="21"/>
        <v>70537.86376842414</v>
      </c>
      <c r="H208" s="47">
        <f t="shared" si="22"/>
        <v>2.1245519712670938E-20</v>
      </c>
      <c r="I208" s="48">
        <f t="shared" si="23"/>
        <v>5.3113799281677344E-21</v>
      </c>
    </row>
    <row r="209" spans="1:9">
      <c r="A209" s="43">
        <v>205</v>
      </c>
      <c r="B209" s="40">
        <v>44501</v>
      </c>
      <c r="C209" s="41">
        <v>69900</v>
      </c>
      <c r="D209" s="42">
        <f t="shared" si="18"/>
        <v>0.2</v>
      </c>
      <c r="E209" s="45">
        <f t="shared" si="19"/>
        <v>0.8</v>
      </c>
      <c r="F209" s="54">
        <f t="shared" si="20"/>
        <v>70292.232811791444</v>
      </c>
      <c r="G209" s="3">
        <f t="shared" si="21"/>
        <v>70390.291014739312</v>
      </c>
      <c r="H209" s="47">
        <f t="shared" si="22"/>
        <v>1.6996415770136752E-20</v>
      </c>
      <c r="I209" s="48">
        <f t="shared" si="23"/>
        <v>4.249103942534188E-21</v>
      </c>
    </row>
    <row r="210" spans="1:9">
      <c r="A210" s="43">
        <v>206</v>
      </c>
      <c r="B210" s="40">
        <v>44502</v>
      </c>
      <c r="C210" s="41">
        <v>71500</v>
      </c>
      <c r="D210" s="42">
        <f t="shared" si="18"/>
        <v>0.2</v>
      </c>
      <c r="E210" s="45">
        <f t="shared" si="19"/>
        <v>0.8</v>
      </c>
      <c r="F210" s="54">
        <f t="shared" si="20"/>
        <v>70533.786249433149</v>
      </c>
      <c r="G210" s="3">
        <f t="shared" si="21"/>
        <v>70292.232811791444</v>
      </c>
      <c r="H210" s="47">
        <f t="shared" si="22"/>
        <v>1.3597132616109403E-20</v>
      </c>
      <c r="I210" s="48">
        <f t="shared" si="23"/>
        <v>3.3992831540273508E-21</v>
      </c>
    </row>
    <row r="211" spans="1:9">
      <c r="A211" s="43">
        <v>207</v>
      </c>
      <c r="B211" s="40">
        <v>44503</v>
      </c>
      <c r="C211" s="41">
        <v>70400</v>
      </c>
      <c r="D211" s="42">
        <f t="shared" si="18"/>
        <v>0.2</v>
      </c>
      <c r="E211" s="45">
        <f t="shared" si="19"/>
        <v>0.8</v>
      </c>
      <c r="F211" s="54">
        <f t="shared" si="20"/>
        <v>70507.028999546514</v>
      </c>
      <c r="G211" s="3">
        <f t="shared" si="21"/>
        <v>70533.786249433149</v>
      </c>
      <c r="H211" s="47">
        <f t="shared" si="22"/>
        <v>1.0877706092887523E-20</v>
      </c>
      <c r="I211" s="48">
        <f t="shared" si="23"/>
        <v>2.7194265232218807E-21</v>
      </c>
    </row>
    <row r="212" spans="1:9">
      <c r="A212" s="43">
        <v>208</v>
      </c>
      <c r="B212" s="40">
        <v>44504</v>
      </c>
      <c r="C212" s="41">
        <v>70600</v>
      </c>
      <c r="D212" s="42">
        <f t="shared" si="18"/>
        <v>0.2</v>
      </c>
      <c r="E212" s="45">
        <f t="shared" si="19"/>
        <v>0.8</v>
      </c>
      <c r="F212" s="54">
        <f t="shared" si="20"/>
        <v>70525.623199637223</v>
      </c>
      <c r="G212" s="3">
        <f t="shared" si="21"/>
        <v>70507.028999546514</v>
      </c>
      <c r="H212" s="47">
        <f t="shared" si="22"/>
        <v>8.7021648743100183E-21</v>
      </c>
      <c r="I212" s="48">
        <f t="shared" si="23"/>
        <v>2.1755412185775046E-21</v>
      </c>
    </row>
    <row r="213" spans="1:9">
      <c r="A213" s="43">
        <v>209</v>
      </c>
      <c r="B213" s="40">
        <v>44505</v>
      </c>
      <c r="C213" s="41">
        <v>70200</v>
      </c>
      <c r="D213" s="42">
        <f t="shared" si="18"/>
        <v>0.2</v>
      </c>
      <c r="E213" s="45">
        <f t="shared" si="19"/>
        <v>0.8</v>
      </c>
      <c r="F213" s="54">
        <f t="shared" si="20"/>
        <v>70460.498559709784</v>
      </c>
      <c r="G213" s="3">
        <f t="shared" si="21"/>
        <v>70525.623199637223</v>
      </c>
      <c r="H213" s="47">
        <f t="shared" si="22"/>
        <v>6.9617318994480147E-21</v>
      </c>
      <c r="I213" s="48">
        <f t="shared" si="23"/>
        <v>1.7404329748620037E-21</v>
      </c>
    </row>
    <row r="214" spans="1:9">
      <c r="A214" s="43">
        <v>210</v>
      </c>
      <c r="B214" s="40">
        <v>44508</v>
      </c>
      <c r="C214" s="41">
        <v>70600</v>
      </c>
      <c r="D214" s="42">
        <f t="shared" si="18"/>
        <v>0.2</v>
      </c>
      <c r="E214" s="45">
        <f t="shared" si="19"/>
        <v>0.8</v>
      </c>
      <c r="F214" s="54">
        <f t="shared" si="20"/>
        <v>70488.398847767821</v>
      </c>
      <c r="G214" s="3">
        <f t="shared" si="21"/>
        <v>70460.498559709784</v>
      </c>
      <c r="H214" s="47">
        <f t="shared" si="22"/>
        <v>5.5693855195584117E-21</v>
      </c>
      <c r="I214" s="48">
        <f t="shared" si="23"/>
        <v>1.3923463798896029E-21</v>
      </c>
    </row>
    <row r="215" spans="1:9">
      <c r="A215" s="43">
        <v>211</v>
      </c>
      <c r="B215" s="40">
        <v>44509</v>
      </c>
      <c r="C215" s="41">
        <v>70500</v>
      </c>
      <c r="D215" s="42">
        <f t="shared" si="18"/>
        <v>0.2</v>
      </c>
      <c r="E215" s="45">
        <f t="shared" si="19"/>
        <v>0.8</v>
      </c>
      <c r="F215" s="54">
        <f t="shared" si="20"/>
        <v>70490.719078214257</v>
      </c>
      <c r="G215" s="3">
        <f t="shared" si="21"/>
        <v>70488.398847767821</v>
      </c>
      <c r="H215" s="47">
        <f t="shared" si="22"/>
        <v>4.4555084156467294E-21</v>
      </c>
      <c r="I215" s="48">
        <f t="shared" si="23"/>
        <v>1.1138771039116823E-21</v>
      </c>
    </row>
    <row r="216" spans="1:9">
      <c r="A216" s="43">
        <v>212</v>
      </c>
      <c r="B216" s="40">
        <v>44510</v>
      </c>
      <c r="C216" s="41">
        <v>70200</v>
      </c>
      <c r="D216" s="42">
        <f t="shared" si="18"/>
        <v>0.2</v>
      </c>
      <c r="E216" s="45">
        <f t="shared" si="19"/>
        <v>0.8</v>
      </c>
      <c r="F216" s="54">
        <f t="shared" si="20"/>
        <v>70432.575262571409</v>
      </c>
      <c r="G216" s="3">
        <f t="shared" si="21"/>
        <v>70490.719078214257</v>
      </c>
      <c r="H216" s="47">
        <f t="shared" si="22"/>
        <v>3.564406732517384E-21</v>
      </c>
      <c r="I216" s="48">
        <f t="shared" si="23"/>
        <v>8.9110168312934599E-22</v>
      </c>
    </row>
    <row r="217" spans="1:9">
      <c r="A217" s="43">
        <v>213</v>
      </c>
      <c r="B217" s="40">
        <v>44511</v>
      </c>
      <c r="C217" s="41">
        <v>69900</v>
      </c>
      <c r="D217" s="42">
        <f t="shared" si="18"/>
        <v>0.2</v>
      </c>
      <c r="E217" s="45">
        <f t="shared" si="19"/>
        <v>0.8</v>
      </c>
      <c r="F217" s="54">
        <f t="shared" si="20"/>
        <v>70326.060210057127</v>
      </c>
      <c r="G217" s="3">
        <f t="shared" si="21"/>
        <v>70432.575262571409</v>
      </c>
      <c r="H217" s="47">
        <f t="shared" si="22"/>
        <v>2.8515253860139072E-21</v>
      </c>
      <c r="I217" s="48">
        <f t="shared" si="23"/>
        <v>7.1288134650347681E-22</v>
      </c>
    </row>
    <row r="218" spans="1:9">
      <c r="A218" s="43">
        <v>214</v>
      </c>
      <c r="B218" s="40">
        <v>44512</v>
      </c>
      <c r="C218" s="41">
        <v>70600</v>
      </c>
      <c r="D218" s="42">
        <f t="shared" si="18"/>
        <v>0.2</v>
      </c>
      <c r="E218" s="45">
        <f t="shared" si="19"/>
        <v>0.8</v>
      </c>
      <c r="F218" s="54">
        <f t="shared" si="20"/>
        <v>70380.848168045704</v>
      </c>
      <c r="G218" s="3">
        <f t="shared" si="21"/>
        <v>70326.060210057127</v>
      </c>
      <c r="H218" s="47">
        <f t="shared" si="22"/>
        <v>2.2812203088111261E-21</v>
      </c>
      <c r="I218" s="48">
        <f t="shared" si="23"/>
        <v>5.7030507720278152E-22</v>
      </c>
    </row>
    <row r="219" spans="1:9">
      <c r="A219" s="43">
        <v>215</v>
      </c>
      <c r="B219" s="40">
        <v>44515</v>
      </c>
      <c r="C219" s="41">
        <v>71400</v>
      </c>
      <c r="D219" s="42">
        <f t="shared" si="18"/>
        <v>0.2</v>
      </c>
      <c r="E219" s="45">
        <f t="shared" si="19"/>
        <v>0.8</v>
      </c>
      <c r="F219" s="54">
        <f t="shared" si="20"/>
        <v>70584.678534436563</v>
      </c>
      <c r="G219" s="3">
        <f t="shared" si="21"/>
        <v>70380.848168045704</v>
      </c>
      <c r="H219" s="47">
        <f t="shared" si="22"/>
        <v>1.8249762470489009E-21</v>
      </c>
      <c r="I219" s="48">
        <f t="shared" si="23"/>
        <v>4.5624406176222522E-22</v>
      </c>
    </row>
    <row r="220" spans="1:9">
      <c r="A220" s="43">
        <v>216</v>
      </c>
      <c r="B220" s="40">
        <v>44516</v>
      </c>
      <c r="C220" s="41">
        <v>71300</v>
      </c>
      <c r="D220" s="42">
        <f t="shared" si="18"/>
        <v>0.2</v>
      </c>
      <c r="E220" s="45">
        <f t="shared" si="19"/>
        <v>0.8</v>
      </c>
      <c r="F220" s="54">
        <f t="shared" si="20"/>
        <v>70727.742827549257</v>
      </c>
      <c r="G220" s="3">
        <f t="shared" si="21"/>
        <v>70584.678534436563</v>
      </c>
      <c r="H220" s="47">
        <f t="shared" si="22"/>
        <v>1.4599809976391208E-21</v>
      </c>
      <c r="I220" s="48">
        <f t="shared" si="23"/>
        <v>3.6499524940978019E-22</v>
      </c>
    </row>
    <row r="221" spans="1:9">
      <c r="A221" s="43">
        <v>217</v>
      </c>
      <c r="B221" s="40">
        <v>44517</v>
      </c>
      <c r="C221" s="41">
        <v>70700</v>
      </c>
      <c r="D221" s="42">
        <f t="shared" si="18"/>
        <v>0.2</v>
      </c>
      <c r="E221" s="45">
        <f t="shared" si="19"/>
        <v>0.8</v>
      </c>
      <c r="F221" s="54">
        <f t="shared" si="20"/>
        <v>70722.194262039411</v>
      </c>
      <c r="G221" s="3">
        <f t="shared" si="21"/>
        <v>70727.742827549257</v>
      </c>
      <c r="H221" s="47">
        <f t="shared" si="22"/>
        <v>1.1679847981112967E-21</v>
      </c>
      <c r="I221" s="48">
        <f t="shared" si="23"/>
        <v>2.9199619952782417E-22</v>
      </c>
    </row>
    <row r="222" spans="1:9">
      <c r="A222" s="43">
        <v>218</v>
      </c>
      <c r="B222" s="40">
        <v>44518</v>
      </c>
      <c r="C222" s="41">
        <v>70200</v>
      </c>
      <c r="D222" s="42">
        <f t="shared" si="18"/>
        <v>0.2</v>
      </c>
      <c r="E222" s="45">
        <f t="shared" si="19"/>
        <v>0.8</v>
      </c>
      <c r="F222" s="54">
        <f t="shared" si="20"/>
        <v>70617.755409631529</v>
      </c>
      <c r="G222" s="3">
        <f t="shared" si="21"/>
        <v>70722.194262039411</v>
      </c>
      <c r="H222" s="47">
        <f t="shared" si="22"/>
        <v>9.3438783848903732E-22</v>
      </c>
      <c r="I222" s="48">
        <f t="shared" si="23"/>
        <v>2.3359695962225933E-22</v>
      </c>
    </row>
    <row r="223" spans="1:9">
      <c r="A223" s="43">
        <v>219</v>
      </c>
      <c r="B223" s="40">
        <v>44519</v>
      </c>
      <c r="C223" s="41">
        <v>71200</v>
      </c>
      <c r="D223" s="42">
        <f t="shared" si="18"/>
        <v>0.2</v>
      </c>
      <c r="E223" s="45">
        <f t="shared" si="19"/>
        <v>0.8</v>
      </c>
      <c r="F223" s="54">
        <f t="shared" si="20"/>
        <v>70734.204327705229</v>
      </c>
      <c r="G223" s="3">
        <f t="shared" si="21"/>
        <v>70617.755409631529</v>
      </c>
      <c r="H223" s="47">
        <f t="shared" si="22"/>
        <v>7.4751027079122989E-22</v>
      </c>
      <c r="I223" s="48">
        <f t="shared" si="23"/>
        <v>1.8687756769780747E-22</v>
      </c>
    </row>
    <row r="224" spans="1:9">
      <c r="A224" s="43">
        <v>220</v>
      </c>
      <c r="B224" s="40">
        <v>44522</v>
      </c>
      <c r="C224" s="41">
        <v>74900</v>
      </c>
      <c r="D224" s="42">
        <f t="shared" si="18"/>
        <v>0.2</v>
      </c>
      <c r="E224" s="45">
        <f t="shared" si="19"/>
        <v>0.8</v>
      </c>
      <c r="F224" s="54">
        <f t="shared" si="20"/>
        <v>71567.363462164183</v>
      </c>
      <c r="G224" s="3">
        <f t="shared" si="21"/>
        <v>70734.204327705229</v>
      </c>
      <c r="H224" s="47">
        <f t="shared" si="22"/>
        <v>5.9800821663298391E-22</v>
      </c>
      <c r="I224" s="48">
        <f t="shared" si="23"/>
        <v>1.4950205415824598E-22</v>
      </c>
    </row>
    <row r="225" spans="1:9">
      <c r="A225" s="43">
        <v>221</v>
      </c>
      <c r="B225" s="40">
        <v>44523</v>
      </c>
      <c r="C225" s="41">
        <v>75300</v>
      </c>
      <c r="D225" s="42">
        <f t="shared" si="18"/>
        <v>0.2</v>
      </c>
      <c r="E225" s="45">
        <f t="shared" si="19"/>
        <v>0.8</v>
      </c>
      <c r="F225" s="54">
        <f t="shared" si="20"/>
        <v>72313.890769731341</v>
      </c>
      <c r="G225" s="3">
        <f t="shared" si="21"/>
        <v>71567.363462164183</v>
      </c>
      <c r="H225" s="47">
        <f t="shared" si="22"/>
        <v>4.7840657330638711E-22</v>
      </c>
      <c r="I225" s="48">
        <f t="shared" si="23"/>
        <v>1.1960164332659678E-22</v>
      </c>
    </row>
    <row r="226" spans="1:9">
      <c r="A226" s="43">
        <v>222</v>
      </c>
      <c r="B226" s="40">
        <v>44524</v>
      </c>
      <c r="C226" s="41">
        <v>74800</v>
      </c>
      <c r="D226" s="42">
        <f t="shared" si="18"/>
        <v>0.2</v>
      </c>
      <c r="E226" s="45">
        <f t="shared" si="19"/>
        <v>0.8</v>
      </c>
      <c r="F226" s="54">
        <f t="shared" si="20"/>
        <v>72811.112615785067</v>
      </c>
      <c r="G226" s="3">
        <f t="shared" si="21"/>
        <v>72313.890769731341</v>
      </c>
      <c r="H226" s="47">
        <f t="shared" si="22"/>
        <v>3.8272525864510973E-22</v>
      </c>
      <c r="I226" s="48">
        <f t="shared" si="23"/>
        <v>9.5681314661277432E-23</v>
      </c>
    </row>
    <row r="227" spans="1:9">
      <c r="A227" s="43">
        <v>223</v>
      </c>
      <c r="B227" s="40">
        <v>44525</v>
      </c>
      <c r="C227" s="41">
        <v>73700</v>
      </c>
      <c r="D227" s="42">
        <f t="shared" si="18"/>
        <v>0.2</v>
      </c>
      <c r="E227" s="45">
        <f t="shared" si="19"/>
        <v>0.8</v>
      </c>
      <c r="F227" s="54">
        <f t="shared" si="20"/>
        <v>72988.890092628048</v>
      </c>
      <c r="G227" s="3">
        <f t="shared" si="21"/>
        <v>72811.112615785067</v>
      </c>
      <c r="H227" s="47">
        <f t="shared" si="22"/>
        <v>3.0618020691608782E-22</v>
      </c>
      <c r="I227" s="48">
        <f t="shared" si="23"/>
        <v>7.6545051729021955E-23</v>
      </c>
    </row>
    <row r="228" spans="1:9">
      <c r="A228" s="43">
        <v>224</v>
      </c>
      <c r="B228" s="40">
        <v>44526</v>
      </c>
      <c r="C228" s="41">
        <v>72300</v>
      </c>
      <c r="D228" s="42">
        <f t="shared" si="18"/>
        <v>0.2</v>
      </c>
      <c r="E228" s="45">
        <f t="shared" si="19"/>
        <v>0.8</v>
      </c>
      <c r="F228" s="54">
        <f t="shared" si="20"/>
        <v>72851.11207410245</v>
      </c>
      <c r="G228" s="3">
        <f t="shared" si="21"/>
        <v>72988.890092628048</v>
      </c>
      <c r="H228" s="47">
        <f t="shared" si="22"/>
        <v>2.4494416553287027E-22</v>
      </c>
      <c r="I228" s="48">
        <f t="shared" si="23"/>
        <v>6.1236041383217566E-23</v>
      </c>
    </row>
    <row r="229" spans="1:9">
      <c r="A229" s="43">
        <v>225</v>
      </c>
      <c r="B229" s="40">
        <v>44529</v>
      </c>
      <c r="C229" s="41">
        <v>72300</v>
      </c>
      <c r="D229" s="42">
        <f t="shared" si="18"/>
        <v>0.2</v>
      </c>
      <c r="E229" s="45">
        <f t="shared" si="19"/>
        <v>0.8</v>
      </c>
      <c r="F229" s="54">
        <f t="shared" si="20"/>
        <v>72740.889659281966</v>
      </c>
      <c r="G229" s="3">
        <f t="shared" si="21"/>
        <v>72851.11207410245</v>
      </c>
      <c r="H229" s="47">
        <f t="shared" si="22"/>
        <v>1.9595533242629622E-22</v>
      </c>
      <c r="I229" s="48">
        <f t="shared" si="23"/>
        <v>4.8988833106574054E-23</v>
      </c>
    </row>
    <row r="230" spans="1:9">
      <c r="A230" s="43">
        <v>226</v>
      </c>
      <c r="B230" s="40">
        <v>44530</v>
      </c>
      <c r="C230" s="41">
        <v>71300</v>
      </c>
      <c r="D230" s="42">
        <f t="shared" si="18"/>
        <v>0.2</v>
      </c>
      <c r="E230" s="45">
        <f t="shared" si="19"/>
        <v>0.8</v>
      </c>
      <c r="F230" s="54">
        <f t="shared" si="20"/>
        <v>72452.711727425572</v>
      </c>
      <c r="G230" s="3">
        <f t="shared" si="21"/>
        <v>72740.889659281966</v>
      </c>
      <c r="H230" s="47">
        <f t="shared" si="22"/>
        <v>1.5676426594103697E-22</v>
      </c>
      <c r="I230" s="48">
        <f t="shared" si="23"/>
        <v>3.9191066485259243E-23</v>
      </c>
    </row>
    <row r="231" spans="1:9">
      <c r="A231" s="43">
        <v>227</v>
      </c>
      <c r="B231" s="40">
        <v>44531</v>
      </c>
      <c r="C231" s="41">
        <v>74400</v>
      </c>
      <c r="D231" s="42">
        <f t="shared" si="18"/>
        <v>0.2</v>
      </c>
      <c r="E231" s="45">
        <f t="shared" si="19"/>
        <v>0.8</v>
      </c>
      <c r="F231" s="54">
        <f t="shared" si="20"/>
        <v>72842.169381940461</v>
      </c>
      <c r="G231" s="3">
        <f t="shared" si="21"/>
        <v>72452.711727425572</v>
      </c>
      <c r="H231" s="47">
        <f t="shared" si="22"/>
        <v>1.2541141275282958E-22</v>
      </c>
      <c r="I231" s="48">
        <f t="shared" si="23"/>
        <v>3.1352853188207395E-23</v>
      </c>
    </row>
    <row r="232" spans="1:9">
      <c r="A232" s="43">
        <v>228</v>
      </c>
      <c r="B232" s="40">
        <v>44532</v>
      </c>
      <c r="C232" s="41">
        <v>75800</v>
      </c>
      <c r="D232" s="42">
        <f t="shared" si="18"/>
        <v>0.2</v>
      </c>
      <c r="E232" s="45">
        <f t="shared" si="19"/>
        <v>0.8</v>
      </c>
      <c r="F232" s="54">
        <f t="shared" si="20"/>
        <v>73433.73550555238</v>
      </c>
      <c r="G232" s="3">
        <f t="shared" si="21"/>
        <v>72842.169381940461</v>
      </c>
      <c r="H232" s="47">
        <f t="shared" si="22"/>
        <v>1.0032913020226367E-22</v>
      </c>
      <c r="I232" s="48">
        <f t="shared" si="23"/>
        <v>2.5082282550565918E-23</v>
      </c>
    </row>
    <row r="233" spans="1:9">
      <c r="A233" s="43">
        <v>229</v>
      </c>
      <c r="B233" s="40">
        <v>44533</v>
      </c>
      <c r="C233" s="41">
        <v>75600</v>
      </c>
      <c r="D233" s="42">
        <f t="shared" si="18"/>
        <v>0.2</v>
      </c>
      <c r="E233" s="45">
        <f t="shared" si="19"/>
        <v>0.8</v>
      </c>
      <c r="F233" s="54">
        <f t="shared" si="20"/>
        <v>73866.988404441916</v>
      </c>
      <c r="G233" s="3">
        <f t="shared" si="21"/>
        <v>73433.73550555238</v>
      </c>
      <c r="H233" s="47">
        <f t="shared" si="22"/>
        <v>8.0263304161810947E-23</v>
      </c>
      <c r="I233" s="48">
        <f t="shared" si="23"/>
        <v>2.0065826040452737E-23</v>
      </c>
    </row>
    <row r="234" spans="1:9">
      <c r="A234" s="43">
        <v>230</v>
      </c>
      <c r="B234" s="40">
        <v>44536</v>
      </c>
      <c r="C234" s="41">
        <v>76300</v>
      </c>
      <c r="D234" s="42">
        <f t="shared" si="18"/>
        <v>0.2</v>
      </c>
      <c r="E234" s="45">
        <f t="shared" si="19"/>
        <v>0.8</v>
      </c>
      <c r="F234" s="54">
        <f t="shared" si="20"/>
        <v>74353.590723553527</v>
      </c>
      <c r="G234" s="3">
        <f t="shared" si="21"/>
        <v>73866.988404441916</v>
      </c>
      <c r="H234" s="47">
        <f t="shared" si="22"/>
        <v>6.4210643329448758E-23</v>
      </c>
      <c r="I234" s="48">
        <f t="shared" si="23"/>
        <v>1.6052660832362189E-23</v>
      </c>
    </row>
    <row r="235" spans="1:9">
      <c r="A235" s="43">
        <v>231</v>
      </c>
      <c r="B235" s="40">
        <v>44537</v>
      </c>
      <c r="C235" s="41">
        <v>77400</v>
      </c>
      <c r="D235" s="42">
        <f t="shared" si="18"/>
        <v>0.2</v>
      </c>
      <c r="E235" s="45">
        <f t="shared" si="19"/>
        <v>0.8</v>
      </c>
      <c r="F235" s="54">
        <f t="shared" si="20"/>
        <v>74962.872578842827</v>
      </c>
      <c r="G235" s="3">
        <f t="shared" si="21"/>
        <v>74353.590723553527</v>
      </c>
      <c r="H235" s="47">
        <f t="shared" si="22"/>
        <v>5.1368514663559007E-23</v>
      </c>
      <c r="I235" s="48">
        <f t="shared" si="23"/>
        <v>1.2842128665889752E-23</v>
      </c>
    </row>
    <row r="236" spans="1:9">
      <c r="A236" s="43">
        <v>232</v>
      </c>
      <c r="B236" s="40">
        <v>44538</v>
      </c>
      <c r="C236" s="41">
        <v>77400</v>
      </c>
      <c r="D236" s="42">
        <f t="shared" si="18"/>
        <v>0.2</v>
      </c>
      <c r="E236" s="45">
        <f t="shared" si="19"/>
        <v>0.8</v>
      </c>
      <c r="F236" s="54">
        <f t="shared" si="20"/>
        <v>75450.298063074268</v>
      </c>
      <c r="G236" s="3">
        <f t="shared" si="21"/>
        <v>74962.872578842827</v>
      </c>
      <c r="H236" s="47">
        <f t="shared" si="22"/>
        <v>4.1094811730847208E-23</v>
      </c>
      <c r="I236" s="48">
        <f t="shared" si="23"/>
        <v>1.0273702932711802E-23</v>
      </c>
    </row>
    <row r="237" spans="1:9">
      <c r="A237" s="43">
        <v>233</v>
      </c>
      <c r="B237" s="40">
        <v>44539</v>
      </c>
      <c r="C237" s="41">
        <v>78200</v>
      </c>
      <c r="D237" s="42">
        <f t="shared" si="18"/>
        <v>0.2</v>
      </c>
      <c r="E237" s="45">
        <f t="shared" si="19"/>
        <v>0.8</v>
      </c>
      <c r="F237" s="54">
        <f t="shared" si="20"/>
        <v>76000.238450459408</v>
      </c>
      <c r="G237" s="3">
        <f t="shared" si="21"/>
        <v>75450.298063074268</v>
      </c>
      <c r="H237" s="47">
        <f t="shared" si="22"/>
        <v>3.287584938467777E-23</v>
      </c>
      <c r="I237" s="48">
        <f t="shared" si="23"/>
        <v>8.2189623461694425E-24</v>
      </c>
    </row>
    <row r="238" spans="1:9">
      <c r="A238" s="43">
        <v>234</v>
      </c>
      <c r="B238" s="40">
        <v>44540</v>
      </c>
      <c r="C238" s="41">
        <v>76900</v>
      </c>
      <c r="D238" s="42">
        <f t="shared" si="18"/>
        <v>0.2</v>
      </c>
      <c r="E238" s="45">
        <f t="shared" si="19"/>
        <v>0.8</v>
      </c>
      <c r="F238" s="55">
        <f t="shared" si="20"/>
        <v>76180.190760367521</v>
      </c>
      <c r="G238" s="3">
        <f t="shared" si="21"/>
        <v>76000.238450459408</v>
      </c>
      <c r="H238" s="47">
        <f t="shared" si="22"/>
        <v>2.6300679507742216E-23</v>
      </c>
      <c r="I238" s="48">
        <f t="shared" si="23"/>
        <v>6.575169876935554E-24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B0EA-4452-423E-819E-002FEF477248}">
  <dimension ref="A1:Q239"/>
  <sheetViews>
    <sheetView topLeftCell="B1" workbookViewId="0">
      <selection activeCell="S14" sqref="S14"/>
    </sheetView>
  </sheetViews>
  <sheetFormatPr defaultRowHeight="16.5"/>
  <cols>
    <col min="2" max="2" width="11.125" bestFit="1" customWidth="1"/>
    <col min="4" max="4" width="13.125" bestFit="1" customWidth="1"/>
    <col min="5" max="5" width="16.5" bestFit="1" customWidth="1"/>
    <col min="6" max="6" width="13.375" bestFit="1" customWidth="1"/>
    <col min="7" max="7" width="15.25" bestFit="1" customWidth="1"/>
    <col min="8" max="8" width="13.125" bestFit="1" customWidth="1"/>
    <col min="9" max="9" width="16.5" bestFit="1" customWidth="1"/>
    <col min="10" max="10" width="13.375" bestFit="1" customWidth="1"/>
    <col min="11" max="11" width="15.25" bestFit="1" customWidth="1"/>
    <col min="13" max="13" width="14" bestFit="1" customWidth="1"/>
    <col min="14" max="14" width="17.375" bestFit="1" customWidth="1"/>
    <col min="15" max="15" width="14.125" bestFit="1" customWidth="1"/>
    <col min="16" max="16" width="16.125" bestFit="1" customWidth="1"/>
    <col min="17" max="17" width="14.25" bestFit="1" customWidth="1"/>
  </cols>
  <sheetData>
    <row r="1" spans="1:17">
      <c r="B1" t="s">
        <v>37</v>
      </c>
      <c r="C1">
        <v>9</v>
      </c>
    </row>
    <row r="2" spans="1:17">
      <c r="B2" t="s">
        <v>38</v>
      </c>
      <c r="C2">
        <v>26</v>
      </c>
    </row>
    <row r="3" spans="1:17">
      <c r="B3" t="s">
        <v>39</v>
      </c>
      <c r="C3">
        <v>13</v>
      </c>
    </row>
    <row r="4" spans="1:17" ht="17.25" thickBot="1"/>
    <row r="5" spans="1:17">
      <c r="A5" s="44" t="s">
        <v>25</v>
      </c>
      <c r="B5" s="46" t="s">
        <v>0</v>
      </c>
      <c r="C5" s="46" t="s">
        <v>22</v>
      </c>
      <c r="D5" s="5" t="s">
        <v>30</v>
      </c>
      <c r="E5" s="5" t="s">
        <v>31</v>
      </c>
      <c r="F5" s="49" t="s">
        <v>33</v>
      </c>
      <c r="G5" s="5" t="s">
        <v>32</v>
      </c>
      <c r="H5" s="5" t="s">
        <v>34</v>
      </c>
      <c r="I5" s="5" t="s">
        <v>35</v>
      </c>
      <c r="J5" s="49" t="s">
        <v>36</v>
      </c>
      <c r="K5" s="5" t="s">
        <v>40</v>
      </c>
      <c r="L5" s="49" t="s">
        <v>41</v>
      </c>
      <c r="M5" s="5" t="s">
        <v>42</v>
      </c>
      <c r="N5" s="5" t="s">
        <v>43</v>
      </c>
      <c r="O5" s="49" t="s">
        <v>44</v>
      </c>
      <c r="P5" s="5" t="s">
        <v>45</v>
      </c>
      <c r="Q5" s="49" t="s">
        <v>46</v>
      </c>
    </row>
    <row r="6" spans="1:17">
      <c r="A6" s="43">
        <v>1</v>
      </c>
      <c r="B6" s="40">
        <v>44200</v>
      </c>
      <c r="C6" s="41">
        <v>83000</v>
      </c>
      <c r="D6" s="42">
        <f>2/(1+$C$1)</f>
        <v>0.2</v>
      </c>
      <c r="E6" s="45">
        <f>1-D6</f>
        <v>0.8</v>
      </c>
      <c r="F6" s="25">
        <f>C6</f>
        <v>83000</v>
      </c>
      <c r="H6" s="42">
        <f>2/(1+$C$2)</f>
        <v>7.407407407407407E-2</v>
      </c>
      <c r="I6" s="45">
        <f>1-H6</f>
        <v>0.92592592592592593</v>
      </c>
      <c r="J6" s="25">
        <f>C6</f>
        <v>83000</v>
      </c>
      <c r="L6" s="25">
        <f>F6-J6</f>
        <v>0</v>
      </c>
      <c r="M6" s="42">
        <f>2/(1+$C$3)</f>
        <v>0.14285714285714285</v>
      </c>
      <c r="N6" s="45">
        <f>1-M6</f>
        <v>0.85714285714285721</v>
      </c>
      <c r="O6" s="25">
        <f>L6</f>
        <v>0</v>
      </c>
      <c r="Q6" s="25">
        <f>L6-O6</f>
        <v>0</v>
      </c>
    </row>
    <row r="7" spans="1:17">
      <c r="A7" s="43">
        <v>2</v>
      </c>
      <c r="B7" s="40">
        <v>44201</v>
      </c>
      <c r="C7" s="41">
        <v>83900</v>
      </c>
      <c r="D7" s="42">
        <f t="shared" ref="D7:D70" si="0">2/(1+$C$1)</f>
        <v>0.2</v>
      </c>
      <c r="E7" s="45">
        <f t="shared" ref="E7:E70" si="1">1-D7</f>
        <v>0.8</v>
      </c>
      <c r="F7" s="25">
        <f>D7*C7+E7*G7</f>
        <v>83180</v>
      </c>
      <c r="G7" s="3">
        <f>F6</f>
        <v>83000</v>
      </c>
      <c r="H7" s="42">
        <f t="shared" ref="H7:H70" si="2">2/(1+$C$2)</f>
        <v>7.407407407407407E-2</v>
      </c>
      <c r="I7" s="45">
        <f t="shared" ref="I7:I70" si="3">1-H7</f>
        <v>0.92592592592592593</v>
      </c>
      <c r="J7" s="50">
        <f>C7*H7+I7*K7</f>
        <v>83066.666666666672</v>
      </c>
      <c r="K7" s="2">
        <f>J6</f>
        <v>83000</v>
      </c>
      <c r="L7" s="25">
        <f>F7-J7</f>
        <v>113.33333333332848</v>
      </c>
      <c r="M7" s="42">
        <f t="shared" ref="M7:M70" si="4">2/(1+$C$3)</f>
        <v>0.14285714285714285</v>
      </c>
      <c r="N7" s="45">
        <f t="shared" ref="N7:N70" si="5">1-M7</f>
        <v>0.85714285714285721</v>
      </c>
      <c r="O7" s="52">
        <f>L7*M7+P7*N7</f>
        <v>16.190476190475497</v>
      </c>
      <c r="P7" s="3">
        <f>O6</f>
        <v>0</v>
      </c>
      <c r="Q7" s="25">
        <f>L7-O7</f>
        <v>97.142857142852989</v>
      </c>
    </row>
    <row r="8" spans="1:17">
      <c r="A8" s="43">
        <v>3</v>
      </c>
      <c r="B8" s="40">
        <v>44202</v>
      </c>
      <c r="C8" s="41">
        <v>82200</v>
      </c>
      <c r="D8" s="42">
        <f t="shared" si="0"/>
        <v>0.2</v>
      </c>
      <c r="E8" s="45">
        <f t="shared" si="1"/>
        <v>0.8</v>
      </c>
      <c r="F8" s="25">
        <f t="shared" ref="F8:F71" si="6">D8*C8+E8*G8</f>
        <v>82984</v>
      </c>
      <c r="G8" s="3">
        <f t="shared" ref="G8:G71" si="7">F7</f>
        <v>83180</v>
      </c>
      <c r="H8" s="42">
        <f t="shared" si="2"/>
        <v>7.407407407407407E-2</v>
      </c>
      <c r="I8" s="45">
        <f t="shared" si="3"/>
        <v>0.92592592592592593</v>
      </c>
      <c r="J8" s="50">
        <f t="shared" ref="J8:J71" si="8">C8*H8+I8*K8</f>
        <v>83002.469135802472</v>
      </c>
      <c r="K8" s="2">
        <f t="shared" ref="K8:K71" si="9">J7</f>
        <v>83066.666666666672</v>
      </c>
      <c r="L8" s="25">
        <f t="shared" ref="L8:L70" si="10">F8-J8</f>
        <v>-18.46913580247201</v>
      </c>
      <c r="M8" s="42">
        <f t="shared" si="4"/>
        <v>0.14285714285714285</v>
      </c>
      <c r="N8" s="45">
        <f t="shared" si="5"/>
        <v>0.85714285714285721</v>
      </c>
      <c r="O8" s="52">
        <f t="shared" ref="O8:O71" si="11">L8*M8+P8*N8</f>
        <v>11.239103048625854</v>
      </c>
      <c r="P8" s="3">
        <f t="shared" ref="P8:P71" si="12">O7</f>
        <v>16.190476190475497</v>
      </c>
      <c r="Q8" s="25">
        <f t="shared" ref="Q8:Q70" si="13">L8-O8</f>
        <v>-29.708238851097864</v>
      </c>
    </row>
    <row r="9" spans="1:17">
      <c r="A9" s="43">
        <v>4</v>
      </c>
      <c r="B9" s="40">
        <v>44203</v>
      </c>
      <c r="C9" s="41">
        <v>82900</v>
      </c>
      <c r="D9" s="42">
        <f t="shared" si="0"/>
        <v>0.2</v>
      </c>
      <c r="E9" s="45">
        <f t="shared" si="1"/>
        <v>0.8</v>
      </c>
      <c r="F9" s="25">
        <f t="shared" si="6"/>
        <v>82967.199999999997</v>
      </c>
      <c r="G9" s="3">
        <f t="shared" si="7"/>
        <v>82984</v>
      </c>
      <c r="H9" s="42">
        <f t="shared" si="2"/>
        <v>7.407407407407407E-2</v>
      </c>
      <c r="I9" s="45">
        <f t="shared" si="3"/>
        <v>0.92592592592592593</v>
      </c>
      <c r="J9" s="50">
        <f t="shared" si="8"/>
        <v>82994.878829446738</v>
      </c>
      <c r="K9" s="2">
        <f t="shared" si="9"/>
        <v>83002.469135802472</v>
      </c>
      <c r="L9" s="25">
        <f t="shared" si="10"/>
        <v>-27.678829446740565</v>
      </c>
      <c r="M9" s="42">
        <f t="shared" si="4"/>
        <v>0.14285714285714285</v>
      </c>
      <c r="N9" s="45">
        <f t="shared" si="5"/>
        <v>0.85714285714285721</v>
      </c>
      <c r="O9" s="52">
        <f t="shared" si="11"/>
        <v>5.6793984064306526</v>
      </c>
      <c r="P9" s="3">
        <f t="shared" si="12"/>
        <v>11.239103048625854</v>
      </c>
      <c r="Q9" s="25">
        <f t="shared" si="13"/>
        <v>-33.358227853171215</v>
      </c>
    </row>
    <row r="10" spans="1:17">
      <c r="A10" s="43">
        <v>5</v>
      </c>
      <c r="B10" s="40">
        <v>44204</v>
      </c>
      <c r="C10" s="41">
        <v>88800</v>
      </c>
      <c r="D10" s="42">
        <f t="shared" si="0"/>
        <v>0.2</v>
      </c>
      <c r="E10" s="45">
        <f t="shared" si="1"/>
        <v>0.8</v>
      </c>
      <c r="F10" s="25">
        <f t="shared" si="6"/>
        <v>84133.759999999995</v>
      </c>
      <c r="G10" s="3">
        <f t="shared" si="7"/>
        <v>82967.199999999997</v>
      </c>
      <c r="H10" s="42">
        <f t="shared" si="2"/>
        <v>7.407407407407407E-2</v>
      </c>
      <c r="I10" s="45">
        <f t="shared" si="3"/>
        <v>0.92592592592592593</v>
      </c>
      <c r="J10" s="50">
        <f t="shared" si="8"/>
        <v>83424.887805043283</v>
      </c>
      <c r="K10" s="2">
        <f t="shared" si="9"/>
        <v>82994.878829446738</v>
      </c>
      <c r="L10" s="25">
        <f t="shared" si="10"/>
        <v>708.87219495671161</v>
      </c>
      <c r="M10" s="42">
        <f t="shared" si="4"/>
        <v>0.14285714285714285</v>
      </c>
      <c r="N10" s="45">
        <f t="shared" si="5"/>
        <v>0.85714285714285721</v>
      </c>
      <c r="O10" s="52">
        <f t="shared" si="11"/>
        <v>106.13551219932793</v>
      </c>
      <c r="P10" s="3">
        <f t="shared" si="12"/>
        <v>5.6793984064306526</v>
      </c>
      <c r="Q10" s="25">
        <f t="shared" si="13"/>
        <v>602.73668275738373</v>
      </c>
    </row>
    <row r="11" spans="1:17">
      <c r="A11" s="43">
        <v>6</v>
      </c>
      <c r="B11" s="40">
        <v>44207</v>
      </c>
      <c r="C11" s="41">
        <v>91000</v>
      </c>
      <c r="D11" s="42">
        <f t="shared" si="0"/>
        <v>0.2</v>
      </c>
      <c r="E11" s="45">
        <f t="shared" si="1"/>
        <v>0.8</v>
      </c>
      <c r="F11" s="25">
        <f t="shared" si="6"/>
        <v>85507.008000000002</v>
      </c>
      <c r="G11" s="3">
        <f t="shared" si="7"/>
        <v>84133.759999999995</v>
      </c>
      <c r="H11" s="42">
        <f t="shared" si="2"/>
        <v>7.407407407407407E-2</v>
      </c>
      <c r="I11" s="45">
        <f t="shared" si="3"/>
        <v>0.92592592592592593</v>
      </c>
      <c r="J11" s="50">
        <f t="shared" si="8"/>
        <v>83986.007226891932</v>
      </c>
      <c r="K11" s="2">
        <f t="shared" si="9"/>
        <v>83424.887805043283</v>
      </c>
      <c r="L11" s="25">
        <f t="shared" si="10"/>
        <v>1521.0007731080696</v>
      </c>
      <c r="M11" s="42">
        <f t="shared" si="4"/>
        <v>0.14285714285714285</v>
      </c>
      <c r="N11" s="45">
        <f t="shared" si="5"/>
        <v>0.85714285714285721</v>
      </c>
      <c r="O11" s="52">
        <f t="shared" si="11"/>
        <v>308.2591209005767</v>
      </c>
      <c r="P11" s="3">
        <f t="shared" si="12"/>
        <v>106.13551219932793</v>
      </c>
      <c r="Q11" s="25">
        <f t="shared" si="13"/>
        <v>1212.7416522074927</v>
      </c>
    </row>
    <row r="12" spans="1:17">
      <c r="A12" s="43">
        <v>7</v>
      </c>
      <c r="B12" s="40">
        <v>44208</v>
      </c>
      <c r="C12" s="41">
        <v>90600</v>
      </c>
      <c r="D12" s="42">
        <f t="shared" si="0"/>
        <v>0.2</v>
      </c>
      <c r="E12" s="45">
        <f t="shared" si="1"/>
        <v>0.8</v>
      </c>
      <c r="F12" s="25">
        <f t="shared" si="6"/>
        <v>86525.606400000004</v>
      </c>
      <c r="G12" s="3">
        <f t="shared" si="7"/>
        <v>85507.008000000002</v>
      </c>
      <c r="H12" s="42">
        <f t="shared" si="2"/>
        <v>7.407407407407407E-2</v>
      </c>
      <c r="I12" s="45">
        <f t="shared" si="3"/>
        <v>0.92592592592592593</v>
      </c>
      <c r="J12" s="50">
        <f t="shared" si="8"/>
        <v>84475.932617492523</v>
      </c>
      <c r="K12" s="2">
        <f t="shared" si="9"/>
        <v>83986.007226891932</v>
      </c>
      <c r="L12" s="25">
        <f t="shared" si="10"/>
        <v>2049.6737825074815</v>
      </c>
      <c r="M12" s="42">
        <f t="shared" si="4"/>
        <v>0.14285714285714285</v>
      </c>
      <c r="N12" s="45">
        <f t="shared" si="5"/>
        <v>0.85714285714285721</v>
      </c>
      <c r="O12" s="52">
        <f t="shared" si="11"/>
        <v>557.03264398727742</v>
      </c>
      <c r="P12" s="3">
        <f t="shared" si="12"/>
        <v>308.2591209005767</v>
      </c>
      <c r="Q12" s="25">
        <f t="shared" si="13"/>
        <v>1492.6411385202041</v>
      </c>
    </row>
    <row r="13" spans="1:17">
      <c r="A13" s="43">
        <v>8</v>
      </c>
      <c r="B13" s="40">
        <v>44209</v>
      </c>
      <c r="C13" s="41">
        <v>89700</v>
      </c>
      <c r="D13" s="42">
        <f t="shared" si="0"/>
        <v>0.2</v>
      </c>
      <c r="E13" s="45">
        <f t="shared" si="1"/>
        <v>0.8</v>
      </c>
      <c r="F13" s="25">
        <f t="shared" si="6"/>
        <v>87160.485120000012</v>
      </c>
      <c r="G13" s="3">
        <f t="shared" si="7"/>
        <v>86525.606400000004</v>
      </c>
      <c r="H13" s="42">
        <f t="shared" si="2"/>
        <v>7.407407407407407E-2</v>
      </c>
      <c r="I13" s="45">
        <f t="shared" si="3"/>
        <v>0.92592592592592593</v>
      </c>
      <c r="J13" s="50">
        <f t="shared" si="8"/>
        <v>84862.900571752325</v>
      </c>
      <c r="K13" s="2">
        <f t="shared" si="9"/>
        <v>84475.932617492523</v>
      </c>
      <c r="L13" s="25">
        <f t="shared" si="10"/>
        <v>2297.5845482476871</v>
      </c>
      <c r="M13" s="42">
        <f t="shared" si="4"/>
        <v>0.14285714285714285</v>
      </c>
      <c r="N13" s="45">
        <f t="shared" si="5"/>
        <v>0.85714285714285721</v>
      </c>
      <c r="O13" s="52">
        <f t="shared" si="11"/>
        <v>805.6829160244788</v>
      </c>
      <c r="P13" s="3">
        <f t="shared" si="12"/>
        <v>557.03264398727742</v>
      </c>
      <c r="Q13" s="25">
        <f t="shared" si="13"/>
        <v>1491.9016322232083</v>
      </c>
    </row>
    <row r="14" spans="1:17">
      <c r="A14" s="43">
        <v>9</v>
      </c>
      <c r="B14" s="40">
        <v>44210</v>
      </c>
      <c r="C14" s="41">
        <v>89700</v>
      </c>
      <c r="D14" s="42">
        <f t="shared" si="0"/>
        <v>0.2</v>
      </c>
      <c r="E14" s="45">
        <f t="shared" si="1"/>
        <v>0.8</v>
      </c>
      <c r="F14" s="25">
        <f t="shared" si="6"/>
        <v>87668.38809600001</v>
      </c>
      <c r="G14" s="3">
        <f t="shared" si="7"/>
        <v>87160.485120000012</v>
      </c>
      <c r="H14" s="42">
        <f>2/(1+$C$2)</f>
        <v>7.407407407407407E-2</v>
      </c>
      <c r="I14" s="45">
        <f t="shared" si="3"/>
        <v>0.92592592592592593</v>
      </c>
      <c r="J14" s="50">
        <f t="shared" si="8"/>
        <v>85221.204233103999</v>
      </c>
      <c r="K14" s="2">
        <f t="shared" si="9"/>
        <v>84862.900571752325</v>
      </c>
      <c r="L14" s="25">
        <f t="shared" si="10"/>
        <v>2447.1838628960104</v>
      </c>
      <c r="M14" s="42">
        <f t="shared" si="4"/>
        <v>0.14285714285714285</v>
      </c>
      <c r="N14" s="45">
        <f t="shared" si="5"/>
        <v>0.85714285714285721</v>
      </c>
      <c r="O14" s="52">
        <f t="shared" si="11"/>
        <v>1040.1830512918405</v>
      </c>
      <c r="P14" s="3">
        <f t="shared" si="12"/>
        <v>805.6829160244788</v>
      </c>
      <c r="Q14" s="25">
        <f t="shared" si="13"/>
        <v>1407.0008116041699</v>
      </c>
    </row>
    <row r="15" spans="1:17">
      <c r="A15" s="43">
        <v>10</v>
      </c>
      <c r="B15" s="40">
        <v>44211</v>
      </c>
      <c r="C15" s="41">
        <v>88000</v>
      </c>
      <c r="D15" s="42">
        <f t="shared" si="0"/>
        <v>0.2</v>
      </c>
      <c r="E15" s="45">
        <f t="shared" si="1"/>
        <v>0.8</v>
      </c>
      <c r="F15" s="25">
        <f t="shared" si="6"/>
        <v>87734.710476800014</v>
      </c>
      <c r="G15" s="3">
        <f t="shared" si="7"/>
        <v>87668.38809600001</v>
      </c>
      <c r="H15" s="42">
        <f t="shared" si="2"/>
        <v>7.407407407407407E-2</v>
      </c>
      <c r="I15" s="45">
        <f t="shared" si="3"/>
        <v>0.92592592592592593</v>
      </c>
      <c r="J15" s="50">
        <f t="shared" si="8"/>
        <v>85427.040956577781</v>
      </c>
      <c r="K15" s="2">
        <f t="shared" si="9"/>
        <v>85221.204233103999</v>
      </c>
      <c r="L15" s="25">
        <f t="shared" si="10"/>
        <v>2307.6695202222327</v>
      </c>
      <c r="M15" s="42">
        <f t="shared" si="4"/>
        <v>0.14285714285714285</v>
      </c>
      <c r="N15" s="45">
        <f t="shared" si="5"/>
        <v>0.85714285714285721</v>
      </c>
      <c r="O15" s="52">
        <f t="shared" si="11"/>
        <v>1221.2525468533252</v>
      </c>
      <c r="P15" s="3">
        <f t="shared" si="12"/>
        <v>1040.1830512918405</v>
      </c>
      <c r="Q15" s="25">
        <f t="shared" si="13"/>
        <v>1086.4169733689075</v>
      </c>
    </row>
    <row r="16" spans="1:17">
      <c r="A16" s="43">
        <v>11</v>
      </c>
      <c r="B16" s="40">
        <v>44214</v>
      </c>
      <c r="C16" s="41">
        <v>85000</v>
      </c>
      <c r="D16" s="42">
        <f t="shared" si="0"/>
        <v>0.2</v>
      </c>
      <c r="E16" s="45">
        <f t="shared" si="1"/>
        <v>0.8</v>
      </c>
      <c r="F16" s="25">
        <f t="shared" si="6"/>
        <v>87187.768381440008</v>
      </c>
      <c r="G16" s="3">
        <f t="shared" si="7"/>
        <v>87734.710476800014</v>
      </c>
      <c r="H16" s="42">
        <f t="shared" si="2"/>
        <v>7.407407407407407E-2</v>
      </c>
      <c r="I16" s="45">
        <f t="shared" si="3"/>
        <v>0.92592592592592593</v>
      </c>
      <c r="J16" s="50">
        <f t="shared" si="8"/>
        <v>85395.408293127577</v>
      </c>
      <c r="K16" s="2">
        <f t="shared" si="9"/>
        <v>85427.040956577781</v>
      </c>
      <c r="L16" s="25">
        <f t="shared" si="10"/>
        <v>1792.3600883124309</v>
      </c>
      <c r="M16" s="42">
        <f t="shared" si="4"/>
        <v>0.14285714285714285</v>
      </c>
      <c r="N16" s="45">
        <f t="shared" si="5"/>
        <v>0.85714285714285721</v>
      </c>
      <c r="O16" s="52">
        <f t="shared" si="11"/>
        <v>1302.8393384903404</v>
      </c>
      <c r="P16" s="3">
        <f t="shared" si="12"/>
        <v>1221.2525468533252</v>
      </c>
      <c r="Q16" s="25">
        <f t="shared" si="13"/>
        <v>489.52074982209047</v>
      </c>
    </row>
    <row r="17" spans="1:17">
      <c r="A17" s="43">
        <v>12</v>
      </c>
      <c r="B17" s="40">
        <v>44215</v>
      </c>
      <c r="C17" s="41">
        <v>87000</v>
      </c>
      <c r="D17" s="42">
        <f t="shared" si="0"/>
        <v>0.2</v>
      </c>
      <c r="E17" s="45">
        <f t="shared" si="1"/>
        <v>0.8</v>
      </c>
      <c r="F17" s="25">
        <f t="shared" si="6"/>
        <v>87150.214705152015</v>
      </c>
      <c r="G17" s="3">
        <f t="shared" si="7"/>
        <v>87187.768381440008</v>
      </c>
      <c r="H17" s="42">
        <f t="shared" si="2"/>
        <v>7.407407407407407E-2</v>
      </c>
      <c r="I17" s="45">
        <f t="shared" si="3"/>
        <v>0.92592592592592593</v>
      </c>
      <c r="J17" s="50">
        <f t="shared" si="8"/>
        <v>85514.266938081084</v>
      </c>
      <c r="K17" s="2">
        <f t="shared" si="9"/>
        <v>85395.408293127577</v>
      </c>
      <c r="L17" s="25">
        <f t="shared" si="10"/>
        <v>1635.9477670709311</v>
      </c>
      <c r="M17" s="42">
        <f t="shared" si="4"/>
        <v>0.14285714285714285</v>
      </c>
      <c r="N17" s="45">
        <f t="shared" si="5"/>
        <v>0.85714285714285721</v>
      </c>
      <c r="O17" s="52">
        <f t="shared" si="11"/>
        <v>1350.4262568589963</v>
      </c>
      <c r="P17" s="3">
        <f t="shared" si="12"/>
        <v>1302.8393384903404</v>
      </c>
      <c r="Q17" s="25">
        <f t="shared" si="13"/>
        <v>285.52151021193481</v>
      </c>
    </row>
    <row r="18" spans="1:17">
      <c r="A18" s="43">
        <v>13</v>
      </c>
      <c r="B18" s="40">
        <v>44216</v>
      </c>
      <c r="C18" s="41">
        <v>87200</v>
      </c>
      <c r="D18" s="42">
        <f t="shared" si="0"/>
        <v>0.2</v>
      </c>
      <c r="E18" s="45">
        <f t="shared" si="1"/>
        <v>0.8</v>
      </c>
      <c r="F18" s="25">
        <f t="shared" si="6"/>
        <v>87160.171764121609</v>
      </c>
      <c r="G18" s="3">
        <f t="shared" si="7"/>
        <v>87150.214705152015</v>
      </c>
      <c r="H18" s="42">
        <f t="shared" si="2"/>
        <v>7.407407407407407E-2</v>
      </c>
      <c r="I18" s="45">
        <f t="shared" si="3"/>
        <v>0.92592592592592593</v>
      </c>
      <c r="J18" s="50">
        <f t="shared" si="8"/>
        <v>85639.136053778784</v>
      </c>
      <c r="K18" s="2">
        <f t="shared" si="9"/>
        <v>85514.266938081084</v>
      </c>
      <c r="L18" s="25">
        <f t="shared" si="10"/>
        <v>1521.035710342825</v>
      </c>
      <c r="M18" s="42">
        <f t="shared" si="4"/>
        <v>0.14285714285714285</v>
      </c>
      <c r="N18" s="45">
        <f t="shared" si="5"/>
        <v>0.85714285714285721</v>
      </c>
      <c r="O18" s="52">
        <f t="shared" si="11"/>
        <v>1374.7990359281148</v>
      </c>
      <c r="P18" s="3">
        <f t="shared" si="12"/>
        <v>1350.4262568589963</v>
      </c>
      <c r="Q18" s="25">
        <f t="shared" si="13"/>
        <v>146.23667441471025</v>
      </c>
    </row>
    <row r="19" spans="1:17">
      <c r="A19" s="43">
        <v>14</v>
      </c>
      <c r="B19" s="40">
        <v>44217</v>
      </c>
      <c r="C19" s="41">
        <v>88100</v>
      </c>
      <c r="D19" s="42">
        <f t="shared" si="0"/>
        <v>0.2</v>
      </c>
      <c r="E19" s="45">
        <f t="shared" si="1"/>
        <v>0.8</v>
      </c>
      <c r="F19" s="25">
        <f t="shared" si="6"/>
        <v>87348.137411297284</v>
      </c>
      <c r="G19" s="3">
        <f t="shared" si="7"/>
        <v>87160.171764121609</v>
      </c>
      <c r="H19" s="42">
        <f t="shared" si="2"/>
        <v>7.407407407407407E-2</v>
      </c>
      <c r="I19" s="45">
        <f t="shared" si="3"/>
        <v>0.92592592592592593</v>
      </c>
      <c r="J19" s="50">
        <f t="shared" si="8"/>
        <v>85821.4222720174</v>
      </c>
      <c r="K19" s="2">
        <f t="shared" si="9"/>
        <v>85639.136053778784</v>
      </c>
      <c r="L19" s="25">
        <f t="shared" si="10"/>
        <v>1526.7151392798842</v>
      </c>
      <c r="M19" s="42">
        <f t="shared" si="4"/>
        <v>0.14285714285714285</v>
      </c>
      <c r="N19" s="45">
        <f t="shared" si="5"/>
        <v>0.85714285714285721</v>
      </c>
      <c r="O19" s="52">
        <f t="shared" si="11"/>
        <v>1396.5013364069391</v>
      </c>
      <c r="P19" s="3">
        <f t="shared" si="12"/>
        <v>1374.7990359281148</v>
      </c>
      <c r="Q19" s="25">
        <f t="shared" si="13"/>
        <v>130.21380287294505</v>
      </c>
    </row>
    <row r="20" spans="1:17">
      <c r="A20" s="43">
        <v>15</v>
      </c>
      <c r="B20" s="40">
        <v>44218</v>
      </c>
      <c r="C20" s="41">
        <v>86800</v>
      </c>
      <c r="D20" s="42">
        <f t="shared" si="0"/>
        <v>0.2</v>
      </c>
      <c r="E20" s="45">
        <f t="shared" si="1"/>
        <v>0.8</v>
      </c>
      <c r="F20" s="25">
        <f t="shared" si="6"/>
        <v>87238.509929037828</v>
      </c>
      <c r="G20" s="3">
        <f t="shared" si="7"/>
        <v>87348.137411297284</v>
      </c>
      <c r="H20" s="42">
        <f t="shared" si="2"/>
        <v>7.407407407407407E-2</v>
      </c>
      <c r="I20" s="45">
        <f t="shared" si="3"/>
        <v>0.92592592592592593</v>
      </c>
      <c r="J20" s="50">
        <f t="shared" si="8"/>
        <v>85893.909511127233</v>
      </c>
      <c r="K20" s="2">
        <f t="shared" si="9"/>
        <v>85821.4222720174</v>
      </c>
      <c r="L20" s="25">
        <f t="shared" si="10"/>
        <v>1344.6004179105948</v>
      </c>
      <c r="M20" s="42">
        <f t="shared" si="4"/>
        <v>0.14285714285714285</v>
      </c>
      <c r="N20" s="45">
        <f t="shared" si="5"/>
        <v>0.85714285714285721</v>
      </c>
      <c r="O20" s="52">
        <f t="shared" si="11"/>
        <v>1389.08691947889</v>
      </c>
      <c r="P20" s="3">
        <f t="shared" si="12"/>
        <v>1396.5013364069391</v>
      </c>
      <c r="Q20" s="25">
        <f t="shared" si="13"/>
        <v>-44.486501568295125</v>
      </c>
    </row>
    <row r="21" spans="1:17">
      <c r="A21" s="43">
        <v>16</v>
      </c>
      <c r="B21" s="40">
        <v>44221</v>
      </c>
      <c r="C21" s="41">
        <v>89400</v>
      </c>
      <c r="D21" s="42">
        <f t="shared" si="0"/>
        <v>0.2</v>
      </c>
      <c r="E21" s="45">
        <f t="shared" si="1"/>
        <v>0.8</v>
      </c>
      <c r="F21" s="25">
        <f t="shared" si="6"/>
        <v>87670.807943230262</v>
      </c>
      <c r="G21" s="3">
        <f t="shared" si="7"/>
        <v>87238.509929037828</v>
      </c>
      <c r="H21" s="42">
        <f t="shared" si="2"/>
        <v>7.407407407407407E-2</v>
      </c>
      <c r="I21" s="45">
        <f t="shared" si="3"/>
        <v>0.92592592592592593</v>
      </c>
      <c r="J21" s="50">
        <f t="shared" si="8"/>
        <v>86153.619917710399</v>
      </c>
      <c r="K21" s="2">
        <f t="shared" si="9"/>
        <v>85893.909511127233</v>
      </c>
      <c r="L21" s="25">
        <f t="shared" si="10"/>
        <v>1517.188025519863</v>
      </c>
      <c r="M21" s="42">
        <f t="shared" si="4"/>
        <v>0.14285714285714285</v>
      </c>
      <c r="N21" s="45">
        <f t="shared" si="5"/>
        <v>0.85714285714285721</v>
      </c>
      <c r="O21" s="52">
        <f t="shared" si="11"/>
        <v>1407.3870774847435</v>
      </c>
      <c r="P21" s="3">
        <f t="shared" si="12"/>
        <v>1389.08691947889</v>
      </c>
      <c r="Q21" s="25">
        <f t="shared" si="13"/>
        <v>109.80094803511952</v>
      </c>
    </row>
    <row r="22" spans="1:17">
      <c r="A22" s="43">
        <v>17</v>
      </c>
      <c r="B22" s="40">
        <v>44222</v>
      </c>
      <c r="C22" s="41">
        <v>86700</v>
      </c>
      <c r="D22" s="42">
        <f t="shared" si="0"/>
        <v>0.2</v>
      </c>
      <c r="E22" s="45">
        <f t="shared" si="1"/>
        <v>0.8</v>
      </c>
      <c r="F22" s="25">
        <f t="shared" si="6"/>
        <v>87476.646354584213</v>
      </c>
      <c r="G22" s="3">
        <f t="shared" si="7"/>
        <v>87670.807943230262</v>
      </c>
      <c r="H22" s="42">
        <f t="shared" si="2"/>
        <v>7.407407407407407E-2</v>
      </c>
      <c r="I22" s="45">
        <f t="shared" si="3"/>
        <v>0.92592592592592593</v>
      </c>
      <c r="J22" s="50">
        <f t="shared" si="8"/>
        <v>86194.092516398508</v>
      </c>
      <c r="K22" s="2">
        <f t="shared" si="9"/>
        <v>86153.619917710399</v>
      </c>
      <c r="L22" s="25">
        <f t="shared" si="10"/>
        <v>1282.5538381857041</v>
      </c>
      <c r="M22" s="42">
        <f t="shared" si="4"/>
        <v>0.14285714285714285</v>
      </c>
      <c r="N22" s="45">
        <f t="shared" si="5"/>
        <v>0.85714285714285721</v>
      </c>
      <c r="O22" s="52">
        <f t="shared" si="11"/>
        <v>1389.5537575848807</v>
      </c>
      <c r="P22" s="3">
        <f t="shared" si="12"/>
        <v>1407.3870774847435</v>
      </c>
      <c r="Q22" s="25">
        <f t="shared" si="13"/>
        <v>-106.99991939917663</v>
      </c>
    </row>
    <row r="23" spans="1:17">
      <c r="A23" s="43">
        <v>18</v>
      </c>
      <c r="B23" s="40">
        <v>44223</v>
      </c>
      <c r="C23" s="41">
        <v>85600</v>
      </c>
      <c r="D23" s="42">
        <f t="shared" si="0"/>
        <v>0.2</v>
      </c>
      <c r="E23" s="45">
        <f t="shared" si="1"/>
        <v>0.8</v>
      </c>
      <c r="F23" s="25">
        <f t="shared" si="6"/>
        <v>87101.317083667367</v>
      </c>
      <c r="G23" s="3">
        <f t="shared" si="7"/>
        <v>87476.646354584213</v>
      </c>
      <c r="H23" s="42">
        <f t="shared" si="2"/>
        <v>7.407407407407407E-2</v>
      </c>
      <c r="I23" s="45">
        <f t="shared" si="3"/>
        <v>0.92592592592592593</v>
      </c>
      <c r="J23" s="50">
        <f t="shared" si="8"/>
        <v>86150.085663331964</v>
      </c>
      <c r="K23" s="2">
        <f t="shared" si="9"/>
        <v>86194.092516398508</v>
      </c>
      <c r="L23" s="25">
        <f t="shared" si="10"/>
        <v>951.23142033540353</v>
      </c>
      <c r="M23" s="42">
        <f t="shared" si="4"/>
        <v>0.14285714285714285</v>
      </c>
      <c r="N23" s="45">
        <f t="shared" si="5"/>
        <v>0.85714285714285721</v>
      </c>
      <c r="O23" s="52">
        <f t="shared" si="11"/>
        <v>1326.9362808349554</v>
      </c>
      <c r="P23" s="3">
        <f t="shared" si="12"/>
        <v>1389.5537575848807</v>
      </c>
      <c r="Q23" s="25">
        <f t="shared" si="13"/>
        <v>-375.70486049955184</v>
      </c>
    </row>
    <row r="24" spans="1:17">
      <c r="A24" s="43">
        <v>19</v>
      </c>
      <c r="B24" s="40">
        <v>44224</v>
      </c>
      <c r="C24" s="41">
        <v>83700</v>
      </c>
      <c r="D24" s="42">
        <f t="shared" si="0"/>
        <v>0.2</v>
      </c>
      <c r="E24" s="45">
        <f t="shared" si="1"/>
        <v>0.8</v>
      </c>
      <c r="F24" s="25">
        <f t="shared" si="6"/>
        <v>86421.053666933891</v>
      </c>
      <c r="G24" s="3">
        <f t="shared" si="7"/>
        <v>87101.317083667367</v>
      </c>
      <c r="H24" s="42">
        <f t="shared" si="2"/>
        <v>7.407407407407407E-2</v>
      </c>
      <c r="I24" s="45">
        <f t="shared" si="3"/>
        <v>0.92592592592592593</v>
      </c>
      <c r="J24" s="50">
        <f t="shared" si="8"/>
        <v>85968.597836418485</v>
      </c>
      <c r="K24" s="2">
        <f t="shared" si="9"/>
        <v>86150.085663331964</v>
      </c>
      <c r="L24" s="25">
        <f t="shared" si="10"/>
        <v>452.45583051540598</v>
      </c>
      <c r="M24" s="42">
        <f t="shared" si="4"/>
        <v>0.14285714285714285</v>
      </c>
      <c r="N24" s="45">
        <f t="shared" si="5"/>
        <v>0.85714285714285721</v>
      </c>
      <c r="O24" s="52">
        <f t="shared" si="11"/>
        <v>1202.010502217877</v>
      </c>
      <c r="P24" s="3">
        <f t="shared" si="12"/>
        <v>1326.9362808349554</v>
      </c>
      <c r="Q24" s="25">
        <f t="shared" si="13"/>
        <v>-749.55467170247107</v>
      </c>
    </row>
    <row r="25" spans="1:17">
      <c r="A25" s="43">
        <v>20</v>
      </c>
      <c r="B25" s="40">
        <v>44225</v>
      </c>
      <c r="C25" s="41">
        <v>82000</v>
      </c>
      <c r="D25" s="42">
        <f t="shared" si="0"/>
        <v>0.2</v>
      </c>
      <c r="E25" s="45">
        <f t="shared" si="1"/>
        <v>0.8</v>
      </c>
      <c r="F25" s="25">
        <f t="shared" si="6"/>
        <v>85536.842933547116</v>
      </c>
      <c r="G25" s="3">
        <f t="shared" si="7"/>
        <v>86421.053666933891</v>
      </c>
      <c r="H25" s="42">
        <f t="shared" si="2"/>
        <v>7.407407407407407E-2</v>
      </c>
      <c r="I25" s="45">
        <f t="shared" si="3"/>
        <v>0.92592592592592593</v>
      </c>
      <c r="J25" s="50">
        <f t="shared" si="8"/>
        <v>85674.627626313406</v>
      </c>
      <c r="K25" s="2">
        <f t="shared" si="9"/>
        <v>85968.597836418485</v>
      </c>
      <c r="L25" s="25">
        <f t="shared" si="10"/>
        <v>-137.78469276629039</v>
      </c>
      <c r="M25" s="42">
        <f t="shared" si="4"/>
        <v>0.14285714285714285</v>
      </c>
      <c r="N25" s="45">
        <f t="shared" si="5"/>
        <v>0.85714285714285721</v>
      </c>
      <c r="O25" s="52">
        <f t="shared" si="11"/>
        <v>1010.6111886487104</v>
      </c>
      <c r="P25" s="3">
        <f t="shared" si="12"/>
        <v>1202.010502217877</v>
      </c>
      <c r="Q25" s="25">
        <f t="shared" si="13"/>
        <v>-1148.3958814150008</v>
      </c>
    </row>
    <row r="26" spans="1:17">
      <c r="A26" s="43">
        <v>21</v>
      </c>
      <c r="B26" s="40">
        <v>44228</v>
      </c>
      <c r="C26" s="41">
        <v>83000</v>
      </c>
      <c r="D26" s="42">
        <f t="shared" si="0"/>
        <v>0.2</v>
      </c>
      <c r="E26" s="45">
        <f t="shared" si="1"/>
        <v>0.8</v>
      </c>
      <c r="F26" s="25">
        <f t="shared" si="6"/>
        <v>85029.474346837698</v>
      </c>
      <c r="G26" s="3">
        <f t="shared" si="7"/>
        <v>85536.842933547116</v>
      </c>
      <c r="H26" s="42">
        <f t="shared" si="2"/>
        <v>7.407407407407407E-2</v>
      </c>
      <c r="I26" s="45">
        <f t="shared" si="3"/>
        <v>0.92592592592592593</v>
      </c>
      <c r="J26" s="50">
        <f t="shared" si="8"/>
        <v>85476.507061401295</v>
      </c>
      <c r="K26" s="2">
        <f t="shared" si="9"/>
        <v>85674.627626313406</v>
      </c>
      <c r="L26" s="25">
        <f t="shared" si="10"/>
        <v>-447.03271456359653</v>
      </c>
      <c r="M26" s="42">
        <f t="shared" si="4"/>
        <v>0.14285714285714285</v>
      </c>
      <c r="N26" s="45">
        <f t="shared" si="5"/>
        <v>0.85714285714285721</v>
      </c>
      <c r="O26" s="52">
        <f t="shared" si="11"/>
        <v>802.37634533266669</v>
      </c>
      <c r="P26" s="3">
        <f t="shared" si="12"/>
        <v>1010.6111886487104</v>
      </c>
      <c r="Q26" s="25">
        <f t="shared" si="13"/>
        <v>-1249.4090598962632</v>
      </c>
    </row>
    <row r="27" spans="1:17">
      <c r="A27" s="43">
        <v>22</v>
      </c>
      <c r="B27" s="40">
        <v>44229</v>
      </c>
      <c r="C27" s="41">
        <v>84400</v>
      </c>
      <c r="D27" s="42">
        <f t="shared" si="0"/>
        <v>0.2</v>
      </c>
      <c r="E27" s="45">
        <f t="shared" si="1"/>
        <v>0.8</v>
      </c>
      <c r="F27" s="25">
        <f t="shared" si="6"/>
        <v>84903.579477470164</v>
      </c>
      <c r="G27" s="3">
        <f t="shared" si="7"/>
        <v>85029.474346837698</v>
      </c>
      <c r="H27" s="42">
        <f t="shared" si="2"/>
        <v>7.407407407407407E-2</v>
      </c>
      <c r="I27" s="45">
        <f t="shared" si="3"/>
        <v>0.92592592592592593</v>
      </c>
      <c r="J27" s="50">
        <f t="shared" si="8"/>
        <v>85396.765797593791</v>
      </c>
      <c r="K27" s="2">
        <f t="shared" si="9"/>
        <v>85476.507061401295</v>
      </c>
      <c r="L27" s="25">
        <f t="shared" si="10"/>
        <v>-493.1863201236265</v>
      </c>
      <c r="M27" s="42">
        <f t="shared" si="4"/>
        <v>0.14285714285714285</v>
      </c>
      <c r="N27" s="45">
        <f t="shared" si="5"/>
        <v>0.85714285714285721</v>
      </c>
      <c r="O27" s="52">
        <f t="shared" si="11"/>
        <v>617.29596455319631</v>
      </c>
      <c r="P27" s="3">
        <f t="shared" si="12"/>
        <v>802.37634533266669</v>
      </c>
      <c r="Q27" s="25">
        <f t="shared" si="13"/>
        <v>-1110.4822846768229</v>
      </c>
    </row>
    <row r="28" spans="1:17">
      <c r="A28" s="43">
        <v>23</v>
      </c>
      <c r="B28" s="40">
        <v>44230</v>
      </c>
      <c r="C28" s="41">
        <v>84600</v>
      </c>
      <c r="D28" s="42">
        <f t="shared" si="0"/>
        <v>0.2</v>
      </c>
      <c r="E28" s="45">
        <f t="shared" si="1"/>
        <v>0.8</v>
      </c>
      <c r="F28" s="25">
        <f t="shared" si="6"/>
        <v>84842.86358197614</v>
      </c>
      <c r="G28" s="3">
        <f t="shared" si="7"/>
        <v>84903.579477470164</v>
      </c>
      <c r="H28" s="42">
        <f t="shared" si="2"/>
        <v>7.407407407407407E-2</v>
      </c>
      <c r="I28" s="45">
        <f t="shared" si="3"/>
        <v>0.92592592592592593</v>
      </c>
      <c r="J28" s="50">
        <f t="shared" si="8"/>
        <v>85337.746108883148</v>
      </c>
      <c r="K28" s="2">
        <f t="shared" si="9"/>
        <v>85396.765797593791</v>
      </c>
      <c r="L28" s="25">
        <f t="shared" si="10"/>
        <v>-494.88252690700756</v>
      </c>
      <c r="M28" s="42">
        <f t="shared" si="4"/>
        <v>0.14285714285714285</v>
      </c>
      <c r="N28" s="45">
        <f t="shared" si="5"/>
        <v>0.85714285714285721</v>
      </c>
      <c r="O28" s="52">
        <f t="shared" si="11"/>
        <v>458.41332291602436</v>
      </c>
      <c r="P28" s="3">
        <f t="shared" si="12"/>
        <v>617.29596455319631</v>
      </c>
      <c r="Q28" s="25">
        <f t="shared" si="13"/>
        <v>-953.29584982303186</v>
      </c>
    </row>
    <row r="29" spans="1:17">
      <c r="A29" s="43">
        <v>24</v>
      </c>
      <c r="B29" s="40">
        <v>44231</v>
      </c>
      <c r="C29" s="41">
        <v>82500</v>
      </c>
      <c r="D29" s="42">
        <f t="shared" si="0"/>
        <v>0.2</v>
      </c>
      <c r="E29" s="45">
        <f t="shared" si="1"/>
        <v>0.8</v>
      </c>
      <c r="F29" s="25">
        <f t="shared" si="6"/>
        <v>84374.290865580915</v>
      </c>
      <c r="G29" s="3">
        <f t="shared" si="7"/>
        <v>84842.86358197614</v>
      </c>
      <c r="H29" s="42">
        <f t="shared" si="2"/>
        <v>7.407407407407407E-2</v>
      </c>
      <c r="I29" s="45">
        <f t="shared" si="3"/>
        <v>0.92592592592592593</v>
      </c>
      <c r="J29" s="50">
        <f t="shared" si="8"/>
        <v>85127.542693410316</v>
      </c>
      <c r="K29" s="2">
        <f t="shared" si="9"/>
        <v>85337.746108883148</v>
      </c>
      <c r="L29" s="25">
        <f t="shared" si="10"/>
        <v>-753.25182782940101</v>
      </c>
      <c r="M29" s="42">
        <f t="shared" si="4"/>
        <v>0.14285714285714285</v>
      </c>
      <c r="N29" s="45">
        <f t="shared" si="5"/>
        <v>0.85714285714285721</v>
      </c>
      <c r="O29" s="52">
        <f t="shared" si="11"/>
        <v>285.31830138096365</v>
      </c>
      <c r="P29" s="3">
        <f t="shared" si="12"/>
        <v>458.41332291602436</v>
      </c>
      <c r="Q29" s="25">
        <f t="shared" si="13"/>
        <v>-1038.5701292103647</v>
      </c>
    </row>
    <row r="30" spans="1:17">
      <c r="A30" s="43">
        <v>25</v>
      </c>
      <c r="B30" s="40">
        <v>44232</v>
      </c>
      <c r="C30" s="41">
        <v>83500</v>
      </c>
      <c r="D30" s="42">
        <f t="shared" si="0"/>
        <v>0.2</v>
      </c>
      <c r="E30" s="45">
        <f t="shared" si="1"/>
        <v>0.8</v>
      </c>
      <c r="F30" s="25">
        <f t="shared" si="6"/>
        <v>84199.432692464732</v>
      </c>
      <c r="G30" s="3">
        <f t="shared" si="7"/>
        <v>84374.290865580915</v>
      </c>
      <c r="H30" s="42">
        <f t="shared" si="2"/>
        <v>7.407407407407407E-2</v>
      </c>
      <c r="I30" s="45">
        <f t="shared" si="3"/>
        <v>0.92592592592592593</v>
      </c>
      <c r="J30" s="50">
        <f t="shared" si="8"/>
        <v>85006.983975379917</v>
      </c>
      <c r="K30" s="2">
        <f t="shared" si="9"/>
        <v>85127.542693410316</v>
      </c>
      <c r="L30" s="25">
        <f t="shared" si="10"/>
        <v>-807.55128291518486</v>
      </c>
      <c r="M30" s="42">
        <f t="shared" si="4"/>
        <v>0.14285714285714285</v>
      </c>
      <c r="N30" s="45">
        <f t="shared" si="5"/>
        <v>0.85714285714285721</v>
      </c>
      <c r="O30" s="52">
        <f t="shared" si="11"/>
        <v>129.19407505294248</v>
      </c>
      <c r="P30" s="3">
        <f t="shared" si="12"/>
        <v>285.31830138096365</v>
      </c>
      <c r="Q30" s="25">
        <f t="shared" si="13"/>
        <v>-936.74535796812734</v>
      </c>
    </row>
    <row r="31" spans="1:17">
      <c r="A31" s="43">
        <v>26</v>
      </c>
      <c r="B31" s="40">
        <v>44235</v>
      </c>
      <c r="C31" s="41">
        <v>83000</v>
      </c>
      <c r="D31" s="42">
        <f t="shared" si="0"/>
        <v>0.2</v>
      </c>
      <c r="E31" s="45">
        <f t="shared" si="1"/>
        <v>0.8</v>
      </c>
      <c r="F31" s="25">
        <f t="shared" si="6"/>
        <v>83959.546153971794</v>
      </c>
      <c r="G31" s="3">
        <f t="shared" si="7"/>
        <v>84199.432692464732</v>
      </c>
      <c r="H31" s="42">
        <f t="shared" si="2"/>
        <v>7.407407407407407E-2</v>
      </c>
      <c r="I31" s="45">
        <f t="shared" si="3"/>
        <v>0.92592592592592593</v>
      </c>
      <c r="J31" s="50">
        <f t="shared" si="8"/>
        <v>84858.318495722138</v>
      </c>
      <c r="K31" s="2">
        <f t="shared" si="9"/>
        <v>85006.983975379917</v>
      </c>
      <c r="L31" s="25">
        <f t="shared" si="10"/>
        <v>-898.77234175034391</v>
      </c>
      <c r="M31" s="42">
        <f t="shared" si="4"/>
        <v>0.14285714285714285</v>
      </c>
      <c r="N31" s="45">
        <f t="shared" si="5"/>
        <v>0.85714285714285721</v>
      </c>
      <c r="O31" s="52">
        <f t="shared" si="11"/>
        <v>-17.658270204669861</v>
      </c>
      <c r="P31" s="3">
        <f t="shared" si="12"/>
        <v>129.19407505294248</v>
      </c>
      <c r="Q31" s="25">
        <f t="shared" si="13"/>
        <v>-881.11407154567405</v>
      </c>
    </row>
    <row r="32" spans="1:17">
      <c r="A32" s="43">
        <v>27</v>
      </c>
      <c r="B32" s="40">
        <v>44236</v>
      </c>
      <c r="C32" s="41">
        <v>82700</v>
      </c>
      <c r="D32" s="42">
        <f t="shared" si="0"/>
        <v>0.2</v>
      </c>
      <c r="E32" s="45">
        <f t="shared" si="1"/>
        <v>0.8</v>
      </c>
      <c r="F32" s="25">
        <f t="shared" si="6"/>
        <v>83707.636923177444</v>
      </c>
      <c r="G32" s="3">
        <f t="shared" si="7"/>
        <v>83959.546153971794</v>
      </c>
      <c r="H32" s="42">
        <f t="shared" si="2"/>
        <v>7.407407407407407E-2</v>
      </c>
      <c r="I32" s="45">
        <f t="shared" si="3"/>
        <v>0.92592592592592593</v>
      </c>
      <c r="J32" s="50">
        <f t="shared" si="8"/>
        <v>84698.443051594571</v>
      </c>
      <c r="K32" s="2">
        <f t="shared" si="9"/>
        <v>84858.318495722138</v>
      </c>
      <c r="L32" s="25">
        <f t="shared" si="10"/>
        <v>-990.80612841712718</v>
      </c>
      <c r="M32" s="42">
        <f t="shared" si="4"/>
        <v>0.14285714285714285</v>
      </c>
      <c r="N32" s="45">
        <f t="shared" si="5"/>
        <v>0.85714285714285721</v>
      </c>
      <c r="O32" s="52">
        <f t="shared" si="11"/>
        <v>-156.67939280644947</v>
      </c>
      <c r="P32" s="3">
        <f t="shared" si="12"/>
        <v>-17.658270204669861</v>
      </c>
      <c r="Q32" s="25">
        <f t="shared" si="13"/>
        <v>-834.12673561067777</v>
      </c>
    </row>
    <row r="33" spans="1:17">
      <c r="A33" s="43">
        <v>28</v>
      </c>
      <c r="B33" s="40">
        <v>44237</v>
      </c>
      <c r="C33" s="41">
        <v>81600</v>
      </c>
      <c r="D33" s="42">
        <f t="shared" si="0"/>
        <v>0.2</v>
      </c>
      <c r="E33" s="45">
        <f t="shared" si="1"/>
        <v>0.8</v>
      </c>
      <c r="F33" s="25">
        <f t="shared" si="6"/>
        <v>83286.109538541961</v>
      </c>
      <c r="G33" s="3">
        <f t="shared" si="7"/>
        <v>83707.636923177444</v>
      </c>
      <c r="H33" s="42">
        <f t="shared" si="2"/>
        <v>7.407407407407407E-2</v>
      </c>
      <c r="I33" s="45">
        <f t="shared" si="3"/>
        <v>0.92592592592592593</v>
      </c>
      <c r="J33" s="50">
        <f t="shared" si="8"/>
        <v>84468.928751476444</v>
      </c>
      <c r="K33" s="2">
        <f t="shared" si="9"/>
        <v>84698.443051594571</v>
      </c>
      <c r="L33" s="25">
        <f t="shared" si="10"/>
        <v>-1182.8192129344825</v>
      </c>
      <c r="M33" s="42">
        <f t="shared" si="4"/>
        <v>0.14285714285714285</v>
      </c>
      <c r="N33" s="45">
        <f t="shared" si="5"/>
        <v>0.85714285714285721</v>
      </c>
      <c r="O33" s="52">
        <f t="shared" si="11"/>
        <v>-303.27079568188276</v>
      </c>
      <c r="P33" s="3">
        <f t="shared" si="12"/>
        <v>-156.67939280644947</v>
      </c>
      <c r="Q33" s="25">
        <f t="shared" si="13"/>
        <v>-879.54841725259973</v>
      </c>
    </row>
    <row r="34" spans="1:17">
      <c r="A34" s="43">
        <v>29</v>
      </c>
      <c r="B34" s="40">
        <v>44242</v>
      </c>
      <c r="C34" s="41">
        <v>84200</v>
      </c>
      <c r="D34" s="42">
        <f t="shared" si="0"/>
        <v>0.2</v>
      </c>
      <c r="E34" s="45">
        <f t="shared" si="1"/>
        <v>0.8</v>
      </c>
      <c r="F34" s="25">
        <f t="shared" si="6"/>
        <v>83468.887630833575</v>
      </c>
      <c r="G34" s="3">
        <f t="shared" si="7"/>
        <v>83286.109538541961</v>
      </c>
      <c r="H34" s="42">
        <f t="shared" si="2"/>
        <v>7.407407407407407E-2</v>
      </c>
      <c r="I34" s="45">
        <f t="shared" si="3"/>
        <v>0.92592592592592593</v>
      </c>
      <c r="J34" s="50">
        <f t="shared" si="8"/>
        <v>84449.008103218934</v>
      </c>
      <c r="K34" s="2">
        <f t="shared" si="9"/>
        <v>84468.928751476444</v>
      </c>
      <c r="L34" s="25">
        <f t="shared" si="10"/>
        <v>-980.12047238535888</v>
      </c>
      <c r="M34" s="42">
        <f t="shared" si="4"/>
        <v>0.14285714285714285</v>
      </c>
      <c r="N34" s="45">
        <f t="shared" si="5"/>
        <v>0.85714285714285721</v>
      </c>
      <c r="O34" s="52">
        <f t="shared" si="11"/>
        <v>-399.96360663952225</v>
      </c>
      <c r="P34" s="3">
        <f t="shared" si="12"/>
        <v>-303.27079568188276</v>
      </c>
      <c r="Q34" s="25">
        <f t="shared" si="13"/>
        <v>-580.15686574583663</v>
      </c>
    </row>
    <row r="35" spans="1:17">
      <c r="A35" s="43">
        <v>30</v>
      </c>
      <c r="B35" s="40">
        <v>44243</v>
      </c>
      <c r="C35" s="41">
        <v>84900</v>
      </c>
      <c r="D35" s="42">
        <f t="shared" si="0"/>
        <v>0.2</v>
      </c>
      <c r="E35" s="45">
        <f t="shared" si="1"/>
        <v>0.8</v>
      </c>
      <c r="F35" s="25">
        <f t="shared" si="6"/>
        <v>83755.110104666863</v>
      </c>
      <c r="G35" s="3">
        <f t="shared" si="7"/>
        <v>83468.887630833575</v>
      </c>
      <c r="H35" s="42">
        <f t="shared" si="2"/>
        <v>7.407407407407407E-2</v>
      </c>
      <c r="I35" s="45">
        <f t="shared" si="3"/>
        <v>0.92592592592592593</v>
      </c>
      <c r="J35" s="50">
        <f t="shared" si="8"/>
        <v>84482.414910387903</v>
      </c>
      <c r="K35" s="2">
        <f t="shared" si="9"/>
        <v>84449.008103218934</v>
      </c>
      <c r="L35" s="25">
        <f t="shared" si="10"/>
        <v>-727.30480572103988</v>
      </c>
      <c r="M35" s="42">
        <f t="shared" si="4"/>
        <v>0.14285714285714285</v>
      </c>
      <c r="N35" s="45">
        <f t="shared" si="5"/>
        <v>0.85714285714285721</v>
      </c>
      <c r="O35" s="52">
        <f t="shared" si="11"/>
        <v>-446.72663507973903</v>
      </c>
      <c r="P35" s="3">
        <f t="shared" si="12"/>
        <v>-399.96360663952225</v>
      </c>
      <c r="Q35" s="25">
        <f t="shared" si="13"/>
        <v>-280.57817064130086</v>
      </c>
    </row>
    <row r="36" spans="1:17">
      <c r="A36" s="43">
        <v>31</v>
      </c>
      <c r="B36" s="40">
        <v>44244</v>
      </c>
      <c r="C36" s="41">
        <v>83200</v>
      </c>
      <c r="D36" s="42">
        <f t="shared" si="0"/>
        <v>0.2</v>
      </c>
      <c r="E36" s="45">
        <f t="shared" si="1"/>
        <v>0.8</v>
      </c>
      <c r="F36" s="25">
        <f t="shared" si="6"/>
        <v>83644.088083733499</v>
      </c>
      <c r="G36" s="3">
        <f t="shared" si="7"/>
        <v>83755.110104666863</v>
      </c>
      <c r="H36" s="42">
        <f t="shared" si="2"/>
        <v>7.407407407407407E-2</v>
      </c>
      <c r="I36" s="45">
        <f t="shared" si="3"/>
        <v>0.92592592592592593</v>
      </c>
      <c r="J36" s="50">
        <f t="shared" si="8"/>
        <v>84387.42121332213</v>
      </c>
      <c r="K36" s="2">
        <f t="shared" si="9"/>
        <v>84482.414910387903</v>
      </c>
      <c r="L36" s="25">
        <f t="shared" si="10"/>
        <v>-743.33312958863098</v>
      </c>
      <c r="M36" s="42">
        <f t="shared" si="4"/>
        <v>0.14285714285714285</v>
      </c>
      <c r="N36" s="45">
        <f t="shared" si="5"/>
        <v>0.85714285714285721</v>
      </c>
      <c r="O36" s="52">
        <f t="shared" si="11"/>
        <v>-489.09899143815215</v>
      </c>
      <c r="P36" s="3">
        <f t="shared" si="12"/>
        <v>-446.72663507973903</v>
      </c>
      <c r="Q36" s="25">
        <f t="shared" si="13"/>
        <v>-254.23413815047883</v>
      </c>
    </row>
    <row r="37" spans="1:17">
      <c r="A37" s="43">
        <v>32</v>
      </c>
      <c r="B37" s="40">
        <v>44245</v>
      </c>
      <c r="C37" s="41">
        <v>82100</v>
      </c>
      <c r="D37" s="42">
        <f t="shared" si="0"/>
        <v>0.2</v>
      </c>
      <c r="E37" s="45">
        <f t="shared" si="1"/>
        <v>0.8</v>
      </c>
      <c r="F37" s="25">
        <f t="shared" si="6"/>
        <v>83335.270466986796</v>
      </c>
      <c r="G37" s="3">
        <f t="shared" si="7"/>
        <v>83644.088083733499</v>
      </c>
      <c r="H37" s="42">
        <f t="shared" si="2"/>
        <v>7.407407407407407E-2</v>
      </c>
      <c r="I37" s="45">
        <f t="shared" si="3"/>
        <v>0.92592592592592593</v>
      </c>
      <c r="J37" s="50">
        <f t="shared" si="8"/>
        <v>84217.982604927893</v>
      </c>
      <c r="K37" s="2">
        <f t="shared" si="9"/>
        <v>84387.42121332213</v>
      </c>
      <c r="L37" s="25">
        <f t="shared" si="10"/>
        <v>-882.71213794109644</v>
      </c>
      <c r="M37" s="42">
        <f t="shared" si="4"/>
        <v>0.14285714285714285</v>
      </c>
      <c r="N37" s="45">
        <f t="shared" si="5"/>
        <v>0.85714285714285721</v>
      </c>
      <c r="O37" s="52">
        <f t="shared" si="11"/>
        <v>-545.32944093857282</v>
      </c>
      <c r="P37" s="3">
        <f t="shared" si="12"/>
        <v>-489.09899143815215</v>
      </c>
      <c r="Q37" s="25">
        <f t="shared" si="13"/>
        <v>-337.38269700252363</v>
      </c>
    </row>
    <row r="38" spans="1:17">
      <c r="A38" s="43">
        <v>33</v>
      </c>
      <c r="B38" s="40">
        <v>44246</v>
      </c>
      <c r="C38" s="41">
        <v>82600</v>
      </c>
      <c r="D38" s="42">
        <f t="shared" si="0"/>
        <v>0.2</v>
      </c>
      <c r="E38" s="45">
        <f t="shared" si="1"/>
        <v>0.8</v>
      </c>
      <c r="F38" s="25">
        <f t="shared" si="6"/>
        <v>83188.216373589443</v>
      </c>
      <c r="G38" s="3">
        <f t="shared" si="7"/>
        <v>83335.270466986796</v>
      </c>
      <c r="H38" s="42">
        <f t="shared" si="2"/>
        <v>7.407407407407407E-2</v>
      </c>
      <c r="I38" s="45">
        <f t="shared" si="3"/>
        <v>0.92592592592592593</v>
      </c>
      <c r="J38" s="50">
        <f t="shared" si="8"/>
        <v>84098.132041599893</v>
      </c>
      <c r="K38" s="2">
        <f t="shared" si="9"/>
        <v>84217.982604927893</v>
      </c>
      <c r="L38" s="25">
        <f t="shared" si="10"/>
        <v>-909.91566801044974</v>
      </c>
      <c r="M38" s="42">
        <f t="shared" si="4"/>
        <v>0.14285714285714285</v>
      </c>
      <c r="N38" s="45">
        <f t="shared" si="5"/>
        <v>0.85714285714285721</v>
      </c>
      <c r="O38" s="52">
        <f t="shared" si="11"/>
        <v>-597.41318766312668</v>
      </c>
      <c r="P38" s="3">
        <f t="shared" si="12"/>
        <v>-545.32944093857282</v>
      </c>
      <c r="Q38" s="25">
        <f t="shared" si="13"/>
        <v>-312.50248034732306</v>
      </c>
    </row>
    <row r="39" spans="1:17">
      <c r="A39" s="43">
        <v>34</v>
      </c>
      <c r="B39" s="40">
        <v>44249</v>
      </c>
      <c r="C39" s="41">
        <v>82200</v>
      </c>
      <c r="D39" s="42">
        <f t="shared" si="0"/>
        <v>0.2</v>
      </c>
      <c r="E39" s="45">
        <f t="shared" si="1"/>
        <v>0.8</v>
      </c>
      <c r="F39" s="25">
        <f t="shared" si="6"/>
        <v>82990.573098871551</v>
      </c>
      <c r="G39" s="3">
        <f t="shared" si="7"/>
        <v>83188.216373589443</v>
      </c>
      <c r="H39" s="42">
        <f t="shared" si="2"/>
        <v>7.407407407407407E-2</v>
      </c>
      <c r="I39" s="45">
        <f t="shared" si="3"/>
        <v>0.92592592592592593</v>
      </c>
      <c r="J39" s="50">
        <f t="shared" si="8"/>
        <v>83957.529668148054</v>
      </c>
      <c r="K39" s="2">
        <f t="shared" si="9"/>
        <v>84098.132041599893</v>
      </c>
      <c r="L39" s="25">
        <f t="shared" si="10"/>
        <v>-966.95656927650271</v>
      </c>
      <c r="M39" s="42">
        <f t="shared" si="4"/>
        <v>0.14285714285714285</v>
      </c>
      <c r="N39" s="45">
        <f t="shared" si="5"/>
        <v>0.85714285714285721</v>
      </c>
      <c r="O39" s="52">
        <f t="shared" si="11"/>
        <v>-650.20509932218033</v>
      </c>
      <c r="P39" s="3">
        <f t="shared" si="12"/>
        <v>-597.41318766312668</v>
      </c>
      <c r="Q39" s="25">
        <f t="shared" si="13"/>
        <v>-316.75146995432237</v>
      </c>
    </row>
    <row r="40" spans="1:17">
      <c r="A40" s="43">
        <v>35</v>
      </c>
      <c r="B40" s="40">
        <v>44250</v>
      </c>
      <c r="C40" s="41">
        <v>82000</v>
      </c>
      <c r="D40" s="42">
        <f t="shared" si="0"/>
        <v>0.2</v>
      </c>
      <c r="E40" s="45">
        <f t="shared" si="1"/>
        <v>0.8</v>
      </c>
      <c r="F40" s="25">
        <f t="shared" si="6"/>
        <v>82792.458479097244</v>
      </c>
      <c r="G40" s="3">
        <f t="shared" si="7"/>
        <v>82990.573098871551</v>
      </c>
      <c r="H40" s="42">
        <f t="shared" si="2"/>
        <v>7.407407407407407E-2</v>
      </c>
      <c r="I40" s="45">
        <f t="shared" si="3"/>
        <v>0.92592592592592593</v>
      </c>
      <c r="J40" s="50">
        <f t="shared" si="8"/>
        <v>83812.527470507455</v>
      </c>
      <c r="K40" s="2">
        <f t="shared" si="9"/>
        <v>83957.529668148054</v>
      </c>
      <c r="L40" s="25">
        <f t="shared" si="10"/>
        <v>-1020.0689914102113</v>
      </c>
      <c r="M40" s="42">
        <f t="shared" si="4"/>
        <v>0.14285714285714285</v>
      </c>
      <c r="N40" s="45">
        <f t="shared" si="5"/>
        <v>0.85714285714285721</v>
      </c>
      <c r="O40" s="52">
        <f t="shared" si="11"/>
        <v>-703.04279819189912</v>
      </c>
      <c r="P40" s="3">
        <f t="shared" si="12"/>
        <v>-650.20509932218033</v>
      </c>
      <c r="Q40" s="25">
        <f t="shared" si="13"/>
        <v>-317.02619321831219</v>
      </c>
    </row>
    <row r="41" spans="1:17">
      <c r="A41" s="43">
        <v>36</v>
      </c>
      <c r="B41" s="40">
        <v>44251</v>
      </c>
      <c r="C41" s="41">
        <v>82000</v>
      </c>
      <c r="D41" s="42">
        <f t="shared" si="0"/>
        <v>0.2</v>
      </c>
      <c r="E41" s="45">
        <f t="shared" si="1"/>
        <v>0.8</v>
      </c>
      <c r="F41" s="25">
        <f t="shared" si="6"/>
        <v>82633.966783277792</v>
      </c>
      <c r="G41" s="3">
        <f t="shared" si="7"/>
        <v>82792.458479097244</v>
      </c>
      <c r="H41" s="42">
        <f t="shared" si="2"/>
        <v>7.407407407407407E-2</v>
      </c>
      <c r="I41" s="45">
        <f t="shared" si="3"/>
        <v>0.92592592592592593</v>
      </c>
      <c r="J41" s="50">
        <f t="shared" si="8"/>
        <v>83678.266176395788</v>
      </c>
      <c r="K41" s="2">
        <f t="shared" si="9"/>
        <v>83812.527470507455</v>
      </c>
      <c r="L41" s="25">
        <f t="shared" si="10"/>
        <v>-1044.2993931179954</v>
      </c>
      <c r="M41" s="42">
        <f t="shared" si="4"/>
        <v>0.14285714285714285</v>
      </c>
      <c r="N41" s="45">
        <f t="shared" si="5"/>
        <v>0.85714285714285721</v>
      </c>
      <c r="O41" s="52">
        <f t="shared" si="11"/>
        <v>-751.79374032419855</v>
      </c>
      <c r="P41" s="3">
        <f t="shared" si="12"/>
        <v>-703.04279819189912</v>
      </c>
      <c r="Q41" s="25">
        <f t="shared" si="13"/>
        <v>-292.5056527937968</v>
      </c>
    </row>
    <row r="42" spans="1:17">
      <c r="A42" s="43">
        <v>37</v>
      </c>
      <c r="B42" s="40">
        <v>44252</v>
      </c>
      <c r="C42" s="41">
        <v>85300</v>
      </c>
      <c r="D42" s="42">
        <f t="shared" si="0"/>
        <v>0.2</v>
      </c>
      <c r="E42" s="45">
        <f t="shared" si="1"/>
        <v>0.8</v>
      </c>
      <c r="F42" s="25">
        <f t="shared" si="6"/>
        <v>83167.173426622234</v>
      </c>
      <c r="G42" s="3">
        <f t="shared" si="7"/>
        <v>82633.966783277792</v>
      </c>
      <c r="H42" s="42">
        <f t="shared" si="2"/>
        <v>7.407407407407407E-2</v>
      </c>
      <c r="I42" s="45">
        <f t="shared" si="3"/>
        <v>0.92592592592592593</v>
      </c>
      <c r="J42" s="50">
        <f t="shared" si="8"/>
        <v>83798.394607773866</v>
      </c>
      <c r="K42" s="2">
        <f t="shared" si="9"/>
        <v>83678.266176395788</v>
      </c>
      <c r="L42" s="25">
        <f t="shared" si="10"/>
        <v>-631.22118115163175</v>
      </c>
      <c r="M42" s="42">
        <f t="shared" si="4"/>
        <v>0.14285714285714285</v>
      </c>
      <c r="N42" s="45">
        <f t="shared" si="5"/>
        <v>0.85714285714285721</v>
      </c>
      <c r="O42" s="52">
        <f t="shared" si="11"/>
        <v>-734.5690890138319</v>
      </c>
      <c r="P42" s="3">
        <f t="shared" si="12"/>
        <v>-751.79374032419855</v>
      </c>
      <c r="Q42" s="25">
        <f t="shared" si="13"/>
        <v>103.34790786220015</v>
      </c>
    </row>
    <row r="43" spans="1:17">
      <c r="A43" s="43">
        <v>38</v>
      </c>
      <c r="B43" s="40">
        <v>44253</v>
      </c>
      <c r="C43" s="41">
        <v>82500</v>
      </c>
      <c r="D43" s="42">
        <f t="shared" si="0"/>
        <v>0.2</v>
      </c>
      <c r="E43" s="45">
        <f t="shared" si="1"/>
        <v>0.8</v>
      </c>
      <c r="F43" s="25">
        <f t="shared" si="6"/>
        <v>83033.738741297784</v>
      </c>
      <c r="G43" s="3">
        <f t="shared" si="7"/>
        <v>83167.173426622234</v>
      </c>
      <c r="H43" s="42">
        <f t="shared" si="2"/>
        <v>7.407407407407407E-2</v>
      </c>
      <c r="I43" s="45">
        <f t="shared" si="3"/>
        <v>0.92592592592592593</v>
      </c>
      <c r="J43" s="50">
        <f t="shared" si="8"/>
        <v>83702.217229420246</v>
      </c>
      <c r="K43" s="2">
        <f t="shared" si="9"/>
        <v>83798.394607773866</v>
      </c>
      <c r="L43" s="25">
        <f t="shared" si="10"/>
        <v>-668.47848812246229</v>
      </c>
      <c r="M43" s="42">
        <f t="shared" si="4"/>
        <v>0.14285714285714285</v>
      </c>
      <c r="N43" s="45">
        <f t="shared" si="5"/>
        <v>0.85714285714285721</v>
      </c>
      <c r="O43" s="52">
        <f t="shared" si="11"/>
        <v>-725.1275746007791</v>
      </c>
      <c r="P43" s="3">
        <f t="shared" si="12"/>
        <v>-734.5690890138319</v>
      </c>
      <c r="Q43" s="25">
        <f t="shared" si="13"/>
        <v>56.649086478316804</v>
      </c>
    </row>
    <row r="44" spans="1:17">
      <c r="A44" s="43">
        <v>39</v>
      </c>
      <c r="B44" s="40">
        <v>44257</v>
      </c>
      <c r="C44" s="41">
        <v>83600</v>
      </c>
      <c r="D44" s="42">
        <f t="shared" si="0"/>
        <v>0.2</v>
      </c>
      <c r="E44" s="45">
        <f t="shared" si="1"/>
        <v>0.8</v>
      </c>
      <c r="F44" s="25">
        <f t="shared" si="6"/>
        <v>83146.990993038227</v>
      </c>
      <c r="G44" s="3">
        <f t="shared" si="7"/>
        <v>83033.738741297784</v>
      </c>
      <c r="H44" s="42">
        <f t="shared" si="2"/>
        <v>7.407407407407407E-2</v>
      </c>
      <c r="I44" s="45">
        <f t="shared" si="3"/>
        <v>0.92592592592592593</v>
      </c>
      <c r="J44" s="50">
        <f t="shared" si="8"/>
        <v>83694.645582796526</v>
      </c>
      <c r="K44" s="2">
        <f t="shared" si="9"/>
        <v>83702.217229420246</v>
      </c>
      <c r="L44" s="25">
        <f t="shared" si="10"/>
        <v>-547.65458975829824</v>
      </c>
      <c r="M44" s="42">
        <f t="shared" si="4"/>
        <v>0.14285714285714285</v>
      </c>
      <c r="N44" s="45">
        <f t="shared" si="5"/>
        <v>0.85714285714285721</v>
      </c>
      <c r="O44" s="52">
        <f t="shared" si="11"/>
        <v>-699.7742910518532</v>
      </c>
      <c r="P44" s="3">
        <f t="shared" si="12"/>
        <v>-725.1275746007791</v>
      </c>
      <c r="Q44" s="25">
        <f t="shared" si="13"/>
        <v>152.11970129355495</v>
      </c>
    </row>
    <row r="45" spans="1:17">
      <c r="A45" s="43">
        <v>40</v>
      </c>
      <c r="B45" s="40">
        <v>44258</v>
      </c>
      <c r="C45" s="41">
        <v>84000</v>
      </c>
      <c r="D45" s="42">
        <f t="shared" si="0"/>
        <v>0.2</v>
      </c>
      <c r="E45" s="45">
        <f t="shared" si="1"/>
        <v>0.8</v>
      </c>
      <c r="F45" s="25">
        <f t="shared" si="6"/>
        <v>83317.592794430588</v>
      </c>
      <c r="G45" s="3">
        <f t="shared" si="7"/>
        <v>83146.990993038227</v>
      </c>
      <c r="H45" s="42">
        <f t="shared" si="2"/>
        <v>7.407407407407407E-2</v>
      </c>
      <c r="I45" s="45">
        <f t="shared" si="3"/>
        <v>0.92592592592592593</v>
      </c>
      <c r="J45" s="50">
        <f t="shared" si="8"/>
        <v>83717.264428515293</v>
      </c>
      <c r="K45" s="2">
        <f t="shared" si="9"/>
        <v>83694.645582796526</v>
      </c>
      <c r="L45" s="25">
        <f t="shared" si="10"/>
        <v>-399.67163408470515</v>
      </c>
      <c r="M45" s="42">
        <f t="shared" si="4"/>
        <v>0.14285714285714285</v>
      </c>
      <c r="N45" s="45">
        <f t="shared" si="5"/>
        <v>0.85714285714285721</v>
      </c>
      <c r="O45" s="52">
        <f t="shared" si="11"/>
        <v>-656.90248291368925</v>
      </c>
      <c r="P45" s="3">
        <f t="shared" si="12"/>
        <v>-699.7742910518532</v>
      </c>
      <c r="Q45" s="25">
        <f t="shared" si="13"/>
        <v>257.23084882898411</v>
      </c>
    </row>
    <row r="46" spans="1:17">
      <c r="A46" s="43">
        <v>41</v>
      </c>
      <c r="B46" s="40">
        <v>44259</v>
      </c>
      <c r="C46" s="41">
        <v>82400</v>
      </c>
      <c r="D46" s="42">
        <f t="shared" si="0"/>
        <v>0.2</v>
      </c>
      <c r="E46" s="45">
        <f t="shared" si="1"/>
        <v>0.8</v>
      </c>
      <c r="F46" s="25">
        <f t="shared" si="6"/>
        <v>83134.074235544467</v>
      </c>
      <c r="G46" s="3">
        <f t="shared" si="7"/>
        <v>83317.592794430588</v>
      </c>
      <c r="H46" s="42">
        <f t="shared" si="2"/>
        <v>7.407407407407407E-2</v>
      </c>
      <c r="I46" s="45">
        <f t="shared" si="3"/>
        <v>0.92592592592592593</v>
      </c>
      <c r="J46" s="50">
        <f t="shared" si="8"/>
        <v>83619.689285662316</v>
      </c>
      <c r="K46" s="2">
        <f t="shared" si="9"/>
        <v>83717.264428515293</v>
      </c>
      <c r="L46" s="25">
        <f t="shared" si="10"/>
        <v>-485.61505011784902</v>
      </c>
      <c r="M46" s="42">
        <f t="shared" si="4"/>
        <v>0.14285714285714285</v>
      </c>
      <c r="N46" s="45">
        <f t="shared" si="5"/>
        <v>0.85714285714285721</v>
      </c>
      <c r="O46" s="52">
        <f t="shared" si="11"/>
        <v>-632.43284965714065</v>
      </c>
      <c r="P46" s="3">
        <f t="shared" si="12"/>
        <v>-656.90248291368925</v>
      </c>
      <c r="Q46" s="25">
        <f t="shared" si="13"/>
        <v>146.81779953929163</v>
      </c>
    </row>
    <row r="47" spans="1:17">
      <c r="A47" s="43">
        <v>42</v>
      </c>
      <c r="B47" s="40">
        <v>44260</v>
      </c>
      <c r="C47" s="41">
        <v>82100</v>
      </c>
      <c r="D47" s="42">
        <f t="shared" si="0"/>
        <v>0.2</v>
      </c>
      <c r="E47" s="45">
        <f t="shared" si="1"/>
        <v>0.8</v>
      </c>
      <c r="F47" s="25">
        <f t="shared" si="6"/>
        <v>82927.259388435574</v>
      </c>
      <c r="G47" s="3">
        <f t="shared" si="7"/>
        <v>83134.074235544467</v>
      </c>
      <c r="H47" s="42">
        <f t="shared" si="2"/>
        <v>7.407407407407407E-2</v>
      </c>
      <c r="I47" s="45">
        <f t="shared" si="3"/>
        <v>0.92592592592592593</v>
      </c>
      <c r="J47" s="50">
        <f t="shared" si="8"/>
        <v>83507.119708946586</v>
      </c>
      <c r="K47" s="2">
        <f t="shared" si="9"/>
        <v>83619.689285662316</v>
      </c>
      <c r="L47" s="25">
        <f t="shared" si="10"/>
        <v>-579.86032051101211</v>
      </c>
      <c r="M47" s="42">
        <f t="shared" si="4"/>
        <v>0.14285714285714285</v>
      </c>
      <c r="N47" s="45">
        <f t="shared" si="5"/>
        <v>0.85714285714285721</v>
      </c>
      <c r="O47" s="52">
        <f t="shared" si="11"/>
        <v>-624.92248835055091</v>
      </c>
      <c r="P47" s="3">
        <f t="shared" si="12"/>
        <v>-632.43284965714065</v>
      </c>
      <c r="Q47" s="25">
        <f t="shared" si="13"/>
        <v>45.062167839538802</v>
      </c>
    </row>
    <row r="48" spans="1:17">
      <c r="A48" s="43">
        <v>43</v>
      </c>
      <c r="B48" s="40">
        <v>44263</v>
      </c>
      <c r="C48" s="41">
        <v>82000</v>
      </c>
      <c r="D48" s="42">
        <f t="shared" si="0"/>
        <v>0.2</v>
      </c>
      <c r="E48" s="45">
        <f t="shared" si="1"/>
        <v>0.8</v>
      </c>
      <c r="F48" s="25">
        <f t="shared" si="6"/>
        <v>82741.807510748462</v>
      </c>
      <c r="G48" s="3">
        <f t="shared" si="7"/>
        <v>82927.259388435574</v>
      </c>
      <c r="H48" s="42">
        <f t="shared" si="2"/>
        <v>7.407407407407407E-2</v>
      </c>
      <c r="I48" s="45">
        <f t="shared" si="3"/>
        <v>0.92592592592592593</v>
      </c>
      <c r="J48" s="50">
        <f t="shared" si="8"/>
        <v>83395.481211987586</v>
      </c>
      <c r="K48" s="2">
        <f t="shared" si="9"/>
        <v>83507.119708946586</v>
      </c>
      <c r="L48" s="25">
        <f t="shared" si="10"/>
        <v>-653.67370123912406</v>
      </c>
      <c r="M48" s="42">
        <f t="shared" si="4"/>
        <v>0.14285714285714285</v>
      </c>
      <c r="N48" s="45">
        <f t="shared" si="5"/>
        <v>0.85714285714285721</v>
      </c>
      <c r="O48" s="52">
        <f t="shared" si="11"/>
        <v>-629.02980447748996</v>
      </c>
      <c r="P48" s="3">
        <f t="shared" si="12"/>
        <v>-624.92248835055091</v>
      </c>
      <c r="Q48" s="25">
        <f t="shared" si="13"/>
        <v>-24.643896761634096</v>
      </c>
    </row>
    <row r="49" spans="1:17">
      <c r="A49" s="43">
        <v>44</v>
      </c>
      <c r="B49" s="40">
        <v>44264</v>
      </c>
      <c r="C49" s="41">
        <v>81400</v>
      </c>
      <c r="D49" s="42">
        <f t="shared" si="0"/>
        <v>0.2</v>
      </c>
      <c r="E49" s="45">
        <f t="shared" si="1"/>
        <v>0.8</v>
      </c>
      <c r="F49" s="25">
        <f t="shared" si="6"/>
        <v>82473.446008598767</v>
      </c>
      <c r="G49" s="3">
        <f t="shared" si="7"/>
        <v>82741.807510748462</v>
      </c>
      <c r="H49" s="42">
        <f t="shared" si="2"/>
        <v>7.407407407407407E-2</v>
      </c>
      <c r="I49" s="45">
        <f t="shared" si="3"/>
        <v>0.92592592592592593</v>
      </c>
      <c r="J49" s="50">
        <f t="shared" si="8"/>
        <v>83247.667788877399</v>
      </c>
      <c r="K49" s="2">
        <f t="shared" si="9"/>
        <v>83395.481211987586</v>
      </c>
      <c r="L49" s="25">
        <f t="shared" si="10"/>
        <v>-774.22178027863265</v>
      </c>
      <c r="M49" s="42">
        <f t="shared" si="4"/>
        <v>0.14285714285714285</v>
      </c>
      <c r="N49" s="45">
        <f t="shared" si="5"/>
        <v>0.85714285714285721</v>
      </c>
      <c r="O49" s="52">
        <f t="shared" si="11"/>
        <v>-649.77151530622473</v>
      </c>
      <c r="P49" s="3">
        <f t="shared" si="12"/>
        <v>-629.02980447748996</v>
      </c>
      <c r="Q49" s="25">
        <f t="shared" si="13"/>
        <v>-124.45026497240792</v>
      </c>
    </row>
    <row r="50" spans="1:17">
      <c r="A50" s="43">
        <v>45</v>
      </c>
      <c r="B50" s="40">
        <v>44265</v>
      </c>
      <c r="C50" s="41">
        <v>80900</v>
      </c>
      <c r="D50" s="42">
        <f t="shared" si="0"/>
        <v>0.2</v>
      </c>
      <c r="E50" s="45">
        <f t="shared" si="1"/>
        <v>0.8</v>
      </c>
      <c r="F50" s="25">
        <f t="shared" si="6"/>
        <v>82158.756806879013</v>
      </c>
      <c r="G50" s="3">
        <f t="shared" si="7"/>
        <v>82473.446008598767</v>
      </c>
      <c r="H50" s="42">
        <f t="shared" si="2"/>
        <v>7.407407407407407E-2</v>
      </c>
      <c r="I50" s="45">
        <f t="shared" si="3"/>
        <v>0.92592592592592593</v>
      </c>
      <c r="J50" s="50">
        <f t="shared" si="8"/>
        <v>83073.766471182782</v>
      </c>
      <c r="K50" s="2">
        <f t="shared" si="9"/>
        <v>83247.667788877399</v>
      </c>
      <c r="L50" s="25">
        <f t="shared" si="10"/>
        <v>-915.00966430376866</v>
      </c>
      <c r="M50" s="42">
        <f t="shared" si="4"/>
        <v>0.14285714285714285</v>
      </c>
      <c r="N50" s="45">
        <f t="shared" si="5"/>
        <v>0.85714285714285721</v>
      </c>
      <c r="O50" s="52">
        <f t="shared" si="11"/>
        <v>-687.66267944873107</v>
      </c>
      <c r="P50" s="3">
        <f t="shared" si="12"/>
        <v>-649.77151530622473</v>
      </c>
      <c r="Q50" s="25">
        <f t="shared" si="13"/>
        <v>-227.34698485503759</v>
      </c>
    </row>
    <row r="51" spans="1:17">
      <c r="A51" s="43">
        <v>46</v>
      </c>
      <c r="B51" s="40">
        <v>44266</v>
      </c>
      <c r="C51" s="41">
        <v>82000</v>
      </c>
      <c r="D51" s="42">
        <f t="shared" si="0"/>
        <v>0.2</v>
      </c>
      <c r="E51" s="45">
        <f t="shared" si="1"/>
        <v>0.8</v>
      </c>
      <c r="F51" s="25">
        <f t="shared" si="6"/>
        <v>82127.005445503208</v>
      </c>
      <c r="G51" s="3">
        <f t="shared" si="7"/>
        <v>82158.756806879013</v>
      </c>
      <c r="H51" s="42">
        <f t="shared" si="2"/>
        <v>7.407407407407407E-2</v>
      </c>
      <c r="I51" s="45">
        <f t="shared" si="3"/>
        <v>0.92592592592592593</v>
      </c>
      <c r="J51" s="50">
        <f t="shared" si="8"/>
        <v>82994.228214058137</v>
      </c>
      <c r="K51" s="2">
        <f t="shared" si="9"/>
        <v>83073.766471182782</v>
      </c>
      <c r="L51" s="25">
        <f t="shared" si="10"/>
        <v>-867.22276855492964</v>
      </c>
      <c r="M51" s="42">
        <f t="shared" si="4"/>
        <v>0.14285714285714285</v>
      </c>
      <c r="N51" s="45">
        <f t="shared" si="5"/>
        <v>0.85714285714285721</v>
      </c>
      <c r="O51" s="52">
        <f t="shared" si="11"/>
        <v>-713.31412074961668</v>
      </c>
      <c r="P51" s="3">
        <f t="shared" si="12"/>
        <v>-687.66267944873107</v>
      </c>
      <c r="Q51" s="25">
        <f t="shared" si="13"/>
        <v>-153.90864780531297</v>
      </c>
    </row>
    <row r="52" spans="1:17">
      <c r="A52" s="43">
        <v>47</v>
      </c>
      <c r="B52" s="40">
        <v>44267</v>
      </c>
      <c r="C52" s="41">
        <v>82800</v>
      </c>
      <c r="D52" s="42">
        <f t="shared" si="0"/>
        <v>0.2</v>
      </c>
      <c r="E52" s="45">
        <f t="shared" si="1"/>
        <v>0.8</v>
      </c>
      <c r="F52" s="25">
        <f t="shared" si="6"/>
        <v>82261.604356402575</v>
      </c>
      <c r="G52" s="3">
        <f t="shared" si="7"/>
        <v>82127.005445503208</v>
      </c>
      <c r="H52" s="42">
        <f t="shared" si="2"/>
        <v>7.407407407407407E-2</v>
      </c>
      <c r="I52" s="45">
        <f t="shared" si="3"/>
        <v>0.92592592592592593</v>
      </c>
      <c r="J52" s="50">
        <f t="shared" si="8"/>
        <v>82979.840938942711</v>
      </c>
      <c r="K52" s="2">
        <f t="shared" si="9"/>
        <v>82994.228214058137</v>
      </c>
      <c r="L52" s="25">
        <f t="shared" si="10"/>
        <v>-718.23658254013571</v>
      </c>
      <c r="M52" s="42">
        <f t="shared" si="4"/>
        <v>0.14285714285714285</v>
      </c>
      <c r="N52" s="45">
        <f t="shared" si="5"/>
        <v>0.85714285714285721</v>
      </c>
      <c r="O52" s="52">
        <f t="shared" si="11"/>
        <v>-714.01732957683373</v>
      </c>
      <c r="P52" s="3">
        <f t="shared" si="12"/>
        <v>-713.31412074961668</v>
      </c>
      <c r="Q52" s="25">
        <f t="shared" si="13"/>
        <v>-4.2192529633019831</v>
      </c>
    </row>
    <row r="53" spans="1:17">
      <c r="A53" s="43">
        <v>48</v>
      </c>
      <c r="B53" s="40">
        <v>44270</v>
      </c>
      <c r="C53" s="41">
        <v>81800</v>
      </c>
      <c r="D53" s="42">
        <f t="shared" si="0"/>
        <v>0.2</v>
      </c>
      <c r="E53" s="45">
        <f t="shared" si="1"/>
        <v>0.8</v>
      </c>
      <c r="F53" s="25">
        <f t="shared" si="6"/>
        <v>82169.283485122069</v>
      </c>
      <c r="G53" s="3">
        <f t="shared" si="7"/>
        <v>82261.604356402575</v>
      </c>
      <c r="H53" s="42">
        <f t="shared" si="2"/>
        <v>7.407407407407407E-2</v>
      </c>
      <c r="I53" s="45">
        <f t="shared" si="3"/>
        <v>0.92592592592592593</v>
      </c>
      <c r="J53" s="50">
        <f t="shared" si="8"/>
        <v>82892.445313835837</v>
      </c>
      <c r="K53" s="2">
        <f t="shared" si="9"/>
        <v>82979.840938942711</v>
      </c>
      <c r="L53" s="25">
        <f t="shared" si="10"/>
        <v>-723.16182871376805</v>
      </c>
      <c r="M53" s="42">
        <f t="shared" si="4"/>
        <v>0.14285714285714285</v>
      </c>
      <c r="N53" s="45">
        <f t="shared" si="5"/>
        <v>0.85714285714285721</v>
      </c>
      <c r="O53" s="52">
        <f t="shared" si="11"/>
        <v>-715.32368659639576</v>
      </c>
      <c r="P53" s="3">
        <f t="shared" si="12"/>
        <v>-714.01732957683373</v>
      </c>
      <c r="Q53" s="25">
        <f t="shared" si="13"/>
        <v>-7.8381421173722856</v>
      </c>
    </row>
    <row r="54" spans="1:17">
      <c r="A54" s="43">
        <v>49</v>
      </c>
      <c r="B54" s="40">
        <v>44271</v>
      </c>
      <c r="C54" s="41">
        <v>82800</v>
      </c>
      <c r="D54" s="42">
        <f t="shared" si="0"/>
        <v>0.2</v>
      </c>
      <c r="E54" s="45">
        <f t="shared" si="1"/>
        <v>0.8</v>
      </c>
      <c r="F54" s="25">
        <f t="shared" si="6"/>
        <v>82295.426788097655</v>
      </c>
      <c r="G54" s="3">
        <f t="shared" si="7"/>
        <v>82169.283485122069</v>
      </c>
      <c r="H54" s="42">
        <f t="shared" si="2"/>
        <v>7.407407407407407E-2</v>
      </c>
      <c r="I54" s="45">
        <f t="shared" si="3"/>
        <v>0.92592592592592593</v>
      </c>
      <c r="J54" s="50">
        <f t="shared" si="8"/>
        <v>82885.597512810957</v>
      </c>
      <c r="K54" s="2">
        <f t="shared" si="9"/>
        <v>82892.445313835837</v>
      </c>
      <c r="L54" s="25">
        <f t="shared" si="10"/>
        <v>-590.17072471330175</v>
      </c>
      <c r="M54" s="42">
        <f t="shared" si="4"/>
        <v>0.14285714285714285</v>
      </c>
      <c r="N54" s="45">
        <f t="shared" si="5"/>
        <v>0.85714285714285721</v>
      </c>
      <c r="O54" s="52">
        <f t="shared" si="11"/>
        <v>-697.44469204166808</v>
      </c>
      <c r="P54" s="3">
        <f t="shared" si="12"/>
        <v>-715.32368659639576</v>
      </c>
      <c r="Q54" s="25">
        <f t="shared" si="13"/>
        <v>107.27396732836633</v>
      </c>
    </row>
    <row r="55" spans="1:17">
      <c r="A55" s="43">
        <v>50</v>
      </c>
      <c r="B55" s="40">
        <v>44272</v>
      </c>
      <c r="C55" s="41">
        <v>82300</v>
      </c>
      <c r="D55" s="42">
        <f t="shared" si="0"/>
        <v>0.2</v>
      </c>
      <c r="E55" s="45">
        <f t="shared" si="1"/>
        <v>0.8</v>
      </c>
      <c r="F55" s="25">
        <f t="shared" si="6"/>
        <v>82296.341430478133</v>
      </c>
      <c r="G55" s="3">
        <f t="shared" si="7"/>
        <v>82295.426788097655</v>
      </c>
      <c r="H55" s="42">
        <f t="shared" si="2"/>
        <v>7.407407407407407E-2</v>
      </c>
      <c r="I55" s="45">
        <f t="shared" si="3"/>
        <v>0.92592592592592593</v>
      </c>
      <c r="J55" s="50">
        <f t="shared" si="8"/>
        <v>82842.219919269395</v>
      </c>
      <c r="K55" s="2">
        <f t="shared" si="9"/>
        <v>82885.597512810957</v>
      </c>
      <c r="L55" s="25">
        <f t="shared" si="10"/>
        <v>-545.8784887912625</v>
      </c>
      <c r="M55" s="42">
        <f t="shared" si="4"/>
        <v>0.14285714285714285</v>
      </c>
      <c r="N55" s="45">
        <f t="shared" si="5"/>
        <v>0.85714285714285721</v>
      </c>
      <c r="O55" s="52">
        <f t="shared" si="11"/>
        <v>-675.79237729161014</v>
      </c>
      <c r="P55" s="3">
        <f t="shared" si="12"/>
        <v>-697.44469204166808</v>
      </c>
      <c r="Q55" s="25">
        <f t="shared" si="13"/>
        <v>129.91388850034764</v>
      </c>
    </row>
    <row r="56" spans="1:17">
      <c r="A56" s="43">
        <v>51</v>
      </c>
      <c r="B56" s="40">
        <v>44273</v>
      </c>
      <c r="C56" s="41">
        <v>82900</v>
      </c>
      <c r="D56" s="42">
        <f t="shared" si="0"/>
        <v>0.2</v>
      </c>
      <c r="E56" s="45">
        <f t="shared" si="1"/>
        <v>0.8</v>
      </c>
      <c r="F56" s="25">
        <f t="shared" si="6"/>
        <v>82417.073144382506</v>
      </c>
      <c r="G56" s="3">
        <f t="shared" si="7"/>
        <v>82296.341430478133</v>
      </c>
      <c r="H56" s="42">
        <f t="shared" si="2"/>
        <v>7.407407407407407E-2</v>
      </c>
      <c r="I56" s="45">
        <f t="shared" si="3"/>
        <v>0.92592592592592593</v>
      </c>
      <c r="J56" s="50">
        <f t="shared" si="8"/>
        <v>82846.499925249445</v>
      </c>
      <c r="K56" s="2">
        <f t="shared" si="9"/>
        <v>82842.219919269395</v>
      </c>
      <c r="L56" s="25">
        <f t="shared" si="10"/>
        <v>-429.42678086693923</v>
      </c>
      <c r="M56" s="42">
        <f t="shared" si="4"/>
        <v>0.14285714285714285</v>
      </c>
      <c r="N56" s="45">
        <f t="shared" si="5"/>
        <v>0.85714285714285721</v>
      </c>
      <c r="O56" s="52">
        <f t="shared" si="11"/>
        <v>-640.59729208808574</v>
      </c>
      <c r="P56" s="3">
        <f t="shared" si="12"/>
        <v>-675.79237729161014</v>
      </c>
      <c r="Q56" s="25">
        <f t="shared" si="13"/>
        <v>211.17051122114651</v>
      </c>
    </row>
    <row r="57" spans="1:17">
      <c r="A57" s="43">
        <v>52</v>
      </c>
      <c r="B57" s="40">
        <v>44274</v>
      </c>
      <c r="C57" s="41">
        <v>81900</v>
      </c>
      <c r="D57" s="42">
        <f t="shared" si="0"/>
        <v>0.2</v>
      </c>
      <c r="E57" s="45">
        <f t="shared" si="1"/>
        <v>0.8</v>
      </c>
      <c r="F57" s="25">
        <f t="shared" si="6"/>
        <v>82313.658515506002</v>
      </c>
      <c r="G57" s="3">
        <f t="shared" si="7"/>
        <v>82417.073144382506</v>
      </c>
      <c r="H57" s="42">
        <f t="shared" si="2"/>
        <v>7.407407407407407E-2</v>
      </c>
      <c r="I57" s="45">
        <f t="shared" si="3"/>
        <v>0.92592592592592593</v>
      </c>
      <c r="J57" s="50">
        <f t="shared" si="8"/>
        <v>82776.388819675412</v>
      </c>
      <c r="K57" s="2">
        <f t="shared" si="9"/>
        <v>82846.499925249445</v>
      </c>
      <c r="L57" s="25">
        <f t="shared" si="10"/>
        <v>-462.73030416941037</v>
      </c>
      <c r="M57" s="42">
        <f t="shared" si="4"/>
        <v>0.14285714285714285</v>
      </c>
      <c r="N57" s="45">
        <f t="shared" si="5"/>
        <v>0.85714285714285721</v>
      </c>
      <c r="O57" s="52">
        <f t="shared" si="11"/>
        <v>-615.18772238541783</v>
      </c>
      <c r="P57" s="3">
        <f t="shared" si="12"/>
        <v>-640.59729208808574</v>
      </c>
      <c r="Q57" s="25">
        <f t="shared" si="13"/>
        <v>152.45741821600745</v>
      </c>
    </row>
    <row r="58" spans="1:17">
      <c r="A58" s="43">
        <v>53</v>
      </c>
      <c r="B58" s="40">
        <v>44277</v>
      </c>
      <c r="C58" s="41">
        <v>82000</v>
      </c>
      <c r="D58" s="42">
        <f t="shared" si="0"/>
        <v>0.2</v>
      </c>
      <c r="E58" s="45">
        <f t="shared" si="1"/>
        <v>0.8</v>
      </c>
      <c r="F58" s="25">
        <f t="shared" si="6"/>
        <v>82250.92681240481</v>
      </c>
      <c r="G58" s="3">
        <f t="shared" si="7"/>
        <v>82313.658515506002</v>
      </c>
      <c r="H58" s="42">
        <f t="shared" si="2"/>
        <v>7.407407407407407E-2</v>
      </c>
      <c r="I58" s="45">
        <f t="shared" si="3"/>
        <v>0.92592592592592593</v>
      </c>
      <c r="J58" s="50">
        <f t="shared" si="8"/>
        <v>82718.878536736491</v>
      </c>
      <c r="K58" s="2">
        <f t="shared" si="9"/>
        <v>82776.388819675412</v>
      </c>
      <c r="L58" s="25">
        <f t="shared" si="10"/>
        <v>-467.95172433168045</v>
      </c>
      <c r="M58" s="42">
        <f t="shared" si="4"/>
        <v>0.14285714285714285</v>
      </c>
      <c r="N58" s="45">
        <f t="shared" si="5"/>
        <v>0.85714285714285721</v>
      </c>
      <c r="O58" s="52">
        <f t="shared" si="11"/>
        <v>-594.15400837774109</v>
      </c>
      <c r="P58" s="3">
        <f t="shared" si="12"/>
        <v>-615.18772238541783</v>
      </c>
      <c r="Q58" s="25">
        <f t="shared" si="13"/>
        <v>126.20228404606064</v>
      </c>
    </row>
    <row r="59" spans="1:17">
      <c r="A59" s="43">
        <v>54</v>
      </c>
      <c r="B59" s="40">
        <v>44278</v>
      </c>
      <c r="C59" s="41">
        <v>81800</v>
      </c>
      <c r="D59" s="42">
        <f t="shared" si="0"/>
        <v>0.2</v>
      </c>
      <c r="E59" s="45">
        <f t="shared" si="1"/>
        <v>0.8</v>
      </c>
      <c r="F59" s="25">
        <f t="shared" si="6"/>
        <v>82160.741449923851</v>
      </c>
      <c r="G59" s="3">
        <f t="shared" si="7"/>
        <v>82250.92681240481</v>
      </c>
      <c r="H59" s="42">
        <f t="shared" si="2"/>
        <v>7.407407407407407E-2</v>
      </c>
      <c r="I59" s="45">
        <f t="shared" si="3"/>
        <v>0.92592592592592593</v>
      </c>
      <c r="J59" s="50">
        <f t="shared" si="8"/>
        <v>82650.813459941186</v>
      </c>
      <c r="K59" s="2">
        <f t="shared" si="9"/>
        <v>82718.878536736491</v>
      </c>
      <c r="L59" s="25">
        <f t="shared" si="10"/>
        <v>-490.07201001733483</v>
      </c>
      <c r="M59" s="42">
        <f t="shared" si="4"/>
        <v>0.14285714285714285</v>
      </c>
      <c r="N59" s="45">
        <f t="shared" si="5"/>
        <v>0.85714285714285721</v>
      </c>
      <c r="O59" s="52">
        <f t="shared" si="11"/>
        <v>-579.28515146911161</v>
      </c>
      <c r="P59" s="3">
        <f t="shared" si="12"/>
        <v>-594.15400837774109</v>
      </c>
      <c r="Q59" s="25">
        <f t="shared" si="13"/>
        <v>89.213141451776778</v>
      </c>
    </row>
    <row r="60" spans="1:17">
      <c r="A60" s="43">
        <v>55</v>
      </c>
      <c r="B60" s="40">
        <v>44279</v>
      </c>
      <c r="C60" s="41">
        <v>81000</v>
      </c>
      <c r="D60" s="42">
        <f t="shared" si="0"/>
        <v>0.2</v>
      </c>
      <c r="E60" s="45">
        <f t="shared" si="1"/>
        <v>0.8</v>
      </c>
      <c r="F60" s="25">
        <f t="shared" si="6"/>
        <v>81928.59315993909</v>
      </c>
      <c r="G60" s="3">
        <f t="shared" si="7"/>
        <v>82160.741449923851</v>
      </c>
      <c r="H60" s="42">
        <f t="shared" si="2"/>
        <v>7.407407407407407E-2</v>
      </c>
      <c r="I60" s="45">
        <f t="shared" si="3"/>
        <v>0.92592592592592593</v>
      </c>
      <c r="J60" s="50">
        <f t="shared" si="8"/>
        <v>82528.530981427029</v>
      </c>
      <c r="K60" s="2">
        <f t="shared" si="9"/>
        <v>82650.813459941186</v>
      </c>
      <c r="L60" s="25">
        <f t="shared" si="10"/>
        <v>-599.9378214879398</v>
      </c>
      <c r="M60" s="42">
        <f t="shared" si="4"/>
        <v>0.14285714285714285</v>
      </c>
      <c r="N60" s="45">
        <f t="shared" si="5"/>
        <v>0.85714285714285721</v>
      </c>
      <c r="O60" s="52">
        <f t="shared" si="11"/>
        <v>-582.23553290037285</v>
      </c>
      <c r="P60" s="3">
        <f t="shared" si="12"/>
        <v>-579.28515146911161</v>
      </c>
      <c r="Q60" s="25">
        <f t="shared" si="13"/>
        <v>-17.702288587566954</v>
      </c>
    </row>
    <row r="61" spans="1:17">
      <c r="A61" s="43">
        <v>56</v>
      </c>
      <c r="B61" s="40">
        <v>44280</v>
      </c>
      <c r="C61" s="41">
        <v>81200</v>
      </c>
      <c r="D61" s="42">
        <f t="shared" si="0"/>
        <v>0.2</v>
      </c>
      <c r="E61" s="45">
        <f t="shared" si="1"/>
        <v>0.8</v>
      </c>
      <c r="F61" s="25">
        <f t="shared" si="6"/>
        <v>81782.87452795128</v>
      </c>
      <c r="G61" s="3">
        <f t="shared" si="7"/>
        <v>81928.59315993909</v>
      </c>
      <c r="H61" s="42">
        <f t="shared" si="2"/>
        <v>7.407407407407407E-2</v>
      </c>
      <c r="I61" s="45">
        <f t="shared" si="3"/>
        <v>0.92592592592592593</v>
      </c>
      <c r="J61" s="50">
        <f t="shared" si="8"/>
        <v>82430.121279099098</v>
      </c>
      <c r="K61" s="2">
        <f t="shared" si="9"/>
        <v>82528.530981427029</v>
      </c>
      <c r="L61" s="25">
        <f t="shared" si="10"/>
        <v>-647.24675114781712</v>
      </c>
      <c r="M61" s="42">
        <f t="shared" si="4"/>
        <v>0.14285714285714285</v>
      </c>
      <c r="N61" s="45">
        <f t="shared" si="5"/>
        <v>0.85714285714285721</v>
      </c>
      <c r="O61" s="52">
        <f t="shared" si="11"/>
        <v>-591.52284979286492</v>
      </c>
      <c r="P61" s="3">
        <f t="shared" si="12"/>
        <v>-582.23553290037285</v>
      </c>
      <c r="Q61" s="25">
        <f t="shared" si="13"/>
        <v>-55.723901354952204</v>
      </c>
    </row>
    <row r="62" spans="1:17">
      <c r="A62" s="43">
        <v>57</v>
      </c>
      <c r="B62" s="40">
        <v>44281</v>
      </c>
      <c r="C62" s="41">
        <v>81500</v>
      </c>
      <c r="D62" s="42">
        <f t="shared" si="0"/>
        <v>0.2</v>
      </c>
      <c r="E62" s="45">
        <f t="shared" si="1"/>
        <v>0.8</v>
      </c>
      <c r="F62" s="25">
        <f t="shared" si="6"/>
        <v>81726.299622361024</v>
      </c>
      <c r="G62" s="3">
        <f t="shared" si="7"/>
        <v>81782.87452795128</v>
      </c>
      <c r="H62" s="42">
        <f t="shared" si="2"/>
        <v>7.407407407407407E-2</v>
      </c>
      <c r="I62" s="45">
        <f t="shared" si="3"/>
        <v>0.92592592592592593</v>
      </c>
      <c r="J62" s="50">
        <f t="shared" si="8"/>
        <v>82361.223406573234</v>
      </c>
      <c r="K62" s="2">
        <f t="shared" si="9"/>
        <v>82430.121279099098</v>
      </c>
      <c r="L62" s="25">
        <f t="shared" si="10"/>
        <v>-634.92378421220928</v>
      </c>
      <c r="M62" s="42">
        <f t="shared" si="4"/>
        <v>0.14285714285714285</v>
      </c>
      <c r="N62" s="45">
        <f t="shared" si="5"/>
        <v>0.85714285714285721</v>
      </c>
      <c r="O62" s="52">
        <f t="shared" si="11"/>
        <v>-597.72298328134275</v>
      </c>
      <c r="P62" s="3">
        <f t="shared" si="12"/>
        <v>-591.52284979286492</v>
      </c>
      <c r="Q62" s="25">
        <f t="shared" si="13"/>
        <v>-37.200800930866535</v>
      </c>
    </row>
    <row r="63" spans="1:17">
      <c r="A63" s="43">
        <v>58</v>
      </c>
      <c r="B63" s="40">
        <v>44284</v>
      </c>
      <c r="C63" s="41">
        <v>81600</v>
      </c>
      <c r="D63" s="42">
        <f t="shared" si="0"/>
        <v>0.2</v>
      </c>
      <c r="E63" s="45">
        <f t="shared" si="1"/>
        <v>0.8</v>
      </c>
      <c r="F63" s="25">
        <f t="shared" si="6"/>
        <v>81701.039697888831</v>
      </c>
      <c r="G63" s="3">
        <f t="shared" si="7"/>
        <v>81726.299622361024</v>
      </c>
      <c r="H63" s="42">
        <f t="shared" si="2"/>
        <v>7.407407407407407E-2</v>
      </c>
      <c r="I63" s="45">
        <f t="shared" si="3"/>
        <v>0.92592592592592593</v>
      </c>
      <c r="J63" s="50">
        <f t="shared" si="8"/>
        <v>82304.836487567809</v>
      </c>
      <c r="K63" s="2">
        <f t="shared" si="9"/>
        <v>82361.223406573234</v>
      </c>
      <c r="L63" s="25">
        <f t="shared" si="10"/>
        <v>-603.7967896789778</v>
      </c>
      <c r="M63" s="42">
        <f t="shared" si="4"/>
        <v>0.14285714285714285</v>
      </c>
      <c r="N63" s="45">
        <f t="shared" si="5"/>
        <v>0.85714285714285721</v>
      </c>
      <c r="O63" s="52">
        <f t="shared" si="11"/>
        <v>-598.59066990957638</v>
      </c>
      <c r="P63" s="3">
        <f t="shared" si="12"/>
        <v>-597.72298328134275</v>
      </c>
      <c r="Q63" s="25">
        <f t="shared" si="13"/>
        <v>-5.2061197694014254</v>
      </c>
    </row>
    <row r="64" spans="1:17">
      <c r="A64" s="43">
        <v>59</v>
      </c>
      <c r="B64" s="40">
        <v>44285</v>
      </c>
      <c r="C64" s="41">
        <v>82200</v>
      </c>
      <c r="D64" s="42">
        <f t="shared" si="0"/>
        <v>0.2</v>
      </c>
      <c r="E64" s="45">
        <f t="shared" si="1"/>
        <v>0.8</v>
      </c>
      <c r="F64" s="25">
        <f t="shared" si="6"/>
        <v>81800.831758311077</v>
      </c>
      <c r="G64" s="3">
        <f t="shared" si="7"/>
        <v>81701.039697888831</v>
      </c>
      <c r="H64" s="42">
        <f t="shared" si="2"/>
        <v>7.407407407407407E-2</v>
      </c>
      <c r="I64" s="45">
        <f t="shared" si="3"/>
        <v>0.92592592592592593</v>
      </c>
      <c r="J64" s="50">
        <f t="shared" si="8"/>
        <v>82297.070821822053</v>
      </c>
      <c r="K64" s="2">
        <f t="shared" si="9"/>
        <v>82304.836487567809</v>
      </c>
      <c r="L64" s="25">
        <f t="shared" si="10"/>
        <v>-496.23906351097685</v>
      </c>
      <c r="M64" s="42">
        <f t="shared" si="4"/>
        <v>0.14285714285714285</v>
      </c>
      <c r="N64" s="45">
        <f t="shared" si="5"/>
        <v>0.85714285714285721</v>
      </c>
      <c r="O64" s="52">
        <f t="shared" si="11"/>
        <v>-583.96901185263357</v>
      </c>
      <c r="P64" s="3">
        <f t="shared" si="12"/>
        <v>-598.59066990957638</v>
      </c>
      <c r="Q64" s="25">
        <f t="shared" si="13"/>
        <v>87.729948341656723</v>
      </c>
    </row>
    <row r="65" spans="1:17">
      <c r="A65" s="43">
        <v>60</v>
      </c>
      <c r="B65" s="40">
        <v>44286</v>
      </c>
      <c r="C65" s="41">
        <v>81400</v>
      </c>
      <c r="D65" s="42">
        <f t="shared" si="0"/>
        <v>0.2</v>
      </c>
      <c r="E65" s="45">
        <f t="shared" si="1"/>
        <v>0.8</v>
      </c>
      <c r="F65" s="25">
        <f t="shared" si="6"/>
        <v>81720.665406648855</v>
      </c>
      <c r="G65" s="3">
        <f t="shared" si="7"/>
        <v>81800.831758311077</v>
      </c>
      <c r="H65" s="42">
        <f t="shared" si="2"/>
        <v>7.407407407407407E-2</v>
      </c>
      <c r="I65" s="45">
        <f t="shared" si="3"/>
        <v>0.92592592592592593</v>
      </c>
      <c r="J65" s="50">
        <f t="shared" si="8"/>
        <v>82230.621131316715</v>
      </c>
      <c r="K65" s="2">
        <f t="shared" si="9"/>
        <v>82297.070821822053</v>
      </c>
      <c r="L65" s="25">
        <f t="shared" si="10"/>
        <v>-509.95572466785961</v>
      </c>
      <c r="M65" s="42">
        <f t="shared" si="4"/>
        <v>0.14285714285714285</v>
      </c>
      <c r="N65" s="45">
        <f t="shared" si="5"/>
        <v>0.85714285714285721</v>
      </c>
      <c r="O65" s="52">
        <f t="shared" si="11"/>
        <v>-573.39568511195159</v>
      </c>
      <c r="P65" s="3">
        <f t="shared" si="12"/>
        <v>-583.96901185263357</v>
      </c>
      <c r="Q65" s="25">
        <f t="shared" si="13"/>
        <v>63.43996044409198</v>
      </c>
    </row>
    <row r="66" spans="1:17">
      <c r="A66" s="43">
        <v>61</v>
      </c>
      <c r="B66" s="40">
        <v>44287</v>
      </c>
      <c r="C66" s="41">
        <v>82900</v>
      </c>
      <c r="D66" s="42">
        <f t="shared" si="0"/>
        <v>0.2</v>
      </c>
      <c r="E66" s="45">
        <f t="shared" si="1"/>
        <v>0.8</v>
      </c>
      <c r="F66" s="25">
        <f t="shared" si="6"/>
        <v>81956.532325319087</v>
      </c>
      <c r="G66" s="3">
        <f t="shared" si="7"/>
        <v>81720.665406648855</v>
      </c>
      <c r="H66" s="42">
        <f t="shared" si="2"/>
        <v>7.407407407407407E-2</v>
      </c>
      <c r="I66" s="45">
        <f t="shared" si="3"/>
        <v>0.92592592592592593</v>
      </c>
      <c r="J66" s="50">
        <f t="shared" si="8"/>
        <v>82280.204751219178</v>
      </c>
      <c r="K66" s="2">
        <f t="shared" si="9"/>
        <v>82230.621131316715</v>
      </c>
      <c r="L66" s="25">
        <f t="shared" si="10"/>
        <v>-323.67242590009118</v>
      </c>
      <c r="M66" s="42">
        <f t="shared" si="4"/>
        <v>0.14285714285714285</v>
      </c>
      <c r="N66" s="45">
        <f t="shared" si="5"/>
        <v>0.85714285714285721</v>
      </c>
      <c r="O66" s="52">
        <f t="shared" si="11"/>
        <v>-537.72093379597163</v>
      </c>
      <c r="P66" s="3">
        <f t="shared" si="12"/>
        <v>-573.39568511195159</v>
      </c>
      <c r="Q66" s="25">
        <f t="shared" si="13"/>
        <v>214.04850789588045</v>
      </c>
    </row>
    <row r="67" spans="1:17">
      <c r="A67" s="43">
        <v>62</v>
      </c>
      <c r="B67" s="40">
        <v>44288</v>
      </c>
      <c r="C67" s="41">
        <v>84800</v>
      </c>
      <c r="D67" s="42">
        <f t="shared" si="0"/>
        <v>0.2</v>
      </c>
      <c r="E67" s="45">
        <f t="shared" si="1"/>
        <v>0.8</v>
      </c>
      <c r="F67" s="25">
        <f t="shared" si="6"/>
        <v>82525.225860255276</v>
      </c>
      <c r="G67" s="3">
        <f t="shared" si="7"/>
        <v>81956.532325319087</v>
      </c>
      <c r="H67" s="42">
        <f t="shared" si="2"/>
        <v>7.407407407407407E-2</v>
      </c>
      <c r="I67" s="45">
        <f t="shared" si="3"/>
        <v>0.92592592592592593</v>
      </c>
      <c r="J67" s="50">
        <f t="shared" si="8"/>
        <v>82466.856251128862</v>
      </c>
      <c r="K67" s="2">
        <f t="shared" si="9"/>
        <v>82280.204751219178</v>
      </c>
      <c r="L67" s="25">
        <f t="shared" si="10"/>
        <v>58.369609126413707</v>
      </c>
      <c r="M67" s="42">
        <f t="shared" si="4"/>
        <v>0.14285714285714285</v>
      </c>
      <c r="N67" s="45">
        <f t="shared" si="5"/>
        <v>0.85714285714285721</v>
      </c>
      <c r="O67" s="52">
        <f t="shared" si="11"/>
        <v>-452.56514194991661</v>
      </c>
      <c r="P67" s="3">
        <f t="shared" si="12"/>
        <v>-537.72093379597163</v>
      </c>
      <c r="Q67" s="25">
        <f t="shared" si="13"/>
        <v>510.93475107633031</v>
      </c>
    </row>
    <row r="68" spans="1:17">
      <c r="A68" s="43">
        <v>63</v>
      </c>
      <c r="B68" s="40">
        <v>44291</v>
      </c>
      <c r="C68" s="41">
        <v>85400</v>
      </c>
      <c r="D68" s="42">
        <f t="shared" si="0"/>
        <v>0.2</v>
      </c>
      <c r="E68" s="45">
        <f t="shared" si="1"/>
        <v>0.8</v>
      </c>
      <c r="F68" s="25">
        <f t="shared" si="6"/>
        <v>83100.180688204229</v>
      </c>
      <c r="G68" s="3">
        <f t="shared" si="7"/>
        <v>82525.225860255276</v>
      </c>
      <c r="H68" s="42">
        <f t="shared" si="2"/>
        <v>7.407407407407407E-2</v>
      </c>
      <c r="I68" s="45">
        <f t="shared" si="3"/>
        <v>0.92592592592592593</v>
      </c>
      <c r="J68" s="50">
        <f t="shared" si="8"/>
        <v>82684.126158452651</v>
      </c>
      <c r="K68" s="2">
        <f t="shared" si="9"/>
        <v>82466.856251128862</v>
      </c>
      <c r="L68" s="25">
        <f t="shared" si="10"/>
        <v>416.05452975157823</v>
      </c>
      <c r="M68" s="42">
        <f t="shared" si="4"/>
        <v>0.14285714285714285</v>
      </c>
      <c r="N68" s="45">
        <f t="shared" si="5"/>
        <v>0.85714285714285721</v>
      </c>
      <c r="O68" s="52">
        <f t="shared" si="11"/>
        <v>-328.47661742113166</v>
      </c>
      <c r="P68" s="3">
        <f t="shared" si="12"/>
        <v>-452.56514194991661</v>
      </c>
      <c r="Q68" s="25">
        <f t="shared" si="13"/>
        <v>744.53114717270989</v>
      </c>
    </row>
    <row r="69" spans="1:17">
      <c r="A69" s="43">
        <v>64</v>
      </c>
      <c r="B69" s="40">
        <v>44292</v>
      </c>
      <c r="C69" s="41">
        <v>86000</v>
      </c>
      <c r="D69" s="42">
        <f t="shared" si="0"/>
        <v>0.2</v>
      </c>
      <c r="E69" s="45">
        <f t="shared" si="1"/>
        <v>0.8</v>
      </c>
      <c r="F69" s="25">
        <f t="shared" si="6"/>
        <v>83680.144550563389</v>
      </c>
      <c r="G69" s="3">
        <f t="shared" si="7"/>
        <v>83100.180688204229</v>
      </c>
      <c r="H69" s="42">
        <f t="shared" si="2"/>
        <v>7.407407407407407E-2</v>
      </c>
      <c r="I69" s="45">
        <f t="shared" si="3"/>
        <v>0.92592592592592593</v>
      </c>
      <c r="J69" s="50">
        <f t="shared" si="8"/>
        <v>82929.746443011711</v>
      </c>
      <c r="K69" s="2">
        <f t="shared" si="9"/>
        <v>82684.126158452651</v>
      </c>
      <c r="L69" s="25">
        <f t="shared" si="10"/>
        <v>750.39810755167855</v>
      </c>
      <c r="M69" s="42">
        <f t="shared" si="4"/>
        <v>0.14285714285714285</v>
      </c>
      <c r="N69" s="45">
        <f t="shared" si="5"/>
        <v>0.85714285714285721</v>
      </c>
      <c r="O69" s="52">
        <f t="shared" si="11"/>
        <v>-174.35165671073023</v>
      </c>
      <c r="P69" s="3">
        <f t="shared" si="12"/>
        <v>-328.47661742113166</v>
      </c>
      <c r="Q69" s="25">
        <f t="shared" si="13"/>
        <v>924.7497642624088</v>
      </c>
    </row>
    <row r="70" spans="1:17">
      <c r="A70" s="43">
        <v>65</v>
      </c>
      <c r="B70" s="40">
        <v>44293</v>
      </c>
      <c r="C70" s="41">
        <v>85600</v>
      </c>
      <c r="D70" s="42">
        <f t="shared" si="0"/>
        <v>0.2</v>
      </c>
      <c r="E70" s="45">
        <f t="shared" si="1"/>
        <v>0.8</v>
      </c>
      <c r="F70" s="25">
        <f t="shared" si="6"/>
        <v>84064.11564045072</v>
      </c>
      <c r="G70" s="3">
        <f t="shared" si="7"/>
        <v>83680.144550563389</v>
      </c>
      <c r="H70" s="42">
        <f t="shared" si="2"/>
        <v>7.407407407407407E-2</v>
      </c>
      <c r="I70" s="45">
        <f t="shared" si="3"/>
        <v>0.92592592592592593</v>
      </c>
      <c r="J70" s="50">
        <f t="shared" si="8"/>
        <v>83127.543002788632</v>
      </c>
      <c r="K70" s="2">
        <f t="shared" si="9"/>
        <v>82929.746443011711</v>
      </c>
      <c r="L70" s="25">
        <f t="shared" si="10"/>
        <v>936.5726376620878</v>
      </c>
      <c r="M70" s="42">
        <f t="shared" si="4"/>
        <v>0.14285714285714285</v>
      </c>
      <c r="N70" s="45">
        <f t="shared" si="5"/>
        <v>0.85714285714285721</v>
      </c>
      <c r="O70" s="52">
        <f t="shared" si="11"/>
        <v>-15.64818608604196</v>
      </c>
      <c r="P70" s="3">
        <f t="shared" si="12"/>
        <v>-174.35165671073023</v>
      </c>
      <c r="Q70" s="25">
        <f t="shared" si="13"/>
        <v>952.22082374812976</v>
      </c>
    </row>
    <row r="71" spans="1:17">
      <c r="A71" s="43">
        <v>66</v>
      </c>
      <c r="B71" s="40">
        <v>44294</v>
      </c>
      <c r="C71" s="41">
        <v>84700</v>
      </c>
      <c r="D71" s="42">
        <f t="shared" ref="D71:D134" si="14">2/(1+$C$1)</f>
        <v>0.2</v>
      </c>
      <c r="E71" s="45">
        <f t="shared" ref="E71:E134" si="15">1-D71</f>
        <v>0.8</v>
      </c>
      <c r="F71" s="25">
        <f t="shared" si="6"/>
        <v>84191.292512360582</v>
      </c>
      <c r="G71" s="3">
        <f t="shared" si="7"/>
        <v>84064.11564045072</v>
      </c>
      <c r="H71" s="42">
        <f t="shared" ref="H71:H134" si="16">2/(1+$C$2)</f>
        <v>7.407407407407407E-2</v>
      </c>
      <c r="I71" s="45">
        <f t="shared" ref="I71:I134" si="17">1-H71</f>
        <v>0.92592592592592593</v>
      </c>
      <c r="J71" s="50">
        <f t="shared" si="8"/>
        <v>83244.021298878361</v>
      </c>
      <c r="K71" s="2">
        <f t="shared" si="9"/>
        <v>83127.543002788632</v>
      </c>
      <c r="L71" s="25">
        <f t="shared" ref="L71:L134" si="18">F71-J71</f>
        <v>947.27121348222136</v>
      </c>
      <c r="M71" s="42">
        <f t="shared" ref="M71:M134" si="19">2/(1+$C$3)</f>
        <v>0.14285714285714285</v>
      </c>
      <c r="N71" s="45">
        <f t="shared" ref="N71:N134" si="20">1-M71</f>
        <v>0.85714285714285721</v>
      </c>
      <c r="O71" s="52">
        <f t="shared" si="11"/>
        <v>121.91172813799565</v>
      </c>
      <c r="P71" s="3">
        <f t="shared" si="12"/>
        <v>-15.64818608604196</v>
      </c>
      <c r="Q71" s="25">
        <f t="shared" ref="Q71:Q134" si="21">L71-O71</f>
        <v>825.35948534422573</v>
      </c>
    </row>
    <row r="72" spans="1:17">
      <c r="A72" s="43">
        <v>67</v>
      </c>
      <c r="B72" s="40">
        <v>44295</v>
      </c>
      <c r="C72" s="41">
        <v>83600</v>
      </c>
      <c r="D72" s="42">
        <f t="shared" si="14"/>
        <v>0.2</v>
      </c>
      <c r="E72" s="45">
        <f t="shared" si="15"/>
        <v>0.8</v>
      </c>
      <c r="F72" s="25">
        <f t="shared" ref="F72:F135" si="22">D72*C72+E72*G72</f>
        <v>84073.034009888463</v>
      </c>
      <c r="G72" s="3">
        <f t="shared" ref="G72:G135" si="23">F71</f>
        <v>84191.292512360582</v>
      </c>
      <c r="H72" s="42">
        <f t="shared" si="16"/>
        <v>7.407407407407407E-2</v>
      </c>
      <c r="I72" s="45">
        <f t="shared" si="17"/>
        <v>0.92592592592592593</v>
      </c>
      <c r="J72" s="50">
        <f t="shared" ref="J72:J135" si="24">C72*H72+I72*K72</f>
        <v>83270.390091554043</v>
      </c>
      <c r="K72" s="2">
        <f t="shared" ref="K72:K135" si="25">J71</f>
        <v>83244.021298878361</v>
      </c>
      <c r="L72" s="25">
        <f t="shared" si="18"/>
        <v>802.64391833441914</v>
      </c>
      <c r="M72" s="42">
        <f t="shared" si="19"/>
        <v>0.14285714285714285</v>
      </c>
      <c r="N72" s="45">
        <f t="shared" si="20"/>
        <v>0.85714285714285721</v>
      </c>
      <c r="O72" s="52">
        <f t="shared" ref="O72:O135" si="26">L72*M72+P72*N72</f>
        <v>219.15918388034186</v>
      </c>
      <c r="P72" s="3">
        <f t="shared" ref="P72:P135" si="27">O71</f>
        <v>121.91172813799565</v>
      </c>
      <c r="Q72" s="25">
        <f t="shared" si="21"/>
        <v>583.48473445407728</v>
      </c>
    </row>
    <row r="73" spans="1:17">
      <c r="A73" s="43">
        <v>68</v>
      </c>
      <c r="B73" s="40">
        <v>44298</v>
      </c>
      <c r="C73" s="41">
        <v>83200</v>
      </c>
      <c r="D73" s="42">
        <f t="shared" si="14"/>
        <v>0.2</v>
      </c>
      <c r="E73" s="45">
        <f t="shared" si="15"/>
        <v>0.8</v>
      </c>
      <c r="F73" s="25">
        <f t="shared" si="22"/>
        <v>83898.427207910776</v>
      </c>
      <c r="G73" s="3">
        <f t="shared" si="23"/>
        <v>84073.034009888463</v>
      </c>
      <c r="H73" s="42">
        <f t="shared" si="16"/>
        <v>7.407407407407407E-2</v>
      </c>
      <c r="I73" s="45">
        <f t="shared" si="17"/>
        <v>0.92592592592592593</v>
      </c>
      <c r="J73" s="50">
        <f t="shared" si="24"/>
        <v>83265.176010698196</v>
      </c>
      <c r="K73" s="2">
        <f t="shared" si="25"/>
        <v>83270.390091554043</v>
      </c>
      <c r="L73" s="25">
        <f t="shared" si="18"/>
        <v>633.25119721257943</v>
      </c>
      <c r="M73" s="42">
        <f t="shared" si="19"/>
        <v>0.14285714285714285</v>
      </c>
      <c r="N73" s="45">
        <f t="shared" si="20"/>
        <v>0.85714285714285721</v>
      </c>
      <c r="O73" s="52">
        <f t="shared" si="26"/>
        <v>278.31518578494723</v>
      </c>
      <c r="P73" s="3">
        <f t="shared" si="27"/>
        <v>219.15918388034186</v>
      </c>
      <c r="Q73" s="25">
        <f t="shared" si="21"/>
        <v>354.9360114276322</v>
      </c>
    </row>
    <row r="74" spans="1:17">
      <c r="A74" s="43">
        <v>69</v>
      </c>
      <c r="B74" s="40">
        <v>44299</v>
      </c>
      <c r="C74" s="41">
        <v>84000</v>
      </c>
      <c r="D74" s="42">
        <f t="shared" si="14"/>
        <v>0.2</v>
      </c>
      <c r="E74" s="45">
        <f t="shared" si="15"/>
        <v>0.8</v>
      </c>
      <c r="F74" s="25">
        <f t="shared" si="22"/>
        <v>83918.741766328618</v>
      </c>
      <c r="G74" s="3">
        <f t="shared" si="23"/>
        <v>83898.427207910776</v>
      </c>
      <c r="H74" s="42">
        <f t="shared" si="16"/>
        <v>7.407407407407407E-2</v>
      </c>
      <c r="I74" s="45">
        <f t="shared" si="17"/>
        <v>0.92592592592592593</v>
      </c>
      <c r="J74" s="50">
        <f t="shared" si="24"/>
        <v>83319.607417313149</v>
      </c>
      <c r="K74" s="2">
        <f t="shared" si="25"/>
        <v>83265.176010698196</v>
      </c>
      <c r="L74" s="25">
        <f t="shared" si="18"/>
        <v>599.13434901546862</v>
      </c>
      <c r="M74" s="42">
        <f t="shared" si="19"/>
        <v>0.14285714285714285</v>
      </c>
      <c r="N74" s="45">
        <f t="shared" si="20"/>
        <v>0.85714285714285721</v>
      </c>
      <c r="O74" s="52">
        <f t="shared" si="26"/>
        <v>324.14649481787887</v>
      </c>
      <c r="P74" s="3">
        <f t="shared" si="27"/>
        <v>278.31518578494723</v>
      </c>
      <c r="Q74" s="25">
        <f t="shared" si="21"/>
        <v>274.98785419758974</v>
      </c>
    </row>
    <row r="75" spans="1:17">
      <c r="A75" s="43">
        <v>70</v>
      </c>
      <c r="B75" s="40">
        <v>44300</v>
      </c>
      <c r="C75" s="41">
        <v>84000</v>
      </c>
      <c r="D75" s="42">
        <f t="shared" si="14"/>
        <v>0.2</v>
      </c>
      <c r="E75" s="45">
        <f t="shared" si="15"/>
        <v>0.8</v>
      </c>
      <c r="F75" s="25">
        <f t="shared" si="22"/>
        <v>83934.993413062897</v>
      </c>
      <c r="G75" s="3">
        <f t="shared" si="23"/>
        <v>83918.741766328618</v>
      </c>
      <c r="H75" s="42">
        <f t="shared" si="16"/>
        <v>7.407407407407407E-2</v>
      </c>
      <c r="I75" s="45">
        <f t="shared" si="17"/>
        <v>0.92592592592592593</v>
      </c>
      <c r="J75" s="50">
        <f t="shared" si="24"/>
        <v>83370.006867882548</v>
      </c>
      <c r="K75" s="2">
        <f t="shared" si="25"/>
        <v>83319.607417313149</v>
      </c>
      <c r="L75" s="25">
        <f t="shared" si="18"/>
        <v>564.98654518034891</v>
      </c>
      <c r="M75" s="42">
        <f t="shared" si="19"/>
        <v>0.14285714285714285</v>
      </c>
      <c r="N75" s="45">
        <f t="shared" si="20"/>
        <v>0.85714285714285721</v>
      </c>
      <c r="O75" s="52">
        <f t="shared" si="26"/>
        <v>358.55221629823171</v>
      </c>
      <c r="P75" s="3">
        <f t="shared" si="27"/>
        <v>324.14649481787887</v>
      </c>
      <c r="Q75" s="25">
        <f t="shared" si="21"/>
        <v>206.4343288821172</v>
      </c>
    </row>
    <row r="76" spans="1:17">
      <c r="A76" s="43">
        <v>71</v>
      </c>
      <c r="B76" s="40">
        <v>44301</v>
      </c>
      <c r="C76" s="41">
        <v>84100</v>
      </c>
      <c r="D76" s="42">
        <f t="shared" si="14"/>
        <v>0.2</v>
      </c>
      <c r="E76" s="45">
        <f t="shared" si="15"/>
        <v>0.8</v>
      </c>
      <c r="F76" s="25">
        <f t="shared" si="22"/>
        <v>83967.994730450315</v>
      </c>
      <c r="G76" s="3">
        <f t="shared" si="23"/>
        <v>83934.993413062897</v>
      </c>
      <c r="H76" s="42">
        <f t="shared" si="16"/>
        <v>7.407407407407407E-2</v>
      </c>
      <c r="I76" s="45">
        <f t="shared" si="17"/>
        <v>0.92592592592592593</v>
      </c>
      <c r="J76" s="50">
        <f t="shared" si="24"/>
        <v>83424.08043322459</v>
      </c>
      <c r="K76" s="2">
        <f t="shared" si="25"/>
        <v>83370.006867882548</v>
      </c>
      <c r="L76" s="25">
        <f t="shared" si="18"/>
        <v>543.91429722572502</v>
      </c>
      <c r="M76" s="42">
        <f t="shared" si="19"/>
        <v>0.14285714285714285</v>
      </c>
      <c r="N76" s="45">
        <f t="shared" si="20"/>
        <v>0.85714285714285721</v>
      </c>
      <c r="O76" s="52">
        <f t="shared" si="26"/>
        <v>385.03251357358789</v>
      </c>
      <c r="P76" s="3">
        <f t="shared" si="27"/>
        <v>358.55221629823171</v>
      </c>
      <c r="Q76" s="25">
        <f t="shared" si="21"/>
        <v>158.88178365213713</v>
      </c>
    </row>
    <row r="77" spans="1:17">
      <c r="A77" s="43">
        <v>72</v>
      </c>
      <c r="B77" s="40">
        <v>44302</v>
      </c>
      <c r="C77" s="41">
        <v>83900</v>
      </c>
      <c r="D77" s="42">
        <f t="shared" si="14"/>
        <v>0.2</v>
      </c>
      <c r="E77" s="45">
        <f t="shared" si="15"/>
        <v>0.8</v>
      </c>
      <c r="F77" s="25">
        <f t="shared" si="22"/>
        <v>83954.395784360255</v>
      </c>
      <c r="G77" s="3">
        <f t="shared" si="23"/>
        <v>83967.994730450315</v>
      </c>
      <c r="H77" s="42">
        <f t="shared" si="16"/>
        <v>7.407407407407407E-2</v>
      </c>
      <c r="I77" s="45">
        <f t="shared" si="17"/>
        <v>0.92592592592592593</v>
      </c>
      <c r="J77" s="50">
        <f t="shared" si="24"/>
        <v>83459.333734467218</v>
      </c>
      <c r="K77" s="2">
        <f t="shared" si="25"/>
        <v>83424.08043322459</v>
      </c>
      <c r="L77" s="25">
        <f t="shared" si="18"/>
        <v>495.0620498930366</v>
      </c>
      <c r="M77" s="42">
        <f t="shared" si="19"/>
        <v>0.14285714285714285</v>
      </c>
      <c r="N77" s="45">
        <f t="shared" si="20"/>
        <v>0.85714285714285721</v>
      </c>
      <c r="O77" s="52">
        <f t="shared" si="26"/>
        <v>400.75101876208055</v>
      </c>
      <c r="P77" s="3">
        <f t="shared" si="27"/>
        <v>385.03251357358789</v>
      </c>
      <c r="Q77" s="25">
        <f t="shared" si="21"/>
        <v>94.311031130956053</v>
      </c>
    </row>
    <row r="78" spans="1:17">
      <c r="A78" s="43">
        <v>73</v>
      </c>
      <c r="B78" s="40">
        <v>44305</v>
      </c>
      <c r="C78" s="41">
        <v>83300</v>
      </c>
      <c r="D78" s="42">
        <f t="shared" si="14"/>
        <v>0.2</v>
      </c>
      <c r="E78" s="45">
        <f t="shared" si="15"/>
        <v>0.8</v>
      </c>
      <c r="F78" s="25">
        <f t="shared" si="22"/>
        <v>83823.516627488207</v>
      </c>
      <c r="G78" s="3">
        <f t="shared" si="23"/>
        <v>83954.395784360255</v>
      </c>
      <c r="H78" s="42">
        <f t="shared" si="16"/>
        <v>7.407407407407407E-2</v>
      </c>
      <c r="I78" s="45">
        <f t="shared" si="17"/>
        <v>0.92592592592592593</v>
      </c>
      <c r="J78" s="50">
        <f t="shared" si="24"/>
        <v>83447.531235617789</v>
      </c>
      <c r="K78" s="2">
        <f t="shared" si="25"/>
        <v>83459.333734467218</v>
      </c>
      <c r="L78" s="25">
        <f t="shared" si="18"/>
        <v>375.98539187041752</v>
      </c>
      <c r="M78" s="42">
        <f t="shared" si="19"/>
        <v>0.14285714285714285</v>
      </c>
      <c r="N78" s="45">
        <f t="shared" si="20"/>
        <v>0.85714285714285721</v>
      </c>
      <c r="O78" s="52">
        <f t="shared" si="26"/>
        <v>397.21307206327157</v>
      </c>
      <c r="P78" s="3">
        <f t="shared" si="27"/>
        <v>400.75101876208055</v>
      </c>
      <c r="Q78" s="25">
        <f t="shared" si="21"/>
        <v>-21.227680192854052</v>
      </c>
    </row>
    <row r="79" spans="1:17">
      <c r="A79" s="43">
        <v>74</v>
      </c>
      <c r="B79" s="40">
        <v>44306</v>
      </c>
      <c r="C79" s="41">
        <v>83900</v>
      </c>
      <c r="D79" s="42">
        <f t="shared" si="14"/>
        <v>0.2</v>
      </c>
      <c r="E79" s="45">
        <f t="shared" si="15"/>
        <v>0.8</v>
      </c>
      <c r="F79" s="25">
        <f t="shared" si="22"/>
        <v>83838.813301990565</v>
      </c>
      <c r="G79" s="3">
        <f t="shared" si="23"/>
        <v>83823.516627488207</v>
      </c>
      <c r="H79" s="42">
        <f t="shared" si="16"/>
        <v>7.407407407407407E-2</v>
      </c>
      <c r="I79" s="45">
        <f t="shared" si="17"/>
        <v>0.92592592592592593</v>
      </c>
      <c r="J79" s="50">
        <f t="shared" si="24"/>
        <v>83481.047440386843</v>
      </c>
      <c r="K79" s="2">
        <f t="shared" si="25"/>
        <v>83447.531235617789</v>
      </c>
      <c r="L79" s="25">
        <f t="shared" si="18"/>
        <v>357.76586160372244</v>
      </c>
      <c r="M79" s="42">
        <f t="shared" si="19"/>
        <v>0.14285714285714285</v>
      </c>
      <c r="N79" s="45">
        <f t="shared" si="20"/>
        <v>0.85714285714285721</v>
      </c>
      <c r="O79" s="52">
        <f t="shared" si="26"/>
        <v>391.57775628333599</v>
      </c>
      <c r="P79" s="3">
        <f t="shared" si="27"/>
        <v>397.21307206327157</v>
      </c>
      <c r="Q79" s="25">
        <f t="shared" si="21"/>
        <v>-33.811894679613545</v>
      </c>
    </row>
    <row r="80" spans="1:17">
      <c r="A80" s="43">
        <v>75</v>
      </c>
      <c r="B80" s="40">
        <v>44307</v>
      </c>
      <c r="C80" s="41">
        <v>82600</v>
      </c>
      <c r="D80" s="42">
        <f t="shared" si="14"/>
        <v>0.2</v>
      </c>
      <c r="E80" s="45">
        <f t="shared" si="15"/>
        <v>0.8</v>
      </c>
      <c r="F80" s="25">
        <f t="shared" si="22"/>
        <v>83591.050641592461</v>
      </c>
      <c r="G80" s="3">
        <f t="shared" si="23"/>
        <v>83838.813301990565</v>
      </c>
      <c r="H80" s="42">
        <f t="shared" si="16"/>
        <v>7.407407407407407E-2</v>
      </c>
      <c r="I80" s="45">
        <f t="shared" si="17"/>
        <v>0.92592592592592593</v>
      </c>
      <c r="J80" s="50">
        <f t="shared" si="24"/>
        <v>83415.784667024855</v>
      </c>
      <c r="K80" s="2">
        <f t="shared" si="25"/>
        <v>83481.047440386843</v>
      </c>
      <c r="L80" s="25">
        <f t="shared" si="18"/>
        <v>175.26597456760646</v>
      </c>
      <c r="M80" s="42">
        <f t="shared" si="19"/>
        <v>0.14285714285714285</v>
      </c>
      <c r="N80" s="45">
        <f t="shared" si="20"/>
        <v>0.85714285714285721</v>
      </c>
      <c r="O80" s="52">
        <f t="shared" si="26"/>
        <v>360.67607318108895</v>
      </c>
      <c r="P80" s="3">
        <f t="shared" si="27"/>
        <v>391.57775628333599</v>
      </c>
      <c r="Q80" s="25">
        <f t="shared" si="21"/>
        <v>-185.41009861348249</v>
      </c>
    </row>
    <row r="81" spans="1:17">
      <c r="A81" s="43">
        <v>76</v>
      </c>
      <c r="B81" s="40">
        <v>44308</v>
      </c>
      <c r="C81" s="41">
        <v>82400</v>
      </c>
      <c r="D81" s="42">
        <f t="shared" si="14"/>
        <v>0.2</v>
      </c>
      <c r="E81" s="45">
        <f t="shared" si="15"/>
        <v>0.8</v>
      </c>
      <c r="F81" s="25">
        <f t="shared" si="22"/>
        <v>83352.840513273972</v>
      </c>
      <c r="G81" s="3">
        <f t="shared" si="23"/>
        <v>83591.050641592461</v>
      </c>
      <c r="H81" s="42">
        <f t="shared" si="16"/>
        <v>7.407407407407407E-2</v>
      </c>
      <c r="I81" s="45">
        <f t="shared" si="17"/>
        <v>0.92592592592592593</v>
      </c>
      <c r="J81" s="50">
        <f t="shared" si="24"/>
        <v>83340.54135835635</v>
      </c>
      <c r="K81" s="2">
        <f t="shared" si="25"/>
        <v>83415.784667024855</v>
      </c>
      <c r="L81" s="25">
        <f t="shared" si="18"/>
        <v>12.299154917622218</v>
      </c>
      <c r="M81" s="42">
        <f t="shared" si="19"/>
        <v>0.14285714285714285</v>
      </c>
      <c r="N81" s="45">
        <f t="shared" si="20"/>
        <v>0.85714285714285721</v>
      </c>
      <c r="O81" s="52">
        <f t="shared" si="26"/>
        <v>310.90794200059372</v>
      </c>
      <c r="P81" s="3">
        <f t="shared" si="27"/>
        <v>360.67607318108895</v>
      </c>
      <c r="Q81" s="25">
        <f t="shared" si="21"/>
        <v>-298.6087870829715</v>
      </c>
    </row>
    <row r="82" spans="1:17">
      <c r="A82" s="43">
        <v>77</v>
      </c>
      <c r="B82" s="40">
        <v>44309</v>
      </c>
      <c r="C82" s="41">
        <v>82800</v>
      </c>
      <c r="D82" s="42">
        <f t="shared" si="14"/>
        <v>0.2</v>
      </c>
      <c r="E82" s="45">
        <f t="shared" si="15"/>
        <v>0.8</v>
      </c>
      <c r="F82" s="25">
        <f t="shared" si="22"/>
        <v>83242.272410619174</v>
      </c>
      <c r="G82" s="3">
        <f t="shared" si="23"/>
        <v>83352.840513273972</v>
      </c>
      <c r="H82" s="42">
        <f t="shared" si="16"/>
        <v>7.407407407407407E-2</v>
      </c>
      <c r="I82" s="45">
        <f t="shared" si="17"/>
        <v>0.92592592592592593</v>
      </c>
      <c r="J82" s="50">
        <f t="shared" si="24"/>
        <v>83300.501257737356</v>
      </c>
      <c r="K82" s="2">
        <f t="shared" si="25"/>
        <v>83340.54135835635</v>
      </c>
      <c r="L82" s="25">
        <f t="shared" si="18"/>
        <v>-58.228847118181875</v>
      </c>
      <c r="M82" s="42">
        <f t="shared" si="19"/>
        <v>0.14285714285714285</v>
      </c>
      <c r="N82" s="45">
        <f t="shared" si="20"/>
        <v>0.85714285714285721</v>
      </c>
      <c r="O82" s="52">
        <f t="shared" si="26"/>
        <v>258.17411498362577</v>
      </c>
      <c r="P82" s="3">
        <f t="shared" si="27"/>
        <v>310.90794200059372</v>
      </c>
      <c r="Q82" s="25">
        <f t="shared" si="21"/>
        <v>-316.40296210180765</v>
      </c>
    </row>
    <row r="83" spans="1:17">
      <c r="A83" s="43">
        <v>78</v>
      </c>
      <c r="B83" s="40">
        <v>44312</v>
      </c>
      <c r="C83" s="41">
        <v>83500</v>
      </c>
      <c r="D83" s="42">
        <f t="shared" si="14"/>
        <v>0.2</v>
      </c>
      <c r="E83" s="45">
        <f t="shared" si="15"/>
        <v>0.8</v>
      </c>
      <c r="F83" s="25">
        <f t="shared" si="22"/>
        <v>83293.817928495337</v>
      </c>
      <c r="G83" s="3">
        <f t="shared" si="23"/>
        <v>83242.272410619174</v>
      </c>
      <c r="H83" s="42">
        <f t="shared" si="16"/>
        <v>7.407407407407407E-2</v>
      </c>
      <c r="I83" s="45">
        <f t="shared" si="17"/>
        <v>0.92592592592592593</v>
      </c>
      <c r="J83" s="50">
        <f t="shared" si="24"/>
        <v>83315.278942349396</v>
      </c>
      <c r="K83" s="2">
        <f t="shared" si="25"/>
        <v>83300.501257737356</v>
      </c>
      <c r="L83" s="25">
        <f t="shared" si="18"/>
        <v>-21.461013854059274</v>
      </c>
      <c r="M83" s="42">
        <f t="shared" si="19"/>
        <v>0.14285714285714285</v>
      </c>
      <c r="N83" s="45">
        <f t="shared" si="20"/>
        <v>0.85714285714285721</v>
      </c>
      <c r="O83" s="52">
        <f t="shared" si="26"/>
        <v>218.22623943538505</v>
      </c>
      <c r="P83" s="3">
        <f t="shared" si="27"/>
        <v>258.17411498362577</v>
      </c>
      <c r="Q83" s="25">
        <f t="shared" si="21"/>
        <v>-239.68725328944433</v>
      </c>
    </row>
    <row r="84" spans="1:17">
      <c r="A84" s="43">
        <v>79</v>
      </c>
      <c r="B84" s="40">
        <v>44313</v>
      </c>
      <c r="C84" s="41">
        <v>82900</v>
      </c>
      <c r="D84" s="42">
        <f t="shared" si="14"/>
        <v>0.2</v>
      </c>
      <c r="E84" s="45">
        <f t="shared" si="15"/>
        <v>0.8</v>
      </c>
      <c r="F84" s="25">
        <f t="shared" si="22"/>
        <v>83215.054342796269</v>
      </c>
      <c r="G84" s="3">
        <f t="shared" si="23"/>
        <v>83293.817928495337</v>
      </c>
      <c r="H84" s="42">
        <f t="shared" si="16"/>
        <v>7.407407407407407E-2</v>
      </c>
      <c r="I84" s="45">
        <f t="shared" si="17"/>
        <v>0.92592592592592593</v>
      </c>
      <c r="J84" s="50">
        <f t="shared" si="24"/>
        <v>83284.517539212407</v>
      </c>
      <c r="K84" s="2">
        <f t="shared" si="25"/>
        <v>83315.278942349396</v>
      </c>
      <c r="L84" s="25">
        <f t="shared" si="18"/>
        <v>-69.463196416138089</v>
      </c>
      <c r="M84" s="42">
        <f t="shared" si="19"/>
        <v>0.14285714285714285</v>
      </c>
      <c r="N84" s="45">
        <f t="shared" si="20"/>
        <v>0.85714285714285721</v>
      </c>
      <c r="O84" s="52">
        <f t="shared" si="26"/>
        <v>177.12774859945318</v>
      </c>
      <c r="P84" s="3">
        <f t="shared" si="27"/>
        <v>218.22623943538505</v>
      </c>
      <c r="Q84" s="25">
        <f t="shared" si="21"/>
        <v>-246.59094501559127</v>
      </c>
    </row>
    <row r="85" spans="1:17">
      <c r="A85" s="43">
        <v>80</v>
      </c>
      <c r="B85" s="40">
        <v>44314</v>
      </c>
      <c r="C85" s="41">
        <v>82100</v>
      </c>
      <c r="D85" s="42">
        <f t="shared" si="14"/>
        <v>0.2</v>
      </c>
      <c r="E85" s="45">
        <f t="shared" si="15"/>
        <v>0.8</v>
      </c>
      <c r="F85" s="25">
        <f t="shared" si="22"/>
        <v>82992.043474237013</v>
      </c>
      <c r="G85" s="3">
        <f t="shared" si="23"/>
        <v>83215.054342796269</v>
      </c>
      <c r="H85" s="42">
        <f t="shared" si="16"/>
        <v>7.407407407407407E-2</v>
      </c>
      <c r="I85" s="45">
        <f t="shared" si="17"/>
        <v>0.92592592592592593</v>
      </c>
      <c r="J85" s="50">
        <f t="shared" si="24"/>
        <v>83196.775499270734</v>
      </c>
      <c r="K85" s="2">
        <f t="shared" si="25"/>
        <v>83284.517539212407</v>
      </c>
      <c r="L85" s="25">
        <f t="shared" si="18"/>
        <v>-204.73202503372158</v>
      </c>
      <c r="M85" s="42">
        <f t="shared" si="19"/>
        <v>0.14285714285714285</v>
      </c>
      <c r="N85" s="45">
        <f t="shared" si="20"/>
        <v>0.85714285714285721</v>
      </c>
      <c r="O85" s="52">
        <f t="shared" si="26"/>
        <v>122.57635236614252</v>
      </c>
      <c r="P85" s="3">
        <f t="shared" si="27"/>
        <v>177.12774859945318</v>
      </c>
      <c r="Q85" s="25">
        <f t="shared" si="21"/>
        <v>-327.30837739986407</v>
      </c>
    </row>
    <row r="86" spans="1:17">
      <c r="A86" s="43">
        <v>81</v>
      </c>
      <c r="B86" s="40">
        <v>44315</v>
      </c>
      <c r="C86" s="41">
        <v>81700</v>
      </c>
      <c r="D86" s="42">
        <f t="shared" si="14"/>
        <v>0.2</v>
      </c>
      <c r="E86" s="45">
        <f t="shared" si="15"/>
        <v>0.8</v>
      </c>
      <c r="F86" s="25">
        <f t="shared" si="22"/>
        <v>82733.634779389613</v>
      </c>
      <c r="G86" s="3">
        <f t="shared" si="23"/>
        <v>82992.043474237013</v>
      </c>
      <c r="H86" s="42">
        <f t="shared" si="16"/>
        <v>7.407407407407407E-2</v>
      </c>
      <c r="I86" s="45">
        <f t="shared" si="17"/>
        <v>0.92592592592592593</v>
      </c>
      <c r="J86" s="50">
        <f t="shared" si="24"/>
        <v>83085.903240065498</v>
      </c>
      <c r="K86" s="2">
        <f t="shared" si="25"/>
        <v>83196.775499270734</v>
      </c>
      <c r="L86" s="25">
        <f t="shared" si="18"/>
        <v>-352.26846067588485</v>
      </c>
      <c r="M86" s="42">
        <f t="shared" si="19"/>
        <v>0.14285714285714285</v>
      </c>
      <c r="N86" s="45">
        <f t="shared" si="20"/>
        <v>0.85714285714285721</v>
      </c>
      <c r="O86" s="52">
        <f t="shared" si="26"/>
        <v>54.74137907442433</v>
      </c>
      <c r="P86" s="3">
        <f t="shared" si="27"/>
        <v>122.57635236614252</v>
      </c>
      <c r="Q86" s="25">
        <f t="shared" si="21"/>
        <v>-407.0098397503092</v>
      </c>
    </row>
    <row r="87" spans="1:17">
      <c r="A87" s="43">
        <v>82</v>
      </c>
      <c r="B87" s="40">
        <v>44316</v>
      </c>
      <c r="C87" s="41">
        <v>81500</v>
      </c>
      <c r="D87" s="42">
        <f t="shared" si="14"/>
        <v>0.2</v>
      </c>
      <c r="E87" s="45">
        <f t="shared" si="15"/>
        <v>0.8</v>
      </c>
      <c r="F87" s="25">
        <f t="shared" si="22"/>
        <v>82486.90782351169</v>
      </c>
      <c r="G87" s="3">
        <f t="shared" si="23"/>
        <v>82733.634779389613</v>
      </c>
      <c r="H87" s="42">
        <f t="shared" si="16"/>
        <v>7.407407407407407E-2</v>
      </c>
      <c r="I87" s="45">
        <f t="shared" si="17"/>
        <v>0.92592592592592593</v>
      </c>
      <c r="J87" s="50">
        <f t="shared" si="24"/>
        <v>82968.428925986576</v>
      </c>
      <c r="K87" s="2">
        <f t="shared" si="25"/>
        <v>83085.903240065498</v>
      </c>
      <c r="L87" s="25">
        <f t="shared" si="18"/>
        <v>-481.52110247488599</v>
      </c>
      <c r="M87" s="42">
        <f t="shared" si="19"/>
        <v>0.14285714285714285</v>
      </c>
      <c r="N87" s="45">
        <f t="shared" si="20"/>
        <v>0.85714285714285721</v>
      </c>
      <c r="O87" s="52">
        <f t="shared" si="26"/>
        <v>-21.867546861191428</v>
      </c>
      <c r="P87" s="3">
        <f t="shared" si="27"/>
        <v>54.74137907442433</v>
      </c>
      <c r="Q87" s="25">
        <f t="shared" si="21"/>
        <v>-459.65355561369455</v>
      </c>
    </row>
    <row r="88" spans="1:17">
      <c r="A88" s="43">
        <v>83</v>
      </c>
      <c r="B88" s="40">
        <v>44319</v>
      </c>
      <c r="C88" s="41">
        <v>81700</v>
      </c>
      <c r="D88" s="42">
        <f t="shared" si="14"/>
        <v>0.2</v>
      </c>
      <c r="E88" s="45">
        <f t="shared" si="15"/>
        <v>0.8</v>
      </c>
      <c r="F88" s="25">
        <f t="shared" si="22"/>
        <v>82329.526258809361</v>
      </c>
      <c r="G88" s="3">
        <f t="shared" si="23"/>
        <v>82486.90782351169</v>
      </c>
      <c r="H88" s="42">
        <f t="shared" si="16"/>
        <v>7.407407407407407E-2</v>
      </c>
      <c r="I88" s="45">
        <f t="shared" si="17"/>
        <v>0.92592592592592593</v>
      </c>
      <c r="J88" s="50">
        <f t="shared" si="24"/>
        <v>82874.471227765345</v>
      </c>
      <c r="K88" s="2">
        <f t="shared" si="25"/>
        <v>82968.428925986576</v>
      </c>
      <c r="L88" s="25">
        <f t="shared" si="18"/>
        <v>-544.94496895598422</v>
      </c>
      <c r="M88" s="42">
        <f t="shared" si="19"/>
        <v>0.14285714285714285</v>
      </c>
      <c r="N88" s="45">
        <f t="shared" si="20"/>
        <v>0.85714285714285721</v>
      </c>
      <c r="O88" s="52">
        <f t="shared" si="26"/>
        <v>-96.592892874733252</v>
      </c>
      <c r="P88" s="3">
        <f t="shared" si="27"/>
        <v>-21.867546861191428</v>
      </c>
      <c r="Q88" s="25">
        <f t="shared" si="21"/>
        <v>-448.35207608125097</v>
      </c>
    </row>
    <row r="89" spans="1:17">
      <c r="A89" s="43">
        <v>84</v>
      </c>
      <c r="B89" s="40">
        <v>44320</v>
      </c>
      <c r="C89" s="41">
        <v>82600</v>
      </c>
      <c r="D89" s="42">
        <f t="shared" si="14"/>
        <v>0.2</v>
      </c>
      <c r="E89" s="45">
        <f t="shared" si="15"/>
        <v>0.8</v>
      </c>
      <c r="F89" s="25">
        <f t="shared" si="22"/>
        <v>82383.621007047492</v>
      </c>
      <c r="G89" s="3">
        <f t="shared" si="23"/>
        <v>82329.526258809361</v>
      </c>
      <c r="H89" s="42">
        <f t="shared" si="16"/>
        <v>7.407407407407407E-2</v>
      </c>
      <c r="I89" s="45">
        <f t="shared" si="17"/>
        <v>0.92592592592592593</v>
      </c>
      <c r="J89" s="50">
        <f t="shared" si="24"/>
        <v>82854.14002570865</v>
      </c>
      <c r="K89" s="2">
        <f t="shared" si="25"/>
        <v>82874.471227765345</v>
      </c>
      <c r="L89" s="25">
        <f t="shared" si="18"/>
        <v>-470.51901866115804</v>
      </c>
      <c r="M89" s="42">
        <f t="shared" si="19"/>
        <v>0.14285714285714285</v>
      </c>
      <c r="N89" s="45">
        <f t="shared" si="20"/>
        <v>0.85714285714285721</v>
      </c>
      <c r="O89" s="52">
        <f t="shared" si="26"/>
        <v>-150.01091084422251</v>
      </c>
      <c r="P89" s="3">
        <f t="shared" si="27"/>
        <v>-96.592892874733252</v>
      </c>
      <c r="Q89" s="25">
        <f t="shared" si="21"/>
        <v>-320.50810781693554</v>
      </c>
    </row>
    <row r="90" spans="1:17">
      <c r="A90" s="43">
        <v>85</v>
      </c>
      <c r="B90" s="40">
        <v>44322</v>
      </c>
      <c r="C90" s="41">
        <v>82300</v>
      </c>
      <c r="D90" s="42">
        <f t="shared" si="14"/>
        <v>0.2</v>
      </c>
      <c r="E90" s="45">
        <f t="shared" si="15"/>
        <v>0.8</v>
      </c>
      <c r="F90" s="25">
        <f t="shared" si="22"/>
        <v>82366.896805637996</v>
      </c>
      <c r="G90" s="3">
        <f t="shared" si="23"/>
        <v>82383.621007047492</v>
      </c>
      <c r="H90" s="42">
        <f t="shared" si="16"/>
        <v>7.407407407407407E-2</v>
      </c>
      <c r="I90" s="45">
        <f t="shared" si="17"/>
        <v>0.92592592592592593</v>
      </c>
      <c r="J90" s="50">
        <f t="shared" si="24"/>
        <v>82813.092616396898</v>
      </c>
      <c r="K90" s="2">
        <f t="shared" si="25"/>
        <v>82854.14002570865</v>
      </c>
      <c r="L90" s="25">
        <f t="shared" si="18"/>
        <v>-446.19581075890164</v>
      </c>
      <c r="M90" s="42">
        <f t="shared" si="19"/>
        <v>0.14285714285714285</v>
      </c>
      <c r="N90" s="45">
        <f t="shared" si="20"/>
        <v>0.85714285714285721</v>
      </c>
      <c r="O90" s="52">
        <f t="shared" si="26"/>
        <v>-192.32303940346242</v>
      </c>
      <c r="P90" s="3">
        <f t="shared" si="27"/>
        <v>-150.01091084422251</v>
      </c>
      <c r="Q90" s="25">
        <f t="shared" si="21"/>
        <v>-253.87277135543923</v>
      </c>
    </row>
    <row r="91" spans="1:17">
      <c r="A91" s="43">
        <v>86</v>
      </c>
      <c r="B91" s="40">
        <v>44323</v>
      </c>
      <c r="C91" s="41">
        <v>81900</v>
      </c>
      <c r="D91" s="42">
        <f t="shared" si="14"/>
        <v>0.2</v>
      </c>
      <c r="E91" s="45">
        <f t="shared" si="15"/>
        <v>0.8</v>
      </c>
      <c r="F91" s="25">
        <f t="shared" si="22"/>
        <v>82273.517444510406</v>
      </c>
      <c r="G91" s="3">
        <f t="shared" si="23"/>
        <v>82366.896805637996</v>
      </c>
      <c r="H91" s="42">
        <f t="shared" si="16"/>
        <v>7.407407407407407E-2</v>
      </c>
      <c r="I91" s="45">
        <f t="shared" si="17"/>
        <v>0.92592592592592593</v>
      </c>
      <c r="J91" s="50">
        <f t="shared" si="24"/>
        <v>82745.456126293429</v>
      </c>
      <c r="K91" s="2">
        <f t="shared" si="25"/>
        <v>82813.092616396898</v>
      </c>
      <c r="L91" s="25">
        <f t="shared" si="18"/>
        <v>-471.93868178302364</v>
      </c>
      <c r="M91" s="42">
        <f t="shared" si="19"/>
        <v>0.14285714285714285</v>
      </c>
      <c r="N91" s="45">
        <f t="shared" si="20"/>
        <v>0.85714285714285721</v>
      </c>
      <c r="O91" s="52">
        <f t="shared" si="26"/>
        <v>-232.26813117197116</v>
      </c>
      <c r="P91" s="3">
        <f t="shared" si="27"/>
        <v>-192.32303940346242</v>
      </c>
      <c r="Q91" s="25">
        <f t="shared" si="21"/>
        <v>-239.67055061105248</v>
      </c>
    </row>
    <row r="92" spans="1:17">
      <c r="A92" s="43">
        <v>87</v>
      </c>
      <c r="B92" s="40">
        <v>44326</v>
      </c>
      <c r="C92" s="41">
        <v>83200</v>
      </c>
      <c r="D92" s="42">
        <f t="shared" si="14"/>
        <v>0.2</v>
      </c>
      <c r="E92" s="45">
        <f t="shared" si="15"/>
        <v>0.8</v>
      </c>
      <c r="F92" s="25">
        <f t="shared" si="22"/>
        <v>82458.813955608333</v>
      </c>
      <c r="G92" s="3">
        <f t="shared" si="23"/>
        <v>82273.517444510406</v>
      </c>
      <c r="H92" s="42">
        <f t="shared" si="16"/>
        <v>7.407407407407407E-2</v>
      </c>
      <c r="I92" s="45">
        <f t="shared" si="17"/>
        <v>0.92592592592592593</v>
      </c>
      <c r="J92" s="50">
        <f t="shared" si="24"/>
        <v>82779.126042864285</v>
      </c>
      <c r="K92" s="2">
        <f t="shared" si="25"/>
        <v>82745.456126293429</v>
      </c>
      <c r="L92" s="25">
        <f t="shared" si="18"/>
        <v>-320.31208725595206</v>
      </c>
      <c r="M92" s="42">
        <f t="shared" si="19"/>
        <v>0.14285714285714285</v>
      </c>
      <c r="N92" s="45">
        <f t="shared" si="20"/>
        <v>0.85714285714285721</v>
      </c>
      <c r="O92" s="52">
        <f t="shared" si="26"/>
        <v>-244.84583918396845</v>
      </c>
      <c r="P92" s="3">
        <f t="shared" si="27"/>
        <v>-232.26813117197116</v>
      </c>
      <c r="Q92" s="25">
        <f t="shared" si="21"/>
        <v>-75.466248071983614</v>
      </c>
    </row>
    <row r="93" spans="1:17">
      <c r="A93" s="43">
        <v>88</v>
      </c>
      <c r="B93" s="40">
        <v>44327</v>
      </c>
      <c r="C93" s="41">
        <v>81200</v>
      </c>
      <c r="D93" s="42">
        <f t="shared" si="14"/>
        <v>0.2</v>
      </c>
      <c r="E93" s="45">
        <f t="shared" si="15"/>
        <v>0.8</v>
      </c>
      <c r="F93" s="25">
        <f t="shared" si="22"/>
        <v>82207.051164486664</v>
      </c>
      <c r="G93" s="3">
        <f t="shared" si="23"/>
        <v>82458.813955608333</v>
      </c>
      <c r="H93" s="42">
        <f t="shared" si="16"/>
        <v>7.407407407407407E-2</v>
      </c>
      <c r="I93" s="45">
        <f t="shared" si="17"/>
        <v>0.92592592592592593</v>
      </c>
      <c r="J93" s="50">
        <f t="shared" si="24"/>
        <v>82662.153743392861</v>
      </c>
      <c r="K93" s="2">
        <f t="shared" si="25"/>
        <v>82779.126042864285</v>
      </c>
      <c r="L93" s="25">
        <f t="shared" si="18"/>
        <v>-455.10257890619687</v>
      </c>
      <c r="M93" s="42">
        <f t="shared" si="19"/>
        <v>0.14285714285714285</v>
      </c>
      <c r="N93" s="45">
        <f t="shared" si="20"/>
        <v>0.85714285714285721</v>
      </c>
      <c r="O93" s="52">
        <f t="shared" si="26"/>
        <v>-274.88251628714397</v>
      </c>
      <c r="P93" s="3">
        <f t="shared" si="27"/>
        <v>-244.84583918396845</v>
      </c>
      <c r="Q93" s="25">
        <f t="shared" si="21"/>
        <v>-180.2200626190529</v>
      </c>
    </row>
    <row r="94" spans="1:17">
      <c r="A94" s="43">
        <v>89</v>
      </c>
      <c r="B94" s="40">
        <v>44328</v>
      </c>
      <c r="C94" s="41">
        <v>80000</v>
      </c>
      <c r="D94" s="42">
        <f t="shared" si="14"/>
        <v>0.2</v>
      </c>
      <c r="E94" s="45">
        <f t="shared" si="15"/>
        <v>0.8</v>
      </c>
      <c r="F94" s="25">
        <f t="shared" si="22"/>
        <v>81765.64093158934</v>
      </c>
      <c r="G94" s="3">
        <f t="shared" si="23"/>
        <v>82207.051164486664</v>
      </c>
      <c r="H94" s="42">
        <f t="shared" si="16"/>
        <v>7.407407407407407E-2</v>
      </c>
      <c r="I94" s="45">
        <f t="shared" si="17"/>
        <v>0.92592592592592593</v>
      </c>
      <c r="J94" s="50">
        <f t="shared" si="24"/>
        <v>82464.9571698082</v>
      </c>
      <c r="K94" s="2">
        <f t="shared" si="25"/>
        <v>82662.153743392861</v>
      </c>
      <c r="L94" s="25">
        <f t="shared" si="18"/>
        <v>-699.31623821886024</v>
      </c>
      <c r="M94" s="42">
        <f t="shared" si="19"/>
        <v>0.14285714285714285</v>
      </c>
      <c r="N94" s="45">
        <f t="shared" si="20"/>
        <v>0.85714285714285721</v>
      </c>
      <c r="O94" s="52">
        <f t="shared" si="26"/>
        <v>-335.51590513453203</v>
      </c>
      <c r="P94" s="3">
        <f t="shared" si="27"/>
        <v>-274.88251628714397</v>
      </c>
      <c r="Q94" s="25">
        <f t="shared" si="21"/>
        <v>-363.8003330843282</v>
      </c>
    </row>
    <row r="95" spans="1:17">
      <c r="A95" s="43">
        <v>90</v>
      </c>
      <c r="B95" s="40">
        <v>44329</v>
      </c>
      <c r="C95" s="41">
        <v>78500</v>
      </c>
      <c r="D95" s="42">
        <f t="shared" si="14"/>
        <v>0.2</v>
      </c>
      <c r="E95" s="45">
        <f t="shared" si="15"/>
        <v>0.8</v>
      </c>
      <c r="F95" s="25">
        <f t="shared" si="22"/>
        <v>81112.512745271466</v>
      </c>
      <c r="G95" s="3">
        <f t="shared" si="23"/>
        <v>81765.64093158934</v>
      </c>
      <c r="H95" s="42">
        <f t="shared" si="16"/>
        <v>7.407407407407407E-2</v>
      </c>
      <c r="I95" s="45">
        <f t="shared" si="17"/>
        <v>0.92592592592592593</v>
      </c>
      <c r="J95" s="50">
        <f t="shared" si="24"/>
        <v>82171.256638711304</v>
      </c>
      <c r="K95" s="2">
        <f t="shared" si="25"/>
        <v>82464.9571698082</v>
      </c>
      <c r="L95" s="25">
        <f t="shared" si="18"/>
        <v>-1058.7438934398378</v>
      </c>
      <c r="M95" s="42">
        <f t="shared" si="19"/>
        <v>0.14285714285714285</v>
      </c>
      <c r="N95" s="45">
        <f t="shared" si="20"/>
        <v>0.85714285714285721</v>
      </c>
      <c r="O95" s="52">
        <f t="shared" si="26"/>
        <v>-438.8341891781472</v>
      </c>
      <c r="P95" s="3">
        <f t="shared" si="27"/>
        <v>-335.51590513453203</v>
      </c>
      <c r="Q95" s="25">
        <f t="shared" si="21"/>
        <v>-619.90970426169065</v>
      </c>
    </row>
    <row r="96" spans="1:17">
      <c r="A96" s="43">
        <v>91</v>
      </c>
      <c r="B96" s="40">
        <v>44330</v>
      </c>
      <c r="C96" s="41">
        <v>80100</v>
      </c>
      <c r="D96" s="42">
        <f t="shared" si="14"/>
        <v>0.2</v>
      </c>
      <c r="E96" s="45">
        <f t="shared" si="15"/>
        <v>0.8</v>
      </c>
      <c r="F96" s="25">
        <f t="shared" si="22"/>
        <v>80910.010196217176</v>
      </c>
      <c r="G96" s="3">
        <f t="shared" si="23"/>
        <v>81112.512745271466</v>
      </c>
      <c r="H96" s="42">
        <f t="shared" si="16"/>
        <v>7.407407407407407E-2</v>
      </c>
      <c r="I96" s="45">
        <f t="shared" si="17"/>
        <v>0.92592592592592593</v>
      </c>
      <c r="J96" s="50">
        <f t="shared" si="24"/>
        <v>82017.830221028984</v>
      </c>
      <c r="K96" s="2">
        <f t="shared" si="25"/>
        <v>82171.256638711304</v>
      </c>
      <c r="L96" s="25">
        <f t="shared" si="18"/>
        <v>-1107.8200248118083</v>
      </c>
      <c r="M96" s="42">
        <f t="shared" si="19"/>
        <v>0.14285714285714285</v>
      </c>
      <c r="N96" s="45">
        <f t="shared" si="20"/>
        <v>0.85714285714285721</v>
      </c>
      <c r="O96" s="52">
        <f t="shared" si="26"/>
        <v>-534.40359426867019</v>
      </c>
      <c r="P96" s="3">
        <f t="shared" si="27"/>
        <v>-438.8341891781472</v>
      </c>
      <c r="Q96" s="25">
        <f t="shared" si="21"/>
        <v>-573.41643054313806</v>
      </c>
    </row>
    <row r="97" spans="1:17">
      <c r="A97" s="43">
        <v>92</v>
      </c>
      <c r="B97" s="40">
        <v>44333</v>
      </c>
      <c r="C97" s="41">
        <v>79600</v>
      </c>
      <c r="D97" s="42">
        <f t="shared" si="14"/>
        <v>0.2</v>
      </c>
      <c r="E97" s="45">
        <f t="shared" si="15"/>
        <v>0.8</v>
      </c>
      <c r="F97" s="25">
        <f t="shared" si="22"/>
        <v>80648.008156973752</v>
      </c>
      <c r="G97" s="3">
        <f t="shared" si="23"/>
        <v>80910.010196217176</v>
      </c>
      <c r="H97" s="42">
        <f t="shared" si="16"/>
        <v>7.407407407407407E-2</v>
      </c>
      <c r="I97" s="45">
        <f t="shared" si="17"/>
        <v>0.92592592592592593</v>
      </c>
      <c r="J97" s="50">
        <f t="shared" si="24"/>
        <v>81838.731686137951</v>
      </c>
      <c r="K97" s="2">
        <f t="shared" si="25"/>
        <v>82017.830221028984</v>
      </c>
      <c r="L97" s="25">
        <f t="shared" si="18"/>
        <v>-1190.7235291641991</v>
      </c>
      <c r="M97" s="42">
        <f t="shared" si="19"/>
        <v>0.14285714285714285</v>
      </c>
      <c r="N97" s="45">
        <f t="shared" si="20"/>
        <v>0.85714285714285721</v>
      </c>
      <c r="O97" s="52">
        <f t="shared" si="26"/>
        <v>-628.1635849680315</v>
      </c>
      <c r="P97" s="3">
        <f t="shared" si="27"/>
        <v>-534.40359426867019</v>
      </c>
      <c r="Q97" s="25">
        <f t="shared" si="21"/>
        <v>-562.55994419616763</v>
      </c>
    </row>
    <row r="98" spans="1:17">
      <c r="A98" s="43">
        <v>93</v>
      </c>
      <c r="B98" s="40">
        <v>44334</v>
      </c>
      <c r="C98" s="41">
        <v>79600</v>
      </c>
      <c r="D98" s="42">
        <f t="shared" si="14"/>
        <v>0.2</v>
      </c>
      <c r="E98" s="45">
        <f t="shared" si="15"/>
        <v>0.8</v>
      </c>
      <c r="F98" s="25">
        <f t="shared" si="22"/>
        <v>80438.406525579005</v>
      </c>
      <c r="G98" s="3">
        <f t="shared" si="23"/>
        <v>80648.008156973752</v>
      </c>
      <c r="H98" s="42">
        <f t="shared" si="16"/>
        <v>7.407407407407407E-2</v>
      </c>
      <c r="I98" s="45">
        <f t="shared" si="17"/>
        <v>0.92592592592592593</v>
      </c>
      <c r="J98" s="50">
        <f t="shared" si="24"/>
        <v>81672.899709386984</v>
      </c>
      <c r="K98" s="2">
        <f t="shared" si="25"/>
        <v>81838.731686137951</v>
      </c>
      <c r="L98" s="25">
        <f t="shared" si="18"/>
        <v>-1234.4931838079792</v>
      </c>
      <c r="M98" s="42">
        <f t="shared" si="19"/>
        <v>0.14285714285714285</v>
      </c>
      <c r="N98" s="45">
        <f t="shared" si="20"/>
        <v>0.85714285714285721</v>
      </c>
      <c r="O98" s="52">
        <f t="shared" si="26"/>
        <v>-714.7820990880241</v>
      </c>
      <c r="P98" s="3">
        <f t="shared" si="27"/>
        <v>-628.1635849680315</v>
      </c>
      <c r="Q98" s="25">
        <f t="shared" si="21"/>
        <v>-519.71108471995512</v>
      </c>
    </row>
    <row r="99" spans="1:17">
      <c r="A99" s="43">
        <v>94</v>
      </c>
      <c r="B99" s="40">
        <v>44336</v>
      </c>
      <c r="C99" s="41">
        <v>79500</v>
      </c>
      <c r="D99" s="42">
        <f t="shared" si="14"/>
        <v>0.2</v>
      </c>
      <c r="E99" s="45">
        <f t="shared" si="15"/>
        <v>0.8</v>
      </c>
      <c r="F99" s="25">
        <f t="shared" si="22"/>
        <v>80250.72522046321</v>
      </c>
      <c r="G99" s="3">
        <f t="shared" si="23"/>
        <v>80438.406525579005</v>
      </c>
      <c r="H99" s="42">
        <f t="shared" si="16"/>
        <v>7.407407407407407E-2</v>
      </c>
      <c r="I99" s="45">
        <f t="shared" si="17"/>
        <v>0.92592592592592593</v>
      </c>
      <c r="J99" s="50">
        <f t="shared" si="24"/>
        <v>81511.944175358323</v>
      </c>
      <c r="K99" s="2">
        <f t="shared" si="25"/>
        <v>81672.899709386984</v>
      </c>
      <c r="L99" s="25">
        <f t="shared" si="18"/>
        <v>-1261.2189548951137</v>
      </c>
      <c r="M99" s="42">
        <f t="shared" si="19"/>
        <v>0.14285714285714285</v>
      </c>
      <c r="N99" s="45">
        <f t="shared" si="20"/>
        <v>0.85714285714285721</v>
      </c>
      <c r="O99" s="52">
        <f t="shared" si="26"/>
        <v>-792.8445070604655</v>
      </c>
      <c r="P99" s="3">
        <f t="shared" si="27"/>
        <v>-714.7820990880241</v>
      </c>
      <c r="Q99" s="25">
        <f t="shared" si="21"/>
        <v>-468.37444783464821</v>
      </c>
    </row>
    <row r="100" spans="1:17">
      <c r="A100" s="43">
        <v>95</v>
      </c>
      <c r="B100" s="40">
        <v>44337</v>
      </c>
      <c r="C100" s="41">
        <v>80100</v>
      </c>
      <c r="D100" s="42">
        <f t="shared" si="14"/>
        <v>0.2</v>
      </c>
      <c r="E100" s="45">
        <f t="shared" si="15"/>
        <v>0.8</v>
      </c>
      <c r="F100" s="25">
        <f t="shared" si="22"/>
        <v>80220.580176370568</v>
      </c>
      <c r="G100" s="3">
        <f t="shared" si="23"/>
        <v>80250.72522046321</v>
      </c>
      <c r="H100" s="42">
        <f t="shared" si="16"/>
        <v>7.407407407407407E-2</v>
      </c>
      <c r="I100" s="45">
        <f t="shared" si="17"/>
        <v>0.92592592592592593</v>
      </c>
      <c r="J100" s="50">
        <f t="shared" si="24"/>
        <v>81407.355717924365</v>
      </c>
      <c r="K100" s="2">
        <f t="shared" si="25"/>
        <v>81511.944175358323</v>
      </c>
      <c r="L100" s="25">
        <f t="shared" si="18"/>
        <v>-1186.7755415537977</v>
      </c>
      <c r="M100" s="42">
        <f t="shared" si="19"/>
        <v>0.14285714285714285</v>
      </c>
      <c r="N100" s="45">
        <f t="shared" si="20"/>
        <v>0.85714285714285721</v>
      </c>
      <c r="O100" s="52">
        <f t="shared" si="26"/>
        <v>-849.12036913094164</v>
      </c>
      <c r="P100" s="3">
        <f t="shared" si="27"/>
        <v>-792.8445070604655</v>
      </c>
      <c r="Q100" s="25">
        <f t="shared" si="21"/>
        <v>-337.65517242285603</v>
      </c>
    </row>
    <row r="101" spans="1:17">
      <c r="A101" s="43">
        <v>96</v>
      </c>
      <c r="B101" s="40">
        <v>44340</v>
      </c>
      <c r="C101" s="41">
        <v>79700</v>
      </c>
      <c r="D101" s="42">
        <f t="shared" si="14"/>
        <v>0.2</v>
      </c>
      <c r="E101" s="45">
        <f t="shared" si="15"/>
        <v>0.8</v>
      </c>
      <c r="F101" s="25">
        <f t="shared" si="22"/>
        <v>80116.464141096454</v>
      </c>
      <c r="G101" s="3">
        <f t="shared" si="23"/>
        <v>80220.580176370568</v>
      </c>
      <c r="H101" s="42">
        <f t="shared" si="16"/>
        <v>7.407407407407407E-2</v>
      </c>
      <c r="I101" s="45">
        <f t="shared" si="17"/>
        <v>0.92592592592592593</v>
      </c>
      <c r="J101" s="50">
        <f t="shared" si="24"/>
        <v>81280.884924004044</v>
      </c>
      <c r="K101" s="2">
        <f t="shared" si="25"/>
        <v>81407.355717924365</v>
      </c>
      <c r="L101" s="25">
        <f t="shared" si="18"/>
        <v>-1164.4207829075895</v>
      </c>
      <c r="M101" s="42">
        <f t="shared" si="19"/>
        <v>0.14285714285714285</v>
      </c>
      <c r="N101" s="45">
        <f t="shared" si="20"/>
        <v>0.85714285714285721</v>
      </c>
      <c r="O101" s="52">
        <f t="shared" si="26"/>
        <v>-894.16328538474852</v>
      </c>
      <c r="P101" s="3">
        <f t="shared" si="27"/>
        <v>-849.12036913094164</v>
      </c>
      <c r="Q101" s="25">
        <f t="shared" si="21"/>
        <v>-270.25749752284094</v>
      </c>
    </row>
    <row r="102" spans="1:17">
      <c r="A102" s="43">
        <v>97</v>
      </c>
      <c r="B102" s="40">
        <v>44341</v>
      </c>
      <c r="C102" s="41">
        <v>79900</v>
      </c>
      <c r="D102" s="42">
        <f t="shared" si="14"/>
        <v>0.2</v>
      </c>
      <c r="E102" s="45">
        <f t="shared" si="15"/>
        <v>0.8</v>
      </c>
      <c r="F102" s="25">
        <f t="shared" si="22"/>
        <v>80073.171312877166</v>
      </c>
      <c r="G102" s="3">
        <f t="shared" si="23"/>
        <v>80116.464141096454</v>
      </c>
      <c r="H102" s="42">
        <f t="shared" si="16"/>
        <v>7.407407407407407E-2</v>
      </c>
      <c r="I102" s="45">
        <f t="shared" si="17"/>
        <v>0.92592592592592593</v>
      </c>
      <c r="J102" s="50">
        <f t="shared" si="24"/>
        <v>81178.597151855589</v>
      </c>
      <c r="K102" s="2">
        <f t="shared" si="25"/>
        <v>81280.884924004044</v>
      </c>
      <c r="L102" s="25">
        <f t="shared" si="18"/>
        <v>-1105.4258389784227</v>
      </c>
      <c r="M102" s="42">
        <f t="shared" si="19"/>
        <v>0.14285714285714285</v>
      </c>
      <c r="N102" s="45">
        <f t="shared" si="20"/>
        <v>0.85714285714285721</v>
      </c>
      <c r="O102" s="52">
        <f t="shared" si="26"/>
        <v>-924.34365018384494</v>
      </c>
      <c r="P102" s="3">
        <f t="shared" si="27"/>
        <v>-894.16328538474852</v>
      </c>
      <c r="Q102" s="25">
        <f t="shared" si="21"/>
        <v>-181.08218879457775</v>
      </c>
    </row>
    <row r="103" spans="1:17">
      <c r="A103" s="43">
        <v>98</v>
      </c>
      <c r="B103" s="40">
        <v>44342</v>
      </c>
      <c r="C103" s="41">
        <v>79800</v>
      </c>
      <c r="D103" s="42">
        <f t="shared" si="14"/>
        <v>0.2</v>
      </c>
      <c r="E103" s="45">
        <f t="shared" si="15"/>
        <v>0.8</v>
      </c>
      <c r="F103" s="25">
        <f t="shared" si="22"/>
        <v>80018.537050301733</v>
      </c>
      <c r="G103" s="3">
        <f t="shared" si="23"/>
        <v>80073.171312877166</v>
      </c>
      <c r="H103" s="42">
        <f t="shared" si="16"/>
        <v>7.407407407407407E-2</v>
      </c>
      <c r="I103" s="45">
        <f t="shared" si="17"/>
        <v>0.92592592592592593</v>
      </c>
      <c r="J103" s="50">
        <f t="shared" si="24"/>
        <v>81076.478844310725</v>
      </c>
      <c r="K103" s="2">
        <f t="shared" si="25"/>
        <v>81178.597151855589</v>
      </c>
      <c r="L103" s="25">
        <f t="shared" si="18"/>
        <v>-1057.9417940089916</v>
      </c>
      <c r="M103" s="42">
        <f t="shared" si="19"/>
        <v>0.14285714285714285</v>
      </c>
      <c r="N103" s="45">
        <f t="shared" si="20"/>
        <v>0.85714285714285721</v>
      </c>
      <c r="O103" s="52">
        <f t="shared" si="26"/>
        <v>-943.429099301723</v>
      </c>
      <c r="P103" s="3">
        <f t="shared" si="27"/>
        <v>-924.34365018384494</v>
      </c>
      <c r="Q103" s="25">
        <f t="shared" si="21"/>
        <v>-114.51269470726857</v>
      </c>
    </row>
    <row r="104" spans="1:17">
      <c r="A104" s="43">
        <v>99</v>
      </c>
      <c r="B104" s="40">
        <v>44343</v>
      </c>
      <c r="C104" s="41">
        <v>79600</v>
      </c>
      <c r="D104" s="42">
        <f t="shared" si="14"/>
        <v>0.2</v>
      </c>
      <c r="E104" s="45">
        <f t="shared" si="15"/>
        <v>0.8</v>
      </c>
      <c r="F104" s="25">
        <f t="shared" si="22"/>
        <v>79934.829640241398</v>
      </c>
      <c r="G104" s="3">
        <f t="shared" si="23"/>
        <v>80018.537050301733</v>
      </c>
      <c r="H104" s="42">
        <f t="shared" si="16"/>
        <v>7.407407407407407E-2</v>
      </c>
      <c r="I104" s="45">
        <f t="shared" si="17"/>
        <v>0.92592592592592593</v>
      </c>
      <c r="J104" s="50">
        <f t="shared" si="24"/>
        <v>80967.110041028442</v>
      </c>
      <c r="K104" s="2">
        <f t="shared" si="25"/>
        <v>81076.478844310725</v>
      </c>
      <c r="L104" s="25">
        <f t="shared" si="18"/>
        <v>-1032.2804007870436</v>
      </c>
      <c r="M104" s="42">
        <f t="shared" si="19"/>
        <v>0.14285714285714285</v>
      </c>
      <c r="N104" s="45">
        <f t="shared" si="20"/>
        <v>0.85714285714285721</v>
      </c>
      <c r="O104" s="52">
        <f t="shared" si="26"/>
        <v>-956.12214237105457</v>
      </c>
      <c r="P104" s="3">
        <f t="shared" si="27"/>
        <v>-943.429099301723</v>
      </c>
      <c r="Q104" s="25">
        <f t="shared" si="21"/>
        <v>-76.158258415989053</v>
      </c>
    </row>
    <row r="105" spans="1:17">
      <c r="A105" s="43">
        <v>100</v>
      </c>
      <c r="B105" s="40">
        <v>44344</v>
      </c>
      <c r="C105" s="41">
        <v>80100</v>
      </c>
      <c r="D105" s="42">
        <f t="shared" si="14"/>
        <v>0.2</v>
      </c>
      <c r="E105" s="45">
        <f t="shared" si="15"/>
        <v>0.8</v>
      </c>
      <c r="F105" s="25">
        <f t="shared" si="22"/>
        <v>79967.863712193124</v>
      </c>
      <c r="G105" s="3">
        <f t="shared" si="23"/>
        <v>79934.829640241398</v>
      </c>
      <c r="H105" s="42">
        <f t="shared" si="16"/>
        <v>7.407407407407407E-2</v>
      </c>
      <c r="I105" s="45">
        <f t="shared" si="17"/>
        <v>0.92592592592592593</v>
      </c>
      <c r="J105" s="50">
        <f t="shared" si="24"/>
        <v>80902.879667618923</v>
      </c>
      <c r="K105" s="2">
        <f t="shared" si="25"/>
        <v>80967.110041028442</v>
      </c>
      <c r="L105" s="25">
        <f t="shared" si="18"/>
        <v>-935.01595542579889</v>
      </c>
      <c r="M105" s="42">
        <f t="shared" si="19"/>
        <v>0.14285714285714285</v>
      </c>
      <c r="N105" s="45">
        <f t="shared" si="20"/>
        <v>0.85714285714285721</v>
      </c>
      <c r="O105" s="52">
        <f t="shared" si="26"/>
        <v>-953.10697280744671</v>
      </c>
      <c r="P105" s="3">
        <f t="shared" si="27"/>
        <v>-956.12214237105457</v>
      </c>
      <c r="Q105" s="25">
        <f t="shared" si="21"/>
        <v>18.091017381647816</v>
      </c>
    </row>
    <row r="106" spans="1:17">
      <c r="A106" s="43">
        <v>101</v>
      </c>
      <c r="B106" s="40">
        <v>44347</v>
      </c>
      <c r="C106" s="41">
        <v>80500</v>
      </c>
      <c r="D106" s="42">
        <f t="shared" si="14"/>
        <v>0.2</v>
      </c>
      <c r="E106" s="45">
        <f t="shared" si="15"/>
        <v>0.8</v>
      </c>
      <c r="F106" s="25">
        <f t="shared" si="22"/>
        <v>80074.290969754511</v>
      </c>
      <c r="G106" s="3">
        <f t="shared" si="23"/>
        <v>79967.863712193124</v>
      </c>
      <c r="H106" s="42">
        <f t="shared" si="16"/>
        <v>7.407407407407407E-2</v>
      </c>
      <c r="I106" s="45">
        <f t="shared" si="17"/>
        <v>0.92592592592592593</v>
      </c>
      <c r="J106" s="50">
        <f t="shared" si="24"/>
        <v>80873.036729276777</v>
      </c>
      <c r="K106" s="2">
        <f t="shared" si="25"/>
        <v>80902.879667618923</v>
      </c>
      <c r="L106" s="25">
        <f t="shared" si="18"/>
        <v>-798.74575952226587</v>
      </c>
      <c r="M106" s="42">
        <f t="shared" si="19"/>
        <v>0.14285714285714285</v>
      </c>
      <c r="N106" s="45">
        <f t="shared" si="20"/>
        <v>0.85714285714285721</v>
      </c>
      <c r="O106" s="52">
        <f t="shared" si="26"/>
        <v>-931.05537090956375</v>
      </c>
      <c r="P106" s="3">
        <f t="shared" si="27"/>
        <v>-953.10697280744671</v>
      </c>
      <c r="Q106" s="25">
        <f t="shared" si="21"/>
        <v>132.30961138729788</v>
      </c>
    </row>
    <row r="107" spans="1:17">
      <c r="A107" s="43">
        <v>102</v>
      </c>
      <c r="B107" s="40">
        <v>44348</v>
      </c>
      <c r="C107" s="41">
        <v>80600</v>
      </c>
      <c r="D107" s="42">
        <f t="shared" si="14"/>
        <v>0.2</v>
      </c>
      <c r="E107" s="45">
        <f t="shared" si="15"/>
        <v>0.8</v>
      </c>
      <c r="F107" s="25">
        <f t="shared" si="22"/>
        <v>80179.432775803609</v>
      </c>
      <c r="G107" s="3">
        <f t="shared" si="23"/>
        <v>80074.290969754511</v>
      </c>
      <c r="H107" s="42">
        <f t="shared" si="16"/>
        <v>7.407407407407407E-2</v>
      </c>
      <c r="I107" s="45">
        <f t="shared" si="17"/>
        <v>0.92592592592592593</v>
      </c>
      <c r="J107" s="50">
        <f t="shared" si="24"/>
        <v>80852.811786367383</v>
      </c>
      <c r="K107" s="2">
        <f t="shared" si="25"/>
        <v>80873.036729276777</v>
      </c>
      <c r="L107" s="25">
        <f t="shared" si="18"/>
        <v>-673.3790105637745</v>
      </c>
      <c r="M107" s="42">
        <f t="shared" si="19"/>
        <v>0.14285714285714285</v>
      </c>
      <c r="N107" s="45">
        <f t="shared" si="20"/>
        <v>0.85714285714285721</v>
      </c>
      <c r="O107" s="52">
        <f t="shared" si="26"/>
        <v>-894.24446228873671</v>
      </c>
      <c r="P107" s="3">
        <f t="shared" si="27"/>
        <v>-931.05537090956375</v>
      </c>
      <c r="Q107" s="25">
        <f t="shared" si="21"/>
        <v>220.86545172496221</v>
      </c>
    </row>
    <row r="108" spans="1:17">
      <c r="A108" s="43">
        <v>103</v>
      </c>
      <c r="B108" s="40">
        <v>44349</v>
      </c>
      <c r="C108" s="41">
        <v>80800</v>
      </c>
      <c r="D108" s="42">
        <f t="shared" si="14"/>
        <v>0.2</v>
      </c>
      <c r="E108" s="45">
        <f t="shared" si="15"/>
        <v>0.8</v>
      </c>
      <c r="F108" s="25">
        <f t="shared" si="22"/>
        <v>80303.546220642893</v>
      </c>
      <c r="G108" s="3">
        <f t="shared" si="23"/>
        <v>80179.432775803609</v>
      </c>
      <c r="H108" s="42">
        <f t="shared" si="16"/>
        <v>7.407407407407407E-2</v>
      </c>
      <c r="I108" s="45">
        <f t="shared" si="17"/>
        <v>0.92592592592592593</v>
      </c>
      <c r="J108" s="50">
        <f t="shared" si="24"/>
        <v>80848.899802192012</v>
      </c>
      <c r="K108" s="2">
        <f t="shared" si="25"/>
        <v>80852.811786367383</v>
      </c>
      <c r="L108" s="25">
        <f t="shared" si="18"/>
        <v>-545.35358154911955</v>
      </c>
      <c r="M108" s="42">
        <f t="shared" si="19"/>
        <v>0.14285714285714285</v>
      </c>
      <c r="N108" s="45">
        <f t="shared" si="20"/>
        <v>0.85714285714285721</v>
      </c>
      <c r="O108" s="52">
        <f t="shared" si="26"/>
        <v>-844.40290789736287</v>
      </c>
      <c r="P108" s="3">
        <f t="shared" si="27"/>
        <v>-894.24446228873671</v>
      </c>
      <c r="Q108" s="25">
        <f t="shared" si="21"/>
        <v>299.04932634824331</v>
      </c>
    </row>
    <row r="109" spans="1:17">
      <c r="A109" s="43">
        <v>104</v>
      </c>
      <c r="B109" s="40">
        <v>44350</v>
      </c>
      <c r="C109" s="41">
        <v>82800</v>
      </c>
      <c r="D109" s="42">
        <f t="shared" si="14"/>
        <v>0.2</v>
      </c>
      <c r="E109" s="45">
        <f t="shared" si="15"/>
        <v>0.8</v>
      </c>
      <c r="F109" s="25">
        <f t="shared" si="22"/>
        <v>80802.836976514314</v>
      </c>
      <c r="G109" s="3">
        <f t="shared" si="23"/>
        <v>80303.546220642893</v>
      </c>
      <c r="H109" s="42">
        <f t="shared" si="16"/>
        <v>7.407407407407407E-2</v>
      </c>
      <c r="I109" s="45">
        <f t="shared" si="17"/>
        <v>0.92592592592592593</v>
      </c>
      <c r="J109" s="50">
        <f t="shared" si="24"/>
        <v>80993.425742770371</v>
      </c>
      <c r="K109" s="2">
        <f t="shared" si="25"/>
        <v>80848.899802192012</v>
      </c>
      <c r="L109" s="25">
        <f t="shared" si="18"/>
        <v>-190.58876625605626</v>
      </c>
      <c r="M109" s="42">
        <f t="shared" si="19"/>
        <v>0.14285714285714285</v>
      </c>
      <c r="N109" s="45">
        <f t="shared" si="20"/>
        <v>0.85714285714285721</v>
      </c>
      <c r="O109" s="52">
        <f t="shared" si="26"/>
        <v>-751.00088766289059</v>
      </c>
      <c r="P109" s="3">
        <f t="shared" si="27"/>
        <v>-844.40290789736287</v>
      </c>
      <c r="Q109" s="25">
        <f t="shared" si="21"/>
        <v>560.41212140683433</v>
      </c>
    </row>
    <row r="110" spans="1:17">
      <c r="A110" s="43">
        <v>105</v>
      </c>
      <c r="B110" s="40">
        <v>44351</v>
      </c>
      <c r="C110" s="41">
        <v>82200</v>
      </c>
      <c r="D110" s="42">
        <f t="shared" si="14"/>
        <v>0.2</v>
      </c>
      <c r="E110" s="45">
        <f t="shared" si="15"/>
        <v>0.8</v>
      </c>
      <c r="F110" s="25">
        <f t="shared" si="22"/>
        <v>81082.269581211454</v>
      </c>
      <c r="G110" s="3">
        <f t="shared" si="23"/>
        <v>80802.836976514314</v>
      </c>
      <c r="H110" s="42">
        <f t="shared" si="16"/>
        <v>7.407407407407407E-2</v>
      </c>
      <c r="I110" s="45">
        <f t="shared" si="17"/>
        <v>0.92592592592592593</v>
      </c>
      <c r="J110" s="50">
        <f t="shared" si="24"/>
        <v>81082.801613676274</v>
      </c>
      <c r="K110" s="2">
        <f t="shared" si="25"/>
        <v>80993.425742770371</v>
      </c>
      <c r="L110" s="25">
        <f t="shared" si="18"/>
        <v>-0.53203246482007671</v>
      </c>
      <c r="M110" s="42">
        <f t="shared" si="19"/>
        <v>0.14285714285714285</v>
      </c>
      <c r="N110" s="45">
        <f t="shared" si="20"/>
        <v>0.85714285714285721</v>
      </c>
      <c r="O110" s="52">
        <f t="shared" si="26"/>
        <v>-643.79105120602344</v>
      </c>
      <c r="P110" s="3">
        <f t="shared" si="27"/>
        <v>-751.00088766289059</v>
      </c>
      <c r="Q110" s="25">
        <f t="shared" si="21"/>
        <v>643.25901874120336</v>
      </c>
    </row>
    <row r="111" spans="1:17">
      <c r="A111" s="43">
        <v>106</v>
      </c>
      <c r="B111" s="40">
        <v>44354</v>
      </c>
      <c r="C111" s="41">
        <v>81900</v>
      </c>
      <c r="D111" s="42">
        <f t="shared" si="14"/>
        <v>0.2</v>
      </c>
      <c r="E111" s="45">
        <f t="shared" si="15"/>
        <v>0.8</v>
      </c>
      <c r="F111" s="25">
        <f t="shared" si="22"/>
        <v>81245.815664969166</v>
      </c>
      <c r="G111" s="3">
        <f t="shared" si="23"/>
        <v>81082.269581211454</v>
      </c>
      <c r="H111" s="42">
        <f t="shared" si="16"/>
        <v>7.407407407407407E-2</v>
      </c>
      <c r="I111" s="45">
        <f t="shared" si="17"/>
        <v>0.92592592592592593</v>
      </c>
      <c r="J111" s="50">
        <f t="shared" si="24"/>
        <v>81143.334827478044</v>
      </c>
      <c r="K111" s="2">
        <f t="shared" si="25"/>
        <v>81082.801613676274</v>
      </c>
      <c r="L111" s="25">
        <f t="shared" si="18"/>
        <v>102.48083749112266</v>
      </c>
      <c r="M111" s="42">
        <f t="shared" si="19"/>
        <v>0.14285714285714285</v>
      </c>
      <c r="N111" s="45">
        <f t="shared" si="20"/>
        <v>0.85714285714285721</v>
      </c>
      <c r="O111" s="52">
        <f t="shared" si="26"/>
        <v>-537.18078139214549</v>
      </c>
      <c r="P111" s="3">
        <f t="shared" si="27"/>
        <v>-643.79105120602344</v>
      </c>
      <c r="Q111" s="25">
        <f t="shared" si="21"/>
        <v>639.66161888326815</v>
      </c>
    </row>
    <row r="112" spans="1:17">
      <c r="A112" s="43">
        <v>107</v>
      </c>
      <c r="B112" s="40">
        <v>44355</v>
      </c>
      <c r="C112" s="41">
        <v>81900</v>
      </c>
      <c r="D112" s="42">
        <f t="shared" si="14"/>
        <v>0.2</v>
      </c>
      <c r="E112" s="45">
        <f t="shared" si="15"/>
        <v>0.8</v>
      </c>
      <c r="F112" s="25">
        <f t="shared" si="22"/>
        <v>81376.652531975327</v>
      </c>
      <c r="G112" s="3">
        <f t="shared" si="23"/>
        <v>81245.815664969166</v>
      </c>
      <c r="H112" s="42">
        <f t="shared" si="16"/>
        <v>7.407407407407407E-2</v>
      </c>
      <c r="I112" s="45">
        <f t="shared" si="17"/>
        <v>0.92592592592592593</v>
      </c>
      <c r="J112" s="50">
        <f t="shared" si="24"/>
        <v>81199.384099516712</v>
      </c>
      <c r="K112" s="2">
        <f t="shared" si="25"/>
        <v>81143.334827478044</v>
      </c>
      <c r="L112" s="25">
        <f t="shared" si="18"/>
        <v>177.26843245861528</v>
      </c>
      <c r="M112" s="42">
        <f t="shared" si="19"/>
        <v>0.14285714285714285</v>
      </c>
      <c r="N112" s="45">
        <f t="shared" si="20"/>
        <v>0.85714285714285721</v>
      </c>
      <c r="O112" s="52">
        <f t="shared" si="26"/>
        <v>-435.11660798489396</v>
      </c>
      <c r="P112" s="3">
        <f t="shared" si="27"/>
        <v>-537.18078139214549</v>
      </c>
      <c r="Q112" s="25">
        <f t="shared" si="21"/>
        <v>612.3850404435093</v>
      </c>
    </row>
    <row r="113" spans="1:17">
      <c r="A113" s="43">
        <v>108</v>
      </c>
      <c r="B113" s="40">
        <v>44356</v>
      </c>
      <c r="C113" s="41">
        <v>81100</v>
      </c>
      <c r="D113" s="42">
        <f t="shared" si="14"/>
        <v>0.2</v>
      </c>
      <c r="E113" s="45">
        <f t="shared" si="15"/>
        <v>0.8</v>
      </c>
      <c r="F113" s="25">
        <f t="shared" si="22"/>
        <v>81321.322025580273</v>
      </c>
      <c r="G113" s="3">
        <f t="shared" si="23"/>
        <v>81376.652531975327</v>
      </c>
      <c r="H113" s="42">
        <f t="shared" si="16"/>
        <v>7.407407407407407E-2</v>
      </c>
      <c r="I113" s="45">
        <f t="shared" si="17"/>
        <v>0.92592592592592593</v>
      </c>
      <c r="J113" s="50">
        <f t="shared" si="24"/>
        <v>81192.022314367321</v>
      </c>
      <c r="K113" s="2">
        <f t="shared" si="25"/>
        <v>81199.384099516712</v>
      </c>
      <c r="L113" s="25">
        <f t="shared" si="18"/>
        <v>129.29971121295239</v>
      </c>
      <c r="M113" s="42">
        <f t="shared" si="19"/>
        <v>0.14285714285714285</v>
      </c>
      <c r="N113" s="45">
        <f t="shared" si="20"/>
        <v>0.85714285714285721</v>
      </c>
      <c r="O113" s="52">
        <f t="shared" si="26"/>
        <v>-354.48570524234452</v>
      </c>
      <c r="P113" s="3">
        <f t="shared" si="27"/>
        <v>-435.11660798489396</v>
      </c>
      <c r="Q113" s="25">
        <f t="shared" si="21"/>
        <v>483.78541645529691</v>
      </c>
    </row>
    <row r="114" spans="1:17">
      <c r="A114" s="43">
        <v>109</v>
      </c>
      <c r="B114" s="40">
        <v>44357</v>
      </c>
      <c r="C114" s="41">
        <v>81000</v>
      </c>
      <c r="D114" s="42">
        <f t="shared" si="14"/>
        <v>0.2</v>
      </c>
      <c r="E114" s="45">
        <f t="shared" si="15"/>
        <v>0.8</v>
      </c>
      <c r="F114" s="25">
        <f t="shared" si="22"/>
        <v>81257.057620464213</v>
      </c>
      <c r="G114" s="3">
        <f t="shared" si="23"/>
        <v>81321.322025580273</v>
      </c>
      <c r="H114" s="42">
        <f t="shared" si="16"/>
        <v>7.407407407407407E-2</v>
      </c>
      <c r="I114" s="45">
        <f t="shared" si="17"/>
        <v>0.92592592592592593</v>
      </c>
      <c r="J114" s="50">
        <f t="shared" si="24"/>
        <v>81177.798439228995</v>
      </c>
      <c r="K114" s="2">
        <f t="shared" si="25"/>
        <v>81192.022314367321</v>
      </c>
      <c r="L114" s="25">
        <f t="shared" si="18"/>
        <v>79.259181235218421</v>
      </c>
      <c r="M114" s="42">
        <f t="shared" si="19"/>
        <v>0.14285714285714285</v>
      </c>
      <c r="N114" s="45">
        <f t="shared" si="20"/>
        <v>0.85714285714285721</v>
      </c>
      <c r="O114" s="52">
        <f t="shared" si="26"/>
        <v>-292.52215003126412</v>
      </c>
      <c r="P114" s="3">
        <f t="shared" si="27"/>
        <v>-354.48570524234452</v>
      </c>
      <c r="Q114" s="25">
        <f t="shared" si="21"/>
        <v>371.78133126648254</v>
      </c>
    </row>
    <row r="115" spans="1:17">
      <c r="A115" s="43">
        <v>110</v>
      </c>
      <c r="B115" s="40">
        <v>44358</v>
      </c>
      <c r="C115" s="41">
        <v>81000</v>
      </c>
      <c r="D115" s="42">
        <f t="shared" si="14"/>
        <v>0.2</v>
      </c>
      <c r="E115" s="45">
        <f t="shared" si="15"/>
        <v>0.8</v>
      </c>
      <c r="F115" s="25">
        <f t="shared" si="22"/>
        <v>81205.646096371376</v>
      </c>
      <c r="G115" s="3">
        <f t="shared" si="23"/>
        <v>81257.057620464213</v>
      </c>
      <c r="H115" s="42">
        <f t="shared" si="16"/>
        <v>7.407407407407407E-2</v>
      </c>
      <c r="I115" s="45">
        <f t="shared" si="17"/>
        <v>0.92592592592592593</v>
      </c>
      <c r="J115" s="50">
        <f t="shared" si="24"/>
        <v>81164.628184471294</v>
      </c>
      <c r="K115" s="2">
        <f t="shared" si="25"/>
        <v>81177.798439228995</v>
      </c>
      <c r="L115" s="25">
        <f t="shared" si="18"/>
        <v>41.017911900082254</v>
      </c>
      <c r="M115" s="42">
        <f t="shared" si="19"/>
        <v>0.14285714285714285</v>
      </c>
      <c r="N115" s="45">
        <f t="shared" si="20"/>
        <v>0.85714285714285721</v>
      </c>
      <c r="O115" s="52">
        <f t="shared" si="26"/>
        <v>-244.87356975535752</v>
      </c>
      <c r="P115" s="3">
        <f t="shared" si="27"/>
        <v>-292.52215003126412</v>
      </c>
      <c r="Q115" s="25">
        <f t="shared" si="21"/>
        <v>285.89148165543975</v>
      </c>
    </row>
    <row r="116" spans="1:17">
      <c r="A116" s="43">
        <v>111</v>
      </c>
      <c r="B116" s="40">
        <v>44361</v>
      </c>
      <c r="C116" s="41">
        <v>80500</v>
      </c>
      <c r="D116" s="42">
        <f t="shared" si="14"/>
        <v>0.2</v>
      </c>
      <c r="E116" s="45">
        <f t="shared" si="15"/>
        <v>0.8</v>
      </c>
      <c r="F116" s="25">
        <f t="shared" si="22"/>
        <v>81064.516877097107</v>
      </c>
      <c r="G116" s="3">
        <f t="shared" si="23"/>
        <v>81205.646096371376</v>
      </c>
      <c r="H116" s="42">
        <f t="shared" si="16"/>
        <v>7.407407407407407E-2</v>
      </c>
      <c r="I116" s="45">
        <f t="shared" si="17"/>
        <v>0.92592592592592593</v>
      </c>
      <c r="J116" s="50">
        <f t="shared" si="24"/>
        <v>81115.396467103055</v>
      </c>
      <c r="K116" s="2">
        <f t="shared" si="25"/>
        <v>81164.628184471294</v>
      </c>
      <c r="L116" s="25">
        <f t="shared" si="18"/>
        <v>-50.879590005948558</v>
      </c>
      <c r="M116" s="42">
        <f t="shared" si="19"/>
        <v>0.14285714285714285</v>
      </c>
      <c r="N116" s="45">
        <f t="shared" si="20"/>
        <v>0.85714285714285721</v>
      </c>
      <c r="O116" s="52">
        <f t="shared" si="26"/>
        <v>-217.16014407687055</v>
      </c>
      <c r="P116" s="3">
        <f t="shared" si="27"/>
        <v>-244.87356975535752</v>
      </c>
      <c r="Q116" s="25">
        <f t="shared" si="21"/>
        <v>166.28055407092199</v>
      </c>
    </row>
    <row r="117" spans="1:17">
      <c r="A117" s="43">
        <v>112</v>
      </c>
      <c r="B117" s="40">
        <v>44362</v>
      </c>
      <c r="C117" s="41">
        <v>80900</v>
      </c>
      <c r="D117" s="42">
        <f t="shared" si="14"/>
        <v>0.2</v>
      </c>
      <c r="E117" s="45">
        <f t="shared" si="15"/>
        <v>0.8</v>
      </c>
      <c r="F117" s="25">
        <f t="shared" si="22"/>
        <v>81031.613501677697</v>
      </c>
      <c r="G117" s="3">
        <f t="shared" si="23"/>
        <v>81064.516877097107</v>
      </c>
      <c r="H117" s="42">
        <f t="shared" si="16"/>
        <v>7.407407407407407E-2</v>
      </c>
      <c r="I117" s="45">
        <f t="shared" si="17"/>
        <v>0.92592592592592593</v>
      </c>
      <c r="J117" s="50">
        <f t="shared" si="24"/>
        <v>81099.441173243569</v>
      </c>
      <c r="K117" s="2">
        <f t="shared" si="25"/>
        <v>81115.396467103055</v>
      </c>
      <c r="L117" s="25">
        <f t="shared" si="18"/>
        <v>-67.827671565872151</v>
      </c>
      <c r="M117" s="42">
        <f t="shared" si="19"/>
        <v>0.14285714285714285</v>
      </c>
      <c r="N117" s="45">
        <f t="shared" si="20"/>
        <v>0.85714285714285721</v>
      </c>
      <c r="O117" s="52">
        <f t="shared" si="26"/>
        <v>-195.82693371815648</v>
      </c>
      <c r="P117" s="3">
        <f t="shared" si="27"/>
        <v>-217.16014407687055</v>
      </c>
      <c r="Q117" s="25">
        <f t="shared" si="21"/>
        <v>127.99926215228433</v>
      </c>
    </row>
    <row r="118" spans="1:17">
      <c r="A118" s="43">
        <v>113</v>
      </c>
      <c r="B118" s="40">
        <v>44363</v>
      </c>
      <c r="C118" s="41">
        <v>81800</v>
      </c>
      <c r="D118" s="42">
        <f t="shared" si="14"/>
        <v>0.2</v>
      </c>
      <c r="E118" s="45">
        <f t="shared" si="15"/>
        <v>0.8</v>
      </c>
      <c r="F118" s="25">
        <f t="shared" si="22"/>
        <v>81185.290801342169</v>
      </c>
      <c r="G118" s="3">
        <f t="shared" si="23"/>
        <v>81031.613501677697</v>
      </c>
      <c r="H118" s="42">
        <f t="shared" si="16"/>
        <v>7.407407407407407E-2</v>
      </c>
      <c r="I118" s="45">
        <f t="shared" si="17"/>
        <v>0.92592592592592593</v>
      </c>
      <c r="J118" s="50">
        <f t="shared" si="24"/>
        <v>81151.334419669962</v>
      </c>
      <c r="K118" s="2">
        <f t="shared" si="25"/>
        <v>81099.441173243569</v>
      </c>
      <c r="L118" s="25">
        <f t="shared" si="18"/>
        <v>33.956381672207499</v>
      </c>
      <c r="M118" s="42">
        <f t="shared" si="19"/>
        <v>0.14285714285714285</v>
      </c>
      <c r="N118" s="45">
        <f t="shared" si="20"/>
        <v>0.85714285714285721</v>
      </c>
      <c r="O118" s="52">
        <f t="shared" si="26"/>
        <v>-163.00074580524736</v>
      </c>
      <c r="P118" s="3">
        <f t="shared" si="27"/>
        <v>-195.82693371815648</v>
      </c>
      <c r="Q118" s="25">
        <f t="shared" si="21"/>
        <v>196.95712747745486</v>
      </c>
    </row>
    <row r="119" spans="1:17">
      <c r="A119" s="43">
        <v>114</v>
      </c>
      <c r="B119" s="40">
        <v>44364</v>
      </c>
      <c r="C119" s="41">
        <v>80900</v>
      </c>
      <c r="D119" s="42">
        <f t="shared" si="14"/>
        <v>0.2</v>
      </c>
      <c r="E119" s="45">
        <f t="shared" si="15"/>
        <v>0.8</v>
      </c>
      <c r="F119" s="25">
        <f t="shared" si="22"/>
        <v>81128.23264107373</v>
      </c>
      <c r="G119" s="3">
        <f t="shared" si="23"/>
        <v>81185.290801342169</v>
      </c>
      <c r="H119" s="42">
        <f t="shared" si="16"/>
        <v>7.407407407407407E-2</v>
      </c>
      <c r="I119" s="45">
        <f t="shared" si="17"/>
        <v>0.92592592592592593</v>
      </c>
      <c r="J119" s="50">
        <f t="shared" si="24"/>
        <v>81132.717055249974</v>
      </c>
      <c r="K119" s="2">
        <f t="shared" si="25"/>
        <v>81151.334419669962</v>
      </c>
      <c r="L119" s="25">
        <f t="shared" si="18"/>
        <v>-4.4844141762441723</v>
      </c>
      <c r="M119" s="42">
        <f t="shared" si="19"/>
        <v>0.14285714285714285</v>
      </c>
      <c r="N119" s="45">
        <f t="shared" si="20"/>
        <v>0.85714285714285721</v>
      </c>
      <c r="O119" s="52">
        <f t="shared" si="26"/>
        <v>-140.35555557253264</v>
      </c>
      <c r="P119" s="3">
        <f t="shared" si="27"/>
        <v>-163.00074580524736</v>
      </c>
      <c r="Q119" s="25">
        <f t="shared" si="21"/>
        <v>135.87114139628846</v>
      </c>
    </row>
    <row r="120" spans="1:17">
      <c r="A120" s="43">
        <v>115</v>
      </c>
      <c r="B120" s="40">
        <v>44365</v>
      </c>
      <c r="C120" s="41">
        <v>80500</v>
      </c>
      <c r="D120" s="42">
        <f t="shared" si="14"/>
        <v>0.2</v>
      </c>
      <c r="E120" s="45">
        <f t="shared" si="15"/>
        <v>0.8</v>
      </c>
      <c r="F120" s="25">
        <f t="shared" si="22"/>
        <v>81002.58611285899</v>
      </c>
      <c r="G120" s="3">
        <f t="shared" si="23"/>
        <v>81128.23264107373</v>
      </c>
      <c r="H120" s="42">
        <f t="shared" si="16"/>
        <v>7.407407407407407E-2</v>
      </c>
      <c r="I120" s="45">
        <f t="shared" si="17"/>
        <v>0.92592592592592593</v>
      </c>
      <c r="J120" s="50">
        <f t="shared" si="24"/>
        <v>81085.849125231456</v>
      </c>
      <c r="K120" s="2">
        <f t="shared" si="25"/>
        <v>81132.717055249974</v>
      </c>
      <c r="L120" s="25">
        <f t="shared" si="18"/>
        <v>-83.263012372466619</v>
      </c>
      <c r="M120" s="42">
        <f t="shared" si="19"/>
        <v>0.14285714285714285</v>
      </c>
      <c r="N120" s="45">
        <f t="shared" si="20"/>
        <v>0.85714285714285721</v>
      </c>
      <c r="O120" s="52">
        <f t="shared" si="26"/>
        <v>-132.1994779725232</v>
      </c>
      <c r="P120" s="3">
        <f t="shared" si="27"/>
        <v>-140.35555557253264</v>
      </c>
      <c r="Q120" s="25">
        <f t="shared" si="21"/>
        <v>48.936465600056579</v>
      </c>
    </row>
    <row r="121" spans="1:17">
      <c r="A121" s="43">
        <v>116</v>
      </c>
      <c r="B121" s="40">
        <v>44368</v>
      </c>
      <c r="C121" s="41">
        <v>79900</v>
      </c>
      <c r="D121" s="42">
        <f t="shared" si="14"/>
        <v>0.2</v>
      </c>
      <c r="E121" s="45">
        <f t="shared" si="15"/>
        <v>0.8</v>
      </c>
      <c r="F121" s="25">
        <f t="shared" si="22"/>
        <v>80782.068890287192</v>
      </c>
      <c r="G121" s="3">
        <f t="shared" si="23"/>
        <v>81002.58611285899</v>
      </c>
      <c r="H121" s="42">
        <f t="shared" si="16"/>
        <v>7.407407407407407E-2</v>
      </c>
      <c r="I121" s="45">
        <f t="shared" si="17"/>
        <v>0.92592592592592593</v>
      </c>
      <c r="J121" s="50">
        <f t="shared" si="24"/>
        <v>80998.008449288376</v>
      </c>
      <c r="K121" s="2">
        <f t="shared" si="25"/>
        <v>81085.849125231456</v>
      </c>
      <c r="L121" s="25">
        <f t="shared" si="18"/>
        <v>-215.93955900118453</v>
      </c>
      <c r="M121" s="42">
        <f t="shared" si="19"/>
        <v>0.14285714285714285</v>
      </c>
      <c r="N121" s="45">
        <f t="shared" si="20"/>
        <v>0.85714285714285721</v>
      </c>
      <c r="O121" s="52">
        <f t="shared" si="26"/>
        <v>-144.16234669090341</v>
      </c>
      <c r="P121" s="3">
        <f t="shared" si="27"/>
        <v>-132.1994779725232</v>
      </c>
      <c r="Q121" s="25">
        <f t="shared" si="21"/>
        <v>-71.777212310281129</v>
      </c>
    </row>
    <row r="122" spans="1:17">
      <c r="A122" s="43">
        <v>117</v>
      </c>
      <c r="B122" s="40">
        <v>44369</v>
      </c>
      <c r="C122" s="41">
        <v>80000</v>
      </c>
      <c r="D122" s="42">
        <f t="shared" si="14"/>
        <v>0.2</v>
      </c>
      <c r="E122" s="45">
        <f t="shared" si="15"/>
        <v>0.8</v>
      </c>
      <c r="F122" s="25">
        <f t="shared" si="22"/>
        <v>80625.655112229753</v>
      </c>
      <c r="G122" s="3">
        <f t="shared" si="23"/>
        <v>80782.068890287192</v>
      </c>
      <c r="H122" s="42">
        <f t="shared" si="16"/>
        <v>7.407407407407407E-2</v>
      </c>
      <c r="I122" s="45">
        <f t="shared" si="17"/>
        <v>0.92592592592592593</v>
      </c>
      <c r="J122" s="50">
        <f t="shared" si="24"/>
        <v>80924.081897489232</v>
      </c>
      <c r="K122" s="2">
        <f t="shared" si="25"/>
        <v>80998.008449288376</v>
      </c>
      <c r="L122" s="25">
        <f t="shared" si="18"/>
        <v>-298.42678525947849</v>
      </c>
      <c r="M122" s="42">
        <f t="shared" si="19"/>
        <v>0.14285714285714285</v>
      </c>
      <c r="N122" s="45">
        <f t="shared" si="20"/>
        <v>0.85714285714285721</v>
      </c>
      <c r="O122" s="52">
        <f t="shared" si="26"/>
        <v>-166.20012362927127</v>
      </c>
      <c r="P122" s="3">
        <f t="shared" si="27"/>
        <v>-144.16234669090341</v>
      </c>
      <c r="Q122" s="25">
        <f t="shared" si="21"/>
        <v>-132.22666163020722</v>
      </c>
    </row>
    <row r="123" spans="1:17">
      <c r="A123" s="43">
        <v>118</v>
      </c>
      <c r="B123" s="40">
        <v>44370</v>
      </c>
      <c r="C123" s="41">
        <v>80100</v>
      </c>
      <c r="D123" s="42">
        <f t="shared" si="14"/>
        <v>0.2</v>
      </c>
      <c r="E123" s="45">
        <f t="shared" si="15"/>
        <v>0.8</v>
      </c>
      <c r="F123" s="25">
        <f t="shared" si="22"/>
        <v>80520.524089783808</v>
      </c>
      <c r="G123" s="3">
        <f t="shared" si="23"/>
        <v>80625.655112229753</v>
      </c>
      <c r="H123" s="42">
        <f t="shared" si="16"/>
        <v>7.407407407407407E-2</v>
      </c>
      <c r="I123" s="45">
        <f t="shared" si="17"/>
        <v>0.92592592592592593</v>
      </c>
      <c r="J123" s="50">
        <f t="shared" si="24"/>
        <v>80863.0387939715</v>
      </c>
      <c r="K123" s="2">
        <f t="shared" si="25"/>
        <v>80924.081897489232</v>
      </c>
      <c r="L123" s="25">
        <f t="shared" si="18"/>
        <v>-342.51470418769168</v>
      </c>
      <c r="M123" s="42">
        <f t="shared" si="19"/>
        <v>0.14285714285714285</v>
      </c>
      <c r="N123" s="45">
        <f t="shared" si="20"/>
        <v>0.85714285714285721</v>
      </c>
      <c r="O123" s="52">
        <f t="shared" si="26"/>
        <v>-191.38792085190275</v>
      </c>
      <c r="P123" s="3">
        <f t="shared" si="27"/>
        <v>-166.20012362927127</v>
      </c>
      <c r="Q123" s="25">
        <f t="shared" si="21"/>
        <v>-151.12678333578893</v>
      </c>
    </row>
    <row r="124" spans="1:17">
      <c r="A124" s="43">
        <v>119</v>
      </c>
      <c r="B124" s="40">
        <v>44371</v>
      </c>
      <c r="C124" s="41">
        <v>81200</v>
      </c>
      <c r="D124" s="42">
        <f t="shared" si="14"/>
        <v>0.2</v>
      </c>
      <c r="E124" s="45">
        <f t="shared" si="15"/>
        <v>0.8</v>
      </c>
      <c r="F124" s="25">
        <f t="shared" si="22"/>
        <v>80656.41927182705</v>
      </c>
      <c r="G124" s="3">
        <f t="shared" si="23"/>
        <v>80520.524089783808</v>
      </c>
      <c r="H124" s="42">
        <f t="shared" si="16"/>
        <v>7.407407407407407E-2</v>
      </c>
      <c r="I124" s="45">
        <f t="shared" si="17"/>
        <v>0.92592592592592593</v>
      </c>
      <c r="J124" s="50">
        <f t="shared" si="24"/>
        <v>80887.998883306951</v>
      </c>
      <c r="K124" s="2">
        <f t="shared" si="25"/>
        <v>80863.0387939715</v>
      </c>
      <c r="L124" s="25">
        <f t="shared" si="18"/>
        <v>-231.57961147990136</v>
      </c>
      <c r="M124" s="42">
        <f t="shared" si="19"/>
        <v>0.14285714285714285</v>
      </c>
      <c r="N124" s="45">
        <f t="shared" si="20"/>
        <v>0.85714285714285721</v>
      </c>
      <c r="O124" s="52">
        <f t="shared" si="26"/>
        <v>-197.12959094161687</v>
      </c>
      <c r="P124" s="3">
        <f t="shared" si="27"/>
        <v>-191.38792085190275</v>
      </c>
      <c r="Q124" s="25">
        <f t="shared" si="21"/>
        <v>-34.450020538284491</v>
      </c>
    </row>
    <row r="125" spans="1:17">
      <c r="A125" s="43">
        <v>120</v>
      </c>
      <c r="B125" s="40">
        <v>44372</v>
      </c>
      <c r="C125" s="41">
        <v>81600</v>
      </c>
      <c r="D125" s="42">
        <f t="shared" si="14"/>
        <v>0.2</v>
      </c>
      <c r="E125" s="45">
        <f t="shared" si="15"/>
        <v>0.8</v>
      </c>
      <c r="F125" s="25">
        <f t="shared" si="22"/>
        <v>80845.135417461643</v>
      </c>
      <c r="G125" s="3">
        <f t="shared" si="23"/>
        <v>80656.41927182705</v>
      </c>
      <c r="H125" s="42">
        <f t="shared" si="16"/>
        <v>7.407407407407407E-2</v>
      </c>
      <c r="I125" s="45">
        <f t="shared" si="17"/>
        <v>0.92592592592592593</v>
      </c>
      <c r="J125" s="50">
        <f t="shared" si="24"/>
        <v>80940.739706765686</v>
      </c>
      <c r="K125" s="2">
        <f t="shared" si="25"/>
        <v>80887.998883306951</v>
      </c>
      <c r="L125" s="25">
        <f t="shared" si="18"/>
        <v>-95.60428930404305</v>
      </c>
      <c r="M125" s="42">
        <f t="shared" si="19"/>
        <v>0.14285714285714285</v>
      </c>
      <c r="N125" s="45">
        <f t="shared" si="20"/>
        <v>0.85714285714285721</v>
      </c>
      <c r="O125" s="52">
        <f t="shared" si="26"/>
        <v>-182.62597642196349</v>
      </c>
      <c r="P125" s="3">
        <f t="shared" si="27"/>
        <v>-197.12959094161687</v>
      </c>
      <c r="Q125" s="25">
        <f t="shared" si="21"/>
        <v>87.021687117920436</v>
      </c>
    </row>
    <row r="126" spans="1:17">
      <c r="A126" s="43">
        <v>121</v>
      </c>
      <c r="B126" s="40">
        <v>44375</v>
      </c>
      <c r="C126" s="41">
        <v>81900</v>
      </c>
      <c r="D126" s="42">
        <f t="shared" si="14"/>
        <v>0.2</v>
      </c>
      <c r="E126" s="45">
        <f t="shared" si="15"/>
        <v>0.8</v>
      </c>
      <c r="F126" s="25">
        <f t="shared" si="22"/>
        <v>81056.108333969314</v>
      </c>
      <c r="G126" s="3">
        <f t="shared" si="23"/>
        <v>80845.135417461643</v>
      </c>
      <c r="H126" s="42">
        <f t="shared" si="16"/>
        <v>7.407407407407407E-2</v>
      </c>
      <c r="I126" s="45">
        <f t="shared" si="17"/>
        <v>0.92592592592592593</v>
      </c>
      <c r="J126" s="50">
        <f t="shared" si="24"/>
        <v>81011.796024783049</v>
      </c>
      <c r="K126" s="2">
        <f t="shared" si="25"/>
        <v>80940.739706765686</v>
      </c>
      <c r="L126" s="25">
        <f t="shared" si="18"/>
        <v>44.312309186265338</v>
      </c>
      <c r="M126" s="42">
        <f t="shared" si="19"/>
        <v>0.14285714285714285</v>
      </c>
      <c r="N126" s="45">
        <f t="shared" si="20"/>
        <v>0.85714285714285721</v>
      </c>
      <c r="O126" s="52">
        <f t="shared" si="26"/>
        <v>-150.20622133507365</v>
      </c>
      <c r="P126" s="3">
        <f t="shared" si="27"/>
        <v>-182.62597642196349</v>
      </c>
      <c r="Q126" s="25">
        <f t="shared" si="21"/>
        <v>194.51853052133899</v>
      </c>
    </row>
    <row r="127" spans="1:17">
      <c r="A127" s="43">
        <v>122</v>
      </c>
      <c r="B127" s="40">
        <v>44376</v>
      </c>
      <c r="C127" s="41">
        <v>81000</v>
      </c>
      <c r="D127" s="42">
        <f t="shared" si="14"/>
        <v>0.2</v>
      </c>
      <c r="E127" s="45">
        <f t="shared" si="15"/>
        <v>0.8</v>
      </c>
      <c r="F127" s="25">
        <f t="shared" si="22"/>
        <v>81044.886667175451</v>
      </c>
      <c r="G127" s="3">
        <f t="shared" si="23"/>
        <v>81056.108333969314</v>
      </c>
      <c r="H127" s="42">
        <f t="shared" si="16"/>
        <v>7.407407407407407E-2</v>
      </c>
      <c r="I127" s="45">
        <f t="shared" si="17"/>
        <v>0.92592592592592593</v>
      </c>
      <c r="J127" s="50">
        <f t="shared" si="24"/>
        <v>81010.922245169495</v>
      </c>
      <c r="K127" s="2">
        <f t="shared" si="25"/>
        <v>81011.796024783049</v>
      </c>
      <c r="L127" s="25">
        <f t="shared" si="18"/>
        <v>33.964422005956294</v>
      </c>
      <c r="M127" s="42">
        <f t="shared" si="19"/>
        <v>0.14285714285714285</v>
      </c>
      <c r="N127" s="45">
        <f t="shared" si="20"/>
        <v>0.85714285714285721</v>
      </c>
      <c r="O127" s="52">
        <f t="shared" si="26"/>
        <v>-123.89612942921222</v>
      </c>
      <c r="P127" s="3">
        <f t="shared" si="27"/>
        <v>-150.20622133507365</v>
      </c>
      <c r="Q127" s="25">
        <f t="shared" si="21"/>
        <v>157.86055143516853</v>
      </c>
    </row>
    <row r="128" spans="1:17">
      <c r="A128" s="43">
        <v>123</v>
      </c>
      <c r="B128" s="40">
        <v>44377</v>
      </c>
      <c r="C128" s="41">
        <v>80700</v>
      </c>
      <c r="D128" s="42">
        <f t="shared" si="14"/>
        <v>0.2</v>
      </c>
      <c r="E128" s="45">
        <f t="shared" si="15"/>
        <v>0.8</v>
      </c>
      <c r="F128" s="25">
        <f t="shared" si="22"/>
        <v>80975.909333740361</v>
      </c>
      <c r="G128" s="3">
        <f t="shared" si="23"/>
        <v>81044.886667175451</v>
      </c>
      <c r="H128" s="42">
        <f t="shared" si="16"/>
        <v>7.407407407407407E-2</v>
      </c>
      <c r="I128" s="45">
        <f t="shared" si="17"/>
        <v>0.92592592592592593</v>
      </c>
      <c r="J128" s="50">
        <f t="shared" si="24"/>
        <v>80987.890967749539</v>
      </c>
      <c r="K128" s="2">
        <f t="shared" si="25"/>
        <v>81010.922245169495</v>
      </c>
      <c r="L128" s="25">
        <f t="shared" si="18"/>
        <v>-11.981634009178379</v>
      </c>
      <c r="M128" s="42">
        <f t="shared" si="19"/>
        <v>0.14285714285714285</v>
      </c>
      <c r="N128" s="45">
        <f t="shared" si="20"/>
        <v>0.85714285714285721</v>
      </c>
      <c r="O128" s="52">
        <f t="shared" si="26"/>
        <v>-107.9083443692074</v>
      </c>
      <c r="P128" s="3">
        <f t="shared" si="27"/>
        <v>-123.89612942921222</v>
      </c>
      <c r="Q128" s="25">
        <f t="shared" si="21"/>
        <v>95.92671036002902</v>
      </c>
    </row>
    <row r="129" spans="1:17">
      <c r="A129" s="43">
        <v>124</v>
      </c>
      <c r="B129" s="40">
        <v>44378</v>
      </c>
      <c r="C129" s="41">
        <v>80100</v>
      </c>
      <c r="D129" s="42">
        <f t="shared" si="14"/>
        <v>0.2</v>
      </c>
      <c r="E129" s="45">
        <f t="shared" si="15"/>
        <v>0.8</v>
      </c>
      <c r="F129" s="25">
        <f t="shared" si="22"/>
        <v>80800.727466992292</v>
      </c>
      <c r="G129" s="3">
        <f t="shared" si="23"/>
        <v>80975.909333740361</v>
      </c>
      <c r="H129" s="42">
        <f t="shared" si="16"/>
        <v>7.407407407407407E-2</v>
      </c>
      <c r="I129" s="45">
        <f t="shared" si="17"/>
        <v>0.92592592592592593</v>
      </c>
      <c r="J129" s="50">
        <f t="shared" si="24"/>
        <v>80922.121266434755</v>
      </c>
      <c r="K129" s="2">
        <f t="shared" si="25"/>
        <v>80987.890967749539</v>
      </c>
      <c r="L129" s="25">
        <f t="shared" si="18"/>
        <v>-121.39379944246321</v>
      </c>
      <c r="M129" s="42">
        <f t="shared" si="19"/>
        <v>0.14285714285714285</v>
      </c>
      <c r="N129" s="45">
        <f t="shared" si="20"/>
        <v>0.85714285714285721</v>
      </c>
      <c r="O129" s="52">
        <f t="shared" si="26"/>
        <v>-109.83483795110108</v>
      </c>
      <c r="P129" s="3">
        <f t="shared" si="27"/>
        <v>-107.9083443692074</v>
      </c>
      <c r="Q129" s="25">
        <f t="shared" si="21"/>
        <v>-11.558961491362126</v>
      </c>
    </row>
    <row r="130" spans="1:17">
      <c r="A130" s="43">
        <v>125</v>
      </c>
      <c r="B130" s="40">
        <v>44379</v>
      </c>
      <c r="C130" s="41">
        <v>80000</v>
      </c>
      <c r="D130" s="42">
        <f t="shared" si="14"/>
        <v>0.2</v>
      </c>
      <c r="E130" s="45">
        <f t="shared" si="15"/>
        <v>0.8</v>
      </c>
      <c r="F130" s="25">
        <f t="shared" si="22"/>
        <v>80640.581973593828</v>
      </c>
      <c r="G130" s="3">
        <f t="shared" si="23"/>
        <v>80800.727466992292</v>
      </c>
      <c r="H130" s="42">
        <f t="shared" si="16"/>
        <v>7.407407407407407E-2</v>
      </c>
      <c r="I130" s="45">
        <f t="shared" si="17"/>
        <v>0.92592592592592593</v>
      </c>
      <c r="J130" s="50">
        <f t="shared" si="24"/>
        <v>80853.815987439593</v>
      </c>
      <c r="K130" s="2">
        <f t="shared" si="25"/>
        <v>80922.121266434755</v>
      </c>
      <c r="L130" s="25">
        <f t="shared" si="18"/>
        <v>-213.23401384576573</v>
      </c>
      <c r="M130" s="42">
        <f t="shared" si="19"/>
        <v>0.14285714285714285</v>
      </c>
      <c r="N130" s="45">
        <f t="shared" si="20"/>
        <v>0.85714285714285721</v>
      </c>
      <c r="O130" s="52">
        <f t="shared" si="26"/>
        <v>-124.60614879319604</v>
      </c>
      <c r="P130" s="3">
        <f t="shared" si="27"/>
        <v>-109.83483795110108</v>
      </c>
      <c r="Q130" s="25">
        <f t="shared" si="21"/>
        <v>-88.627865052569689</v>
      </c>
    </row>
    <row r="131" spans="1:17">
      <c r="A131" s="43">
        <v>126</v>
      </c>
      <c r="B131" s="40">
        <v>44382</v>
      </c>
      <c r="C131" s="41">
        <v>80400</v>
      </c>
      <c r="D131" s="42">
        <f t="shared" si="14"/>
        <v>0.2</v>
      </c>
      <c r="E131" s="45">
        <f t="shared" si="15"/>
        <v>0.8</v>
      </c>
      <c r="F131" s="25">
        <f t="shared" si="22"/>
        <v>80592.465578875068</v>
      </c>
      <c r="G131" s="3">
        <f t="shared" si="23"/>
        <v>80640.581973593828</v>
      </c>
      <c r="H131" s="42">
        <f t="shared" si="16"/>
        <v>7.407407407407407E-2</v>
      </c>
      <c r="I131" s="45">
        <f t="shared" si="17"/>
        <v>0.92592592592592593</v>
      </c>
      <c r="J131" s="50">
        <f t="shared" si="24"/>
        <v>80820.199988370005</v>
      </c>
      <c r="K131" s="2">
        <f t="shared" si="25"/>
        <v>80853.815987439593</v>
      </c>
      <c r="L131" s="25">
        <f t="shared" si="18"/>
        <v>-227.7344094949367</v>
      </c>
      <c r="M131" s="42">
        <f t="shared" si="19"/>
        <v>0.14285714285714285</v>
      </c>
      <c r="N131" s="45">
        <f t="shared" si="20"/>
        <v>0.85714285714285721</v>
      </c>
      <c r="O131" s="52">
        <f t="shared" si="26"/>
        <v>-139.33875746487328</v>
      </c>
      <c r="P131" s="3">
        <f t="shared" si="27"/>
        <v>-124.60614879319604</v>
      </c>
      <c r="Q131" s="25">
        <f t="shared" si="21"/>
        <v>-88.395652030063417</v>
      </c>
    </row>
    <row r="132" spans="1:17">
      <c r="A132" s="43">
        <v>127</v>
      </c>
      <c r="B132" s="40">
        <v>44383</v>
      </c>
      <c r="C132" s="41">
        <v>81200</v>
      </c>
      <c r="D132" s="42">
        <f t="shared" si="14"/>
        <v>0.2</v>
      </c>
      <c r="E132" s="45">
        <f t="shared" si="15"/>
        <v>0.8</v>
      </c>
      <c r="F132" s="25">
        <f t="shared" si="22"/>
        <v>80713.972463100057</v>
      </c>
      <c r="G132" s="3">
        <f t="shared" si="23"/>
        <v>80592.465578875068</v>
      </c>
      <c r="H132" s="42">
        <f t="shared" si="16"/>
        <v>7.407407407407407E-2</v>
      </c>
      <c r="I132" s="45">
        <f t="shared" si="17"/>
        <v>0.92592592592592593</v>
      </c>
      <c r="J132" s="50">
        <f t="shared" si="24"/>
        <v>80848.333322564824</v>
      </c>
      <c r="K132" s="2">
        <f t="shared" si="25"/>
        <v>80820.199988370005</v>
      </c>
      <c r="L132" s="25">
        <f t="shared" si="18"/>
        <v>-134.36085946476669</v>
      </c>
      <c r="M132" s="42">
        <f t="shared" si="19"/>
        <v>0.14285714285714285</v>
      </c>
      <c r="N132" s="45">
        <f t="shared" si="20"/>
        <v>0.85714285714285721</v>
      </c>
      <c r="O132" s="52">
        <f t="shared" si="26"/>
        <v>-138.62762917914378</v>
      </c>
      <c r="P132" s="3">
        <f t="shared" si="27"/>
        <v>-139.33875746487328</v>
      </c>
      <c r="Q132" s="25">
        <f t="shared" si="21"/>
        <v>4.2667697143770908</v>
      </c>
    </row>
    <row r="133" spans="1:17">
      <c r="A133" s="43">
        <v>128</v>
      </c>
      <c r="B133" s="40">
        <v>44384</v>
      </c>
      <c r="C133" s="41">
        <v>80800</v>
      </c>
      <c r="D133" s="42">
        <f t="shared" si="14"/>
        <v>0.2</v>
      </c>
      <c r="E133" s="45">
        <f t="shared" si="15"/>
        <v>0.8</v>
      </c>
      <c r="F133" s="25">
        <f t="shared" si="22"/>
        <v>80731.177970480057</v>
      </c>
      <c r="G133" s="3">
        <f t="shared" si="23"/>
        <v>80713.972463100057</v>
      </c>
      <c r="H133" s="42">
        <f t="shared" si="16"/>
        <v>7.407407407407407E-2</v>
      </c>
      <c r="I133" s="45">
        <f t="shared" si="17"/>
        <v>0.92592592592592593</v>
      </c>
      <c r="J133" s="50">
        <f t="shared" si="24"/>
        <v>80844.753076448906</v>
      </c>
      <c r="K133" s="2">
        <f t="shared" si="25"/>
        <v>80848.333322564824</v>
      </c>
      <c r="L133" s="25">
        <f t="shared" si="18"/>
        <v>-113.57510596884822</v>
      </c>
      <c r="M133" s="42">
        <f t="shared" si="19"/>
        <v>0.14285714285714285</v>
      </c>
      <c r="N133" s="45">
        <f t="shared" si="20"/>
        <v>0.85714285714285721</v>
      </c>
      <c r="O133" s="52">
        <f t="shared" si="26"/>
        <v>-135.04869729195872</v>
      </c>
      <c r="P133" s="3">
        <f t="shared" si="27"/>
        <v>-138.62762917914378</v>
      </c>
      <c r="Q133" s="25">
        <f t="shared" si="21"/>
        <v>21.473591323110497</v>
      </c>
    </row>
    <row r="134" spans="1:17">
      <c r="A134" s="43">
        <v>129</v>
      </c>
      <c r="B134" s="40">
        <v>44385</v>
      </c>
      <c r="C134" s="41">
        <v>79900</v>
      </c>
      <c r="D134" s="42">
        <f t="shared" si="14"/>
        <v>0.2</v>
      </c>
      <c r="E134" s="45">
        <f t="shared" si="15"/>
        <v>0.8</v>
      </c>
      <c r="F134" s="25">
        <f t="shared" si="22"/>
        <v>80564.942376384046</v>
      </c>
      <c r="G134" s="3">
        <f t="shared" si="23"/>
        <v>80731.177970480057</v>
      </c>
      <c r="H134" s="42">
        <f t="shared" si="16"/>
        <v>7.407407407407407E-2</v>
      </c>
      <c r="I134" s="45">
        <f t="shared" si="17"/>
        <v>0.92592592592592593</v>
      </c>
      <c r="J134" s="50">
        <f t="shared" si="24"/>
        <v>80774.771367082314</v>
      </c>
      <c r="K134" s="2">
        <f t="shared" si="25"/>
        <v>80844.753076448906</v>
      </c>
      <c r="L134" s="25">
        <f t="shared" si="18"/>
        <v>-209.82899069826817</v>
      </c>
      <c r="M134" s="42">
        <f t="shared" si="19"/>
        <v>0.14285714285714285</v>
      </c>
      <c r="N134" s="45">
        <f t="shared" si="20"/>
        <v>0.85714285714285721</v>
      </c>
      <c r="O134" s="52">
        <f t="shared" si="26"/>
        <v>-145.73159635000295</v>
      </c>
      <c r="P134" s="3">
        <f t="shared" si="27"/>
        <v>-135.04869729195872</v>
      </c>
      <c r="Q134" s="25">
        <f t="shared" si="21"/>
        <v>-64.097394348265226</v>
      </c>
    </row>
    <row r="135" spans="1:17">
      <c r="A135" s="43">
        <v>130</v>
      </c>
      <c r="B135" s="40">
        <v>44386</v>
      </c>
      <c r="C135" s="41">
        <v>79400</v>
      </c>
      <c r="D135" s="42">
        <f t="shared" ref="D135:D198" si="28">2/(1+$C$1)</f>
        <v>0.2</v>
      </c>
      <c r="E135" s="45">
        <f t="shared" ref="E135:E198" si="29">1-D135</f>
        <v>0.8</v>
      </c>
      <c r="F135" s="25">
        <f t="shared" si="22"/>
        <v>80331.953901107248</v>
      </c>
      <c r="G135" s="3">
        <f t="shared" si="23"/>
        <v>80564.942376384046</v>
      </c>
      <c r="H135" s="42">
        <f t="shared" ref="H135:H198" si="30">2/(1+$C$2)</f>
        <v>7.407407407407407E-2</v>
      </c>
      <c r="I135" s="45">
        <f t="shared" ref="I135:I198" si="31">1-H135</f>
        <v>0.92592592592592593</v>
      </c>
      <c r="J135" s="50">
        <f t="shared" si="24"/>
        <v>80672.936451002141</v>
      </c>
      <c r="K135" s="2">
        <f t="shared" si="25"/>
        <v>80774.771367082314</v>
      </c>
      <c r="L135" s="25">
        <f t="shared" ref="L135:L198" si="32">F135-J135</f>
        <v>-340.98254989489214</v>
      </c>
      <c r="M135" s="42">
        <f t="shared" ref="M135:M198" si="33">2/(1+$C$3)</f>
        <v>0.14285714285714285</v>
      </c>
      <c r="N135" s="45">
        <f t="shared" ref="N135:N198" si="34">1-M135</f>
        <v>0.85714285714285721</v>
      </c>
      <c r="O135" s="52">
        <f t="shared" si="26"/>
        <v>-173.62458971355855</v>
      </c>
      <c r="P135" s="3">
        <f t="shared" si="27"/>
        <v>-145.73159635000295</v>
      </c>
      <c r="Q135" s="25">
        <f t="shared" ref="Q135:Q198" si="35">L135-O135</f>
        <v>-167.3579601813336</v>
      </c>
    </row>
    <row r="136" spans="1:17">
      <c r="A136" s="43">
        <v>131</v>
      </c>
      <c r="B136" s="40">
        <v>44389</v>
      </c>
      <c r="C136" s="41">
        <v>79700</v>
      </c>
      <c r="D136" s="42">
        <f t="shared" si="28"/>
        <v>0.2</v>
      </c>
      <c r="E136" s="45">
        <f t="shared" si="29"/>
        <v>0.8</v>
      </c>
      <c r="F136" s="25">
        <f t="shared" ref="F136:F199" si="36">D136*C136+E136*G136</f>
        <v>80205.56312088581</v>
      </c>
      <c r="G136" s="3">
        <f t="shared" ref="G136:G199" si="37">F135</f>
        <v>80331.953901107248</v>
      </c>
      <c r="H136" s="42">
        <f t="shared" si="30"/>
        <v>7.407407407407407E-2</v>
      </c>
      <c r="I136" s="45">
        <f t="shared" si="31"/>
        <v>0.92592592592592593</v>
      </c>
      <c r="J136" s="50">
        <f t="shared" ref="J136:J199" si="38">C136*H136+I136*K136</f>
        <v>80600.867084261248</v>
      </c>
      <c r="K136" s="2">
        <f t="shared" ref="K136:K199" si="39">J135</f>
        <v>80672.936451002141</v>
      </c>
      <c r="L136" s="25">
        <f t="shared" si="32"/>
        <v>-395.30396337543789</v>
      </c>
      <c r="M136" s="42">
        <f t="shared" si="33"/>
        <v>0.14285714285714285</v>
      </c>
      <c r="N136" s="45">
        <f t="shared" si="34"/>
        <v>0.85714285714285721</v>
      </c>
      <c r="O136" s="52">
        <f t="shared" ref="O136:O199" si="40">L136*M136+P136*N136</f>
        <v>-205.29307166525558</v>
      </c>
      <c r="P136" s="3">
        <f t="shared" ref="P136:P199" si="41">O135</f>
        <v>-173.62458971355855</v>
      </c>
      <c r="Q136" s="25">
        <f t="shared" si="35"/>
        <v>-190.01089171018231</v>
      </c>
    </row>
    <row r="137" spans="1:17">
      <c r="A137" s="43">
        <v>132</v>
      </c>
      <c r="B137" s="40">
        <v>44390</v>
      </c>
      <c r="C137" s="41">
        <v>79800</v>
      </c>
      <c r="D137" s="42">
        <f t="shared" si="28"/>
        <v>0.2</v>
      </c>
      <c r="E137" s="45">
        <f t="shared" si="29"/>
        <v>0.8</v>
      </c>
      <c r="F137" s="25">
        <f t="shared" si="36"/>
        <v>80124.450496708654</v>
      </c>
      <c r="G137" s="3">
        <f t="shared" si="37"/>
        <v>80205.56312088581</v>
      </c>
      <c r="H137" s="42">
        <f t="shared" si="30"/>
        <v>7.407407407407407E-2</v>
      </c>
      <c r="I137" s="45">
        <f t="shared" si="31"/>
        <v>0.92592592592592593</v>
      </c>
      <c r="J137" s="50">
        <f t="shared" si="38"/>
        <v>80541.543596538191</v>
      </c>
      <c r="K137" s="2">
        <f t="shared" si="39"/>
        <v>80600.867084261248</v>
      </c>
      <c r="L137" s="25">
        <f t="shared" si="32"/>
        <v>-417.0930998295371</v>
      </c>
      <c r="M137" s="42">
        <f t="shared" si="33"/>
        <v>0.14285714285714285</v>
      </c>
      <c r="N137" s="45">
        <f t="shared" si="34"/>
        <v>0.85714285714285721</v>
      </c>
      <c r="O137" s="52">
        <f t="shared" si="40"/>
        <v>-235.55021854586721</v>
      </c>
      <c r="P137" s="3">
        <f t="shared" si="41"/>
        <v>-205.29307166525558</v>
      </c>
      <c r="Q137" s="25">
        <f t="shared" si="35"/>
        <v>-181.54288128366989</v>
      </c>
    </row>
    <row r="138" spans="1:17">
      <c r="A138" s="43">
        <v>133</v>
      </c>
      <c r="B138" s="40">
        <v>44391</v>
      </c>
      <c r="C138" s="41">
        <v>79500</v>
      </c>
      <c r="D138" s="42">
        <f t="shared" si="28"/>
        <v>0.2</v>
      </c>
      <c r="E138" s="45">
        <f t="shared" si="29"/>
        <v>0.8</v>
      </c>
      <c r="F138" s="25">
        <f t="shared" si="36"/>
        <v>79999.560397366935</v>
      </c>
      <c r="G138" s="3">
        <f t="shared" si="37"/>
        <v>80124.450496708654</v>
      </c>
      <c r="H138" s="42">
        <f t="shared" si="30"/>
        <v>7.407407407407407E-2</v>
      </c>
      <c r="I138" s="45">
        <f t="shared" si="31"/>
        <v>0.92592592592592593</v>
      </c>
      <c r="J138" s="50">
        <f t="shared" si="38"/>
        <v>80464.392219016852</v>
      </c>
      <c r="K138" s="2">
        <f t="shared" si="39"/>
        <v>80541.543596538191</v>
      </c>
      <c r="L138" s="25">
        <f t="shared" si="32"/>
        <v>-464.8318216499174</v>
      </c>
      <c r="M138" s="42">
        <f t="shared" si="33"/>
        <v>0.14285714285714285</v>
      </c>
      <c r="N138" s="45">
        <f t="shared" si="34"/>
        <v>0.85714285714285721</v>
      </c>
      <c r="O138" s="52">
        <f t="shared" si="40"/>
        <v>-268.30473327501727</v>
      </c>
      <c r="P138" s="3">
        <f t="shared" si="41"/>
        <v>-235.55021854586721</v>
      </c>
      <c r="Q138" s="25">
        <f t="shared" si="35"/>
        <v>-196.52708837490013</v>
      </c>
    </row>
    <row r="139" spans="1:17">
      <c r="A139" s="43">
        <v>134</v>
      </c>
      <c r="B139" s="40">
        <v>44392</v>
      </c>
      <c r="C139" s="41">
        <v>80600</v>
      </c>
      <c r="D139" s="42">
        <f t="shared" si="28"/>
        <v>0.2</v>
      </c>
      <c r="E139" s="45">
        <f t="shared" si="29"/>
        <v>0.8</v>
      </c>
      <c r="F139" s="25">
        <f t="shared" si="36"/>
        <v>80119.64831789356</v>
      </c>
      <c r="G139" s="3">
        <f t="shared" si="37"/>
        <v>79999.560397366935</v>
      </c>
      <c r="H139" s="42">
        <f t="shared" si="30"/>
        <v>7.407407407407407E-2</v>
      </c>
      <c r="I139" s="45">
        <f t="shared" si="31"/>
        <v>0.92592592592592593</v>
      </c>
      <c r="J139" s="50">
        <f t="shared" si="38"/>
        <v>80474.437239830411</v>
      </c>
      <c r="K139" s="2">
        <f t="shared" si="39"/>
        <v>80464.392219016852</v>
      </c>
      <c r="L139" s="25">
        <f t="shared" si="32"/>
        <v>-354.78892193685169</v>
      </c>
      <c r="M139" s="42">
        <f t="shared" si="33"/>
        <v>0.14285714285714285</v>
      </c>
      <c r="N139" s="45">
        <f t="shared" si="34"/>
        <v>0.85714285714285721</v>
      </c>
      <c r="O139" s="52">
        <f t="shared" si="40"/>
        <v>-280.65961736956507</v>
      </c>
      <c r="P139" s="3">
        <f t="shared" si="41"/>
        <v>-268.30473327501727</v>
      </c>
      <c r="Q139" s="25">
        <f t="shared" si="35"/>
        <v>-74.129304567286624</v>
      </c>
    </row>
    <row r="140" spans="1:17">
      <c r="A140" s="43">
        <v>135</v>
      </c>
      <c r="B140" s="40">
        <v>44393</v>
      </c>
      <c r="C140" s="41">
        <v>79800</v>
      </c>
      <c r="D140" s="42">
        <f t="shared" si="28"/>
        <v>0.2</v>
      </c>
      <c r="E140" s="45">
        <f t="shared" si="29"/>
        <v>0.8</v>
      </c>
      <c r="F140" s="25">
        <f t="shared" si="36"/>
        <v>80055.718654314842</v>
      </c>
      <c r="G140" s="3">
        <f t="shared" si="37"/>
        <v>80119.64831789356</v>
      </c>
      <c r="H140" s="42">
        <f t="shared" si="30"/>
        <v>7.407407407407407E-2</v>
      </c>
      <c r="I140" s="45">
        <f t="shared" si="31"/>
        <v>0.92592592592592593</v>
      </c>
      <c r="J140" s="50">
        <f t="shared" si="38"/>
        <v>80424.478925768897</v>
      </c>
      <c r="K140" s="2">
        <f t="shared" si="39"/>
        <v>80474.437239830411</v>
      </c>
      <c r="L140" s="25">
        <f t="shared" si="32"/>
        <v>-368.76027145405533</v>
      </c>
      <c r="M140" s="42">
        <f t="shared" si="33"/>
        <v>0.14285714285714285</v>
      </c>
      <c r="N140" s="45">
        <f t="shared" si="34"/>
        <v>0.85714285714285721</v>
      </c>
      <c r="O140" s="52">
        <f t="shared" si="40"/>
        <v>-293.24542509592084</v>
      </c>
      <c r="P140" s="3">
        <f t="shared" si="41"/>
        <v>-280.65961736956507</v>
      </c>
      <c r="Q140" s="25">
        <f t="shared" si="35"/>
        <v>-75.514846358134491</v>
      </c>
    </row>
    <row r="141" spans="1:17">
      <c r="A141" s="43">
        <v>136</v>
      </c>
      <c r="B141" s="40">
        <v>44396</v>
      </c>
      <c r="C141" s="41">
        <v>79000</v>
      </c>
      <c r="D141" s="42">
        <f t="shared" si="28"/>
        <v>0.2</v>
      </c>
      <c r="E141" s="45">
        <f t="shared" si="29"/>
        <v>0.8</v>
      </c>
      <c r="F141" s="25">
        <f t="shared" si="36"/>
        <v>79844.574923451873</v>
      </c>
      <c r="G141" s="3">
        <f t="shared" si="37"/>
        <v>80055.718654314842</v>
      </c>
      <c r="H141" s="42">
        <f t="shared" si="30"/>
        <v>7.407407407407407E-2</v>
      </c>
      <c r="I141" s="45">
        <f t="shared" si="31"/>
        <v>0.92592592592592593</v>
      </c>
      <c r="J141" s="50">
        <f t="shared" si="38"/>
        <v>80318.961968304531</v>
      </c>
      <c r="K141" s="2">
        <f t="shared" si="39"/>
        <v>80424.478925768897</v>
      </c>
      <c r="L141" s="25">
        <f t="shared" si="32"/>
        <v>-474.38704485265771</v>
      </c>
      <c r="M141" s="42">
        <f t="shared" si="33"/>
        <v>0.14285714285714285</v>
      </c>
      <c r="N141" s="45">
        <f t="shared" si="34"/>
        <v>0.85714285714285721</v>
      </c>
      <c r="O141" s="52">
        <f t="shared" si="40"/>
        <v>-319.12279934688326</v>
      </c>
      <c r="P141" s="3">
        <f t="shared" si="41"/>
        <v>-293.24542509592084</v>
      </c>
      <c r="Q141" s="25">
        <f t="shared" si="35"/>
        <v>-155.26424550577445</v>
      </c>
    </row>
    <row r="142" spans="1:17">
      <c r="A142" s="43">
        <v>137</v>
      </c>
      <c r="B142" s="40">
        <v>44397</v>
      </c>
      <c r="C142" s="41">
        <v>79000</v>
      </c>
      <c r="D142" s="42">
        <f t="shared" si="28"/>
        <v>0.2</v>
      </c>
      <c r="E142" s="45">
        <f t="shared" si="29"/>
        <v>0.8</v>
      </c>
      <c r="F142" s="25">
        <f t="shared" si="36"/>
        <v>79675.659938761499</v>
      </c>
      <c r="G142" s="3">
        <f t="shared" si="37"/>
        <v>79844.574923451873</v>
      </c>
      <c r="H142" s="42">
        <f t="shared" si="30"/>
        <v>7.407407407407407E-2</v>
      </c>
      <c r="I142" s="45">
        <f t="shared" si="31"/>
        <v>0.92592592592592593</v>
      </c>
      <c r="J142" s="50">
        <f t="shared" si="38"/>
        <v>80221.261081763456</v>
      </c>
      <c r="K142" s="2">
        <f t="shared" si="39"/>
        <v>80318.961968304531</v>
      </c>
      <c r="L142" s="25">
        <f t="shared" si="32"/>
        <v>-545.6011430019571</v>
      </c>
      <c r="M142" s="42">
        <f t="shared" si="33"/>
        <v>0.14285714285714285</v>
      </c>
      <c r="N142" s="45">
        <f t="shared" si="34"/>
        <v>0.85714285714285721</v>
      </c>
      <c r="O142" s="52">
        <f t="shared" si="40"/>
        <v>-351.47684844046523</v>
      </c>
      <c r="P142" s="3">
        <f t="shared" si="41"/>
        <v>-319.12279934688326</v>
      </c>
      <c r="Q142" s="25">
        <f t="shared" si="35"/>
        <v>-194.12429456149187</v>
      </c>
    </row>
    <row r="143" spans="1:17">
      <c r="A143" s="43">
        <v>138</v>
      </c>
      <c r="B143" s="40">
        <v>44398</v>
      </c>
      <c r="C143" s="41">
        <v>78500</v>
      </c>
      <c r="D143" s="42">
        <f t="shared" si="28"/>
        <v>0.2</v>
      </c>
      <c r="E143" s="45">
        <f t="shared" si="29"/>
        <v>0.8</v>
      </c>
      <c r="F143" s="25">
        <f t="shared" si="36"/>
        <v>79440.527951009193</v>
      </c>
      <c r="G143" s="3">
        <f t="shared" si="37"/>
        <v>79675.659938761499</v>
      </c>
      <c r="H143" s="42">
        <f t="shared" si="30"/>
        <v>7.407407407407407E-2</v>
      </c>
      <c r="I143" s="45">
        <f t="shared" si="31"/>
        <v>0.92592592592592593</v>
      </c>
      <c r="J143" s="50">
        <f t="shared" si="38"/>
        <v>80093.760260892086</v>
      </c>
      <c r="K143" s="2">
        <f t="shared" si="39"/>
        <v>80221.261081763456</v>
      </c>
      <c r="L143" s="25">
        <f t="shared" si="32"/>
        <v>-653.23230988289288</v>
      </c>
      <c r="M143" s="42">
        <f t="shared" si="33"/>
        <v>0.14285714285714285</v>
      </c>
      <c r="N143" s="45">
        <f t="shared" si="34"/>
        <v>0.85714285714285721</v>
      </c>
      <c r="O143" s="52">
        <f t="shared" si="40"/>
        <v>-394.58477150366923</v>
      </c>
      <c r="P143" s="3">
        <f t="shared" si="41"/>
        <v>-351.47684844046523</v>
      </c>
      <c r="Q143" s="25">
        <f t="shared" si="35"/>
        <v>-258.64753837922365</v>
      </c>
    </row>
    <row r="144" spans="1:17">
      <c r="A144" s="43">
        <v>139</v>
      </c>
      <c r="B144" s="40">
        <v>44399</v>
      </c>
      <c r="C144" s="41">
        <v>79700</v>
      </c>
      <c r="D144" s="42">
        <f t="shared" si="28"/>
        <v>0.2</v>
      </c>
      <c r="E144" s="45">
        <f t="shared" si="29"/>
        <v>0.8</v>
      </c>
      <c r="F144" s="25">
        <f t="shared" si="36"/>
        <v>79492.422360807366</v>
      </c>
      <c r="G144" s="3">
        <f t="shared" si="37"/>
        <v>79440.527951009193</v>
      </c>
      <c r="H144" s="42">
        <f t="shared" si="30"/>
        <v>7.407407407407407E-2</v>
      </c>
      <c r="I144" s="45">
        <f t="shared" si="31"/>
        <v>0.92592592592592593</v>
      </c>
      <c r="J144" s="50">
        <f t="shared" si="38"/>
        <v>80064.592834159339</v>
      </c>
      <c r="K144" s="2">
        <f t="shared" si="39"/>
        <v>80093.760260892086</v>
      </c>
      <c r="L144" s="25">
        <f t="shared" si="32"/>
        <v>-572.17047335197276</v>
      </c>
      <c r="M144" s="42">
        <f t="shared" si="33"/>
        <v>0.14285714285714285</v>
      </c>
      <c r="N144" s="45">
        <f t="shared" si="34"/>
        <v>0.85714285714285721</v>
      </c>
      <c r="O144" s="52">
        <f t="shared" si="40"/>
        <v>-419.95415748199832</v>
      </c>
      <c r="P144" s="3">
        <f t="shared" si="41"/>
        <v>-394.58477150366923</v>
      </c>
      <c r="Q144" s="25">
        <f t="shared" si="35"/>
        <v>-152.21631586997444</v>
      </c>
    </row>
    <row r="145" spans="1:17">
      <c r="A145" s="43">
        <v>140</v>
      </c>
      <c r="B145" s="40">
        <v>44400</v>
      </c>
      <c r="C145" s="41">
        <v>79300</v>
      </c>
      <c r="D145" s="42">
        <f t="shared" si="28"/>
        <v>0.2</v>
      </c>
      <c r="E145" s="45">
        <f t="shared" si="29"/>
        <v>0.8</v>
      </c>
      <c r="F145" s="25">
        <f t="shared" si="36"/>
        <v>79453.937888645887</v>
      </c>
      <c r="G145" s="3">
        <f t="shared" si="37"/>
        <v>79492.422360807366</v>
      </c>
      <c r="H145" s="42">
        <f t="shared" si="30"/>
        <v>7.407407407407407E-2</v>
      </c>
      <c r="I145" s="45">
        <f t="shared" si="31"/>
        <v>0.92592592592592593</v>
      </c>
      <c r="J145" s="50">
        <f t="shared" si="38"/>
        <v>80007.95632792532</v>
      </c>
      <c r="K145" s="2">
        <f t="shared" si="39"/>
        <v>80064.592834159339</v>
      </c>
      <c r="L145" s="25">
        <f t="shared" si="32"/>
        <v>-554.01843927943264</v>
      </c>
      <c r="M145" s="42">
        <f t="shared" si="33"/>
        <v>0.14285714285714285</v>
      </c>
      <c r="N145" s="45">
        <f t="shared" si="34"/>
        <v>0.85714285714285721</v>
      </c>
      <c r="O145" s="52">
        <f t="shared" si="40"/>
        <v>-439.10619773877465</v>
      </c>
      <c r="P145" s="3">
        <f t="shared" si="41"/>
        <v>-419.95415748199832</v>
      </c>
      <c r="Q145" s="25">
        <f t="shared" si="35"/>
        <v>-114.91224154065799</v>
      </c>
    </row>
    <row r="146" spans="1:17">
      <c r="A146" s="43">
        <v>141</v>
      </c>
      <c r="B146" s="40">
        <v>44403</v>
      </c>
      <c r="C146" s="41">
        <v>78800</v>
      </c>
      <c r="D146" s="42">
        <f t="shared" si="28"/>
        <v>0.2</v>
      </c>
      <c r="E146" s="45">
        <f t="shared" si="29"/>
        <v>0.8</v>
      </c>
      <c r="F146" s="25">
        <f t="shared" si="36"/>
        <v>79323.15031091671</v>
      </c>
      <c r="G146" s="3">
        <f t="shared" si="37"/>
        <v>79453.937888645887</v>
      </c>
      <c r="H146" s="42">
        <f t="shared" si="30"/>
        <v>7.407407407407407E-2</v>
      </c>
      <c r="I146" s="45">
        <f t="shared" si="31"/>
        <v>0.92592592592592593</v>
      </c>
      <c r="J146" s="50">
        <f t="shared" si="38"/>
        <v>79918.478081412337</v>
      </c>
      <c r="K146" s="2">
        <f t="shared" si="39"/>
        <v>80007.95632792532</v>
      </c>
      <c r="L146" s="25">
        <f t="shared" si="32"/>
        <v>-595.32777049562719</v>
      </c>
      <c r="M146" s="42">
        <f t="shared" si="33"/>
        <v>0.14285714285714285</v>
      </c>
      <c r="N146" s="45">
        <f t="shared" si="34"/>
        <v>0.85714285714285721</v>
      </c>
      <c r="O146" s="52">
        <f t="shared" si="40"/>
        <v>-461.42356527546792</v>
      </c>
      <c r="P146" s="3">
        <f t="shared" si="41"/>
        <v>-439.10619773877465</v>
      </c>
      <c r="Q146" s="25">
        <f t="shared" si="35"/>
        <v>-133.90420522015927</v>
      </c>
    </row>
    <row r="147" spans="1:17">
      <c r="A147" s="43">
        <v>142</v>
      </c>
      <c r="B147" s="40">
        <v>44404</v>
      </c>
      <c r="C147" s="41">
        <v>78500</v>
      </c>
      <c r="D147" s="42">
        <f t="shared" si="28"/>
        <v>0.2</v>
      </c>
      <c r="E147" s="45">
        <f t="shared" si="29"/>
        <v>0.8</v>
      </c>
      <c r="F147" s="25">
        <f t="shared" si="36"/>
        <v>79158.520248733374</v>
      </c>
      <c r="G147" s="3">
        <f t="shared" si="37"/>
        <v>79323.15031091671</v>
      </c>
      <c r="H147" s="42">
        <f t="shared" si="30"/>
        <v>7.407407407407407E-2</v>
      </c>
      <c r="I147" s="45">
        <f t="shared" si="31"/>
        <v>0.92592592592592593</v>
      </c>
      <c r="J147" s="50">
        <f t="shared" si="38"/>
        <v>79813.405630937355</v>
      </c>
      <c r="K147" s="2">
        <f t="shared" si="39"/>
        <v>79918.478081412337</v>
      </c>
      <c r="L147" s="25">
        <f t="shared" si="32"/>
        <v>-654.88538220398186</v>
      </c>
      <c r="M147" s="42">
        <f t="shared" si="33"/>
        <v>0.14285714285714285</v>
      </c>
      <c r="N147" s="45">
        <f t="shared" si="34"/>
        <v>0.85714285714285721</v>
      </c>
      <c r="O147" s="52">
        <f t="shared" si="40"/>
        <v>-489.06096769382708</v>
      </c>
      <c r="P147" s="3">
        <f t="shared" si="41"/>
        <v>-461.42356527546792</v>
      </c>
      <c r="Q147" s="25">
        <f t="shared" si="35"/>
        <v>-165.82441451015478</v>
      </c>
    </row>
    <row r="148" spans="1:17">
      <c r="A148" s="43">
        <v>143</v>
      </c>
      <c r="B148" s="40">
        <v>44405</v>
      </c>
      <c r="C148" s="41">
        <v>79200</v>
      </c>
      <c r="D148" s="42">
        <f t="shared" si="28"/>
        <v>0.2</v>
      </c>
      <c r="E148" s="45">
        <f t="shared" si="29"/>
        <v>0.8</v>
      </c>
      <c r="F148" s="25">
        <f t="shared" si="36"/>
        <v>79166.816198986693</v>
      </c>
      <c r="G148" s="3">
        <f t="shared" si="37"/>
        <v>79158.520248733374</v>
      </c>
      <c r="H148" s="42">
        <f t="shared" si="30"/>
        <v>7.407407407407407E-2</v>
      </c>
      <c r="I148" s="45">
        <f t="shared" si="31"/>
        <v>0.92592592592592593</v>
      </c>
      <c r="J148" s="50">
        <f t="shared" si="38"/>
        <v>79767.96817679386</v>
      </c>
      <c r="K148" s="2">
        <f t="shared" si="39"/>
        <v>79813.405630937355</v>
      </c>
      <c r="L148" s="25">
        <f t="shared" si="32"/>
        <v>-601.15197780716699</v>
      </c>
      <c r="M148" s="42">
        <f t="shared" si="33"/>
        <v>0.14285714285714285</v>
      </c>
      <c r="N148" s="45">
        <f t="shared" si="34"/>
        <v>0.85714285714285721</v>
      </c>
      <c r="O148" s="52">
        <f t="shared" si="40"/>
        <v>-505.07396913858997</v>
      </c>
      <c r="P148" s="3">
        <f t="shared" si="41"/>
        <v>-489.06096769382708</v>
      </c>
      <c r="Q148" s="25">
        <f t="shared" si="35"/>
        <v>-96.078008668577013</v>
      </c>
    </row>
    <row r="149" spans="1:17">
      <c r="A149" s="43">
        <v>144</v>
      </c>
      <c r="B149" s="40">
        <v>44406</v>
      </c>
      <c r="C149" s="41">
        <v>79000</v>
      </c>
      <c r="D149" s="42">
        <f t="shared" si="28"/>
        <v>0.2</v>
      </c>
      <c r="E149" s="45">
        <f t="shared" si="29"/>
        <v>0.8</v>
      </c>
      <c r="F149" s="25">
        <f t="shared" si="36"/>
        <v>79133.452959189366</v>
      </c>
      <c r="G149" s="3">
        <f t="shared" si="37"/>
        <v>79166.816198986693</v>
      </c>
      <c r="H149" s="42">
        <f t="shared" si="30"/>
        <v>7.407407407407407E-2</v>
      </c>
      <c r="I149" s="45">
        <f t="shared" si="31"/>
        <v>0.92592592592592593</v>
      </c>
      <c r="J149" s="50">
        <f t="shared" si="38"/>
        <v>79711.081645179496</v>
      </c>
      <c r="K149" s="2">
        <f t="shared" si="39"/>
        <v>79767.96817679386</v>
      </c>
      <c r="L149" s="25">
        <f t="shared" si="32"/>
        <v>-577.62868599013018</v>
      </c>
      <c r="M149" s="42">
        <f t="shared" si="33"/>
        <v>0.14285714285714285</v>
      </c>
      <c r="N149" s="45">
        <f t="shared" si="34"/>
        <v>0.85714285714285721</v>
      </c>
      <c r="O149" s="52">
        <f t="shared" si="40"/>
        <v>-515.43892868881005</v>
      </c>
      <c r="P149" s="3">
        <f t="shared" si="41"/>
        <v>-505.07396913858997</v>
      </c>
      <c r="Q149" s="25">
        <f t="shared" si="35"/>
        <v>-62.189757301320128</v>
      </c>
    </row>
    <row r="150" spans="1:17">
      <c r="A150" s="43">
        <v>145</v>
      </c>
      <c r="B150" s="40">
        <v>44407</v>
      </c>
      <c r="C150" s="41">
        <v>78500</v>
      </c>
      <c r="D150" s="42">
        <f t="shared" si="28"/>
        <v>0.2</v>
      </c>
      <c r="E150" s="45">
        <f t="shared" si="29"/>
        <v>0.8</v>
      </c>
      <c r="F150" s="25">
        <f t="shared" si="36"/>
        <v>79006.762367351505</v>
      </c>
      <c r="G150" s="3">
        <f t="shared" si="37"/>
        <v>79133.452959189366</v>
      </c>
      <c r="H150" s="42">
        <f t="shared" si="30"/>
        <v>7.407407407407407E-2</v>
      </c>
      <c r="I150" s="45">
        <f t="shared" si="31"/>
        <v>0.92592592592592593</v>
      </c>
      <c r="J150" s="50">
        <f t="shared" si="38"/>
        <v>79621.371893684729</v>
      </c>
      <c r="K150" s="2">
        <f t="shared" si="39"/>
        <v>79711.081645179496</v>
      </c>
      <c r="L150" s="25">
        <f t="shared" si="32"/>
        <v>-614.60952633322449</v>
      </c>
      <c r="M150" s="42">
        <f t="shared" si="33"/>
        <v>0.14285714285714285</v>
      </c>
      <c r="N150" s="45">
        <f t="shared" si="34"/>
        <v>0.85714285714285721</v>
      </c>
      <c r="O150" s="52">
        <f t="shared" si="40"/>
        <v>-529.60615692372642</v>
      </c>
      <c r="P150" s="3">
        <f t="shared" si="41"/>
        <v>-515.43892868881005</v>
      </c>
      <c r="Q150" s="25">
        <f t="shared" si="35"/>
        <v>-85.003369409498077</v>
      </c>
    </row>
    <row r="151" spans="1:17">
      <c r="A151" s="43">
        <v>146</v>
      </c>
      <c r="B151" s="40">
        <v>44410</v>
      </c>
      <c r="C151" s="41">
        <v>79300</v>
      </c>
      <c r="D151" s="42">
        <f t="shared" si="28"/>
        <v>0.2</v>
      </c>
      <c r="E151" s="45">
        <f t="shared" si="29"/>
        <v>0.8</v>
      </c>
      <c r="F151" s="25">
        <f t="shared" si="36"/>
        <v>79065.409893881209</v>
      </c>
      <c r="G151" s="3">
        <f t="shared" si="37"/>
        <v>79006.762367351505</v>
      </c>
      <c r="H151" s="42">
        <f t="shared" si="30"/>
        <v>7.407407407407407E-2</v>
      </c>
      <c r="I151" s="45">
        <f t="shared" si="31"/>
        <v>0.92592592592592593</v>
      </c>
      <c r="J151" s="50">
        <f t="shared" si="38"/>
        <v>79597.566568226597</v>
      </c>
      <c r="K151" s="2">
        <f t="shared" si="39"/>
        <v>79621.371893684729</v>
      </c>
      <c r="L151" s="25">
        <f t="shared" si="32"/>
        <v>-532.15667434538773</v>
      </c>
      <c r="M151" s="42">
        <f t="shared" si="33"/>
        <v>0.14285714285714285</v>
      </c>
      <c r="N151" s="45">
        <f t="shared" si="34"/>
        <v>0.85714285714285721</v>
      </c>
      <c r="O151" s="52">
        <f t="shared" si="40"/>
        <v>-529.97051655539235</v>
      </c>
      <c r="P151" s="3">
        <f t="shared" si="41"/>
        <v>-529.60615692372642</v>
      </c>
      <c r="Q151" s="25">
        <f t="shared" si="35"/>
        <v>-2.1861577899953772</v>
      </c>
    </row>
    <row r="152" spans="1:17">
      <c r="A152" s="43">
        <v>147</v>
      </c>
      <c r="B152" s="40">
        <v>44411</v>
      </c>
      <c r="C152" s="41">
        <v>81400</v>
      </c>
      <c r="D152" s="42">
        <f t="shared" si="28"/>
        <v>0.2</v>
      </c>
      <c r="E152" s="45">
        <f t="shared" si="29"/>
        <v>0.8</v>
      </c>
      <c r="F152" s="25">
        <f t="shared" si="36"/>
        <v>79532.327915104979</v>
      </c>
      <c r="G152" s="3">
        <f t="shared" si="37"/>
        <v>79065.409893881209</v>
      </c>
      <c r="H152" s="42">
        <f t="shared" si="30"/>
        <v>7.407407407407407E-2</v>
      </c>
      <c r="I152" s="45">
        <f t="shared" si="31"/>
        <v>0.92592592592592593</v>
      </c>
      <c r="J152" s="50">
        <f t="shared" si="38"/>
        <v>79731.080155765376</v>
      </c>
      <c r="K152" s="2">
        <f t="shared" si="39"/>
        <v>79597.566568226597</v>
      </c>
      <c r="L152" s="25">
        <f t="shared" si="32"/>
        <v>-198.75224066039664</v>
      </c>
      <c r="M152" s="42">
        <f t="shared" si="33"/>
        <v>0.14285714285714285</v>
      </c>
      <c r="N152" s="45">
        <f t="shared" si="34"/>
        <v>0.85714285714285721</v>
      </c>
      <c r="O152" s="52">
        <f t="shared" si="40"/>
        <v>-482.65361999896442</v>
      </c>
      <c r="P152" s="3">
        <f t="shared" si="41"/>
        <v>-529.97051655539235</v>
      </c>
      <c r="Q152" s="25">
        <f t="shared" si="35"/>
        <v>283.90137933856778</v>
      </c>
    </row>
    <row r="153" spans="1:17">
      <c r="A153" s="43">
        <v>148</v>
      </c>
      <c r="B153" s="40">
        <v>44412</v>
      </c>
      <c r="C153" s="41">
        <v>82900</v>
      </c>
      <c r="D153" s="42">
        <f t="shared" si="28"/>
        <v>0.2</v>
      </c>
      <c r="E153" s="45">
        <f t="shared" si="29"/>
        <v>0.8</v>
      </c>
      <c r="F153" s="25">
        <f t="shared" si="36"/>
        <v>80205.862332083983</v>
      </c>
      <c r="G153" s="3">
        <f t="shared" si="37"/>
        <v>79532.327915104979</v>
      </c>
      <c r="H153" s="42">
        <f t="shared" si="30"/>
        <v>7.407407407407407E-2</v>
      </c>
      <c r="I153" s="45">
        <f t="shared" si="31"/>
        <v>0.92592592592592593</v>
      </c>
      <c r="J153" s="50">
        <f t="shared" si="38"/>
        <v>79965.814959042022</v>
      </c>
      <c r="K153" s="2">
        <f t="shared" si="39"/>
        <v>79731.080155765376</v>
      </c>
      <c r="L153" s="25">
        <f t="shared" si="32"/>
        <v>240.04737304196169</v>
      </c>
      <c r="M153" s="42">
        <f t="shared" si="33"/>
        <v>0.14285714285714285</v>
      </c>
      <c r="N153" s="45">
        <f t="shared" si="34"/>
        <v>0.85714285714285721</v>
      </c>
      <c r="O153" s="52">
        <f t="shared" si="40"/>
        <v>-379.4106209931179</v>
      </c>
      <c r="P153" s="3">
        <f t="shared" si="41"/>
        <v>-482.65361999896442</v>
      </c>
      <c r="Q153" s="25">
        <f t="shared" si="35"/>
        <v>619.45799403507954</v>
      </c>
    </row>
    <row r="154" spans="1:17">
      <c r="A154" s="43">
        <v>149</v>
      </c>
      <c r="B154" s="40">
        <v>44413</v>
      </c>
      <c r="C154" s="41">
        <v>82100</v>
      </c>
      <c r="D154" s="42">
        <f t="shared" si="28"/>
        <v>0.2</v>
      </c>
      <c r="E154" s="45">
        <f t="shared" si="29"/>
        <v>0.8</v>
      </c>
      <c r="F154" s="25">
        <f t="shared" si="36"/>
        <v>80584.689865667198</v>
      </c>
      <c r="G154" s="3">
        <f t="shared" si="37"/>
        <v>80205.862332083983</v>
      </c>
      <c r="H154" s="42">
        <f t="shared" si="30"/>
        <v>7.407407407407407E-2</v>
      </c>
      <c r="I154" s="45">
        <f t="shared" si="31"/>
        <v>0.92592592592592593</v>
      </c>
      <c r="J154" s="50">
        <f t="shared" si="38"/>
        <v>80123.902739853715</v>
      </c>
      <c r="K154" s="2">
        <f t="shared" si="39"/>
        <v>79965.814959042022</v>
      </c>
      <c r="L154" s="25">
        <f t="shared" si="32"/>
        <v>460.78712581348373</v>
      </c>
      <c r="M154" s="42">
        <f t="shared" si="33"/>
        <v>0.14285714285714285</v>
      </c>
      <c r="N154" s="45">
        <f t="shared" si="34"/>
        <v>0.85714285714285721</v>
      </c>
      <c r="O154" s="52">
        <f t="shared" si="40"/>
        <v>-259.3823714493177</v>
      </c>
      <c r="P154" s="3">
        <f t="shared" si="41"/>
        <v>-379.4106209931179</v>
      </c>
      <c r="Q154" s="25">
        <f t="shared" si="35"/>
        <v>720.16949726280143</v>
      </c>
    </row>
    <row r="155" spans="1:17">
      <c r="A155" s="43">
        <v>150</v>
      </c>
      <c r="B155" s="40">
        <v>44414</v>
      </c>
      <c r="C155" s="41">
        <v>81500</v>
      </c>
      <c r="D155" s="42">
        <f t="shared" si="28"/>
        <v>0.2</v>
      </c>
      <c r="E155" s="45">
        <f t="shared" si="29"/>
        <v>0.8</v>
      </c>
      <c r="F155" s="25">
        <f t="shared" si="36"/>
        <v>80767.751892533764</v>
      </c>
      <c r="G155" s="3">
        <f t="shared" si="37"/>
        <v>80584.689865667198</v>
      </c>
      <c r="H155" s="42">
        <f t="shared" si="30"/>
        <v>7.407407407407407E-2</v>
      </c>
      <c r="I155" s="45">
        <f t="shared" si="31"/>
        <v>0.92592592592592593</v>
      </c>
      <c r="J155" s="50">
        <f t="shared" si="38"/>
        <v>80225.835870234921</v>
      </c>
      <c r="K155" s="2">
        <f t="shared" si="39"/>
        <v>80123.902739853715</v>
      </c>
      <c r="L155" s="25">
        <f t="shared" si="32"/>
        <v>541.91602229884302</v>
      </c>
      <c r="M155" s="42">
        <f t="shared" si="33"/>
        <v>0.14285714285714285</v>
      </c>
      <c r="N155" s="45">
        <f t="shared" si="34"/>
        <v>0.85714285714285721</v>
      </c>
      <c r="O155" s="52">
        <f t="shared" si="40"/>
        <v>-144.91117234243762</v>
      </c>
      <c r="P155" s="3">
        <f t="shared" si="41"/>
        <v>-259.3823714493177</v>
      </c>
      <c r="Q155" s="25">
        <f t="shared" si="35"/>
        <v>686.82719464128058</v>
      </c>
    </row>
    <row r="156" spans="1:17">
      <c r="A156" s="43">
        <v>151</v>
      </c>
      <c r="B156" s="40">
        <v>44417</v>
      </c>
      <c r="C156" s="41">
        <v>81500</v>
      </c>
      <c r="D156" s="42">
        <f t="shared" si="28"/>
        <v>0.2</v>
      </c>
      <c r="E156" s="45">
        <f t="shared" si="29"/>
        <v>0.8</v>
      </c>
      <c r="F156" s="25">
        <f t="shared" si="36"/>
        <v>80914.201514027023</v>
      </c>
      <c r="G156" s="3">
        <f t="shared" si="37"/>
        <v>80767.751892533764</v>
      </c>
      <c r="H156" s="42">
        <f t="shared" si="30"/>
        <v>7.407407407407407E-2</v>
      </c>
      <c r="I156" s="45">
        <f t="shared" si="31"/>
        <v>0.92592592592592593</v>
      </c>
      <c r="J156" s="50">
        <f t="shared" si="38"/>
        <v>80320.218398365672</v>
      </c>
      <c r="K156" s="2">
        <f t="shared" si="39"/>
        <v>80225.835870234921</v>
      </c>
      <c r="L156" s="25">
        <f t="shared" si="32"/>
        <v>593.98311566135089</v>
      </c>
      <c r="M156" s="42">
        <f t="shared" si="33"/>
        <v>0.14285714285714285</v>
      </c>
      <c r="N156" s="45">
        <f t="shared" si="34"/>
        <v>0.85714285714285721</v>
      </c>
      <c r="O156" s="52">
        <f t="shared" si="40"/>
        <v>-39.354845484753554</v>
      </c>
      <c r="P156" s="3">
        <f t="shared" si="41"/>
        <v>-144.91117234243762</v>
      </c>
      <c r="Q156" s="25">
        <f t="shared" si="35"/>
        <v>633.33796114610448</v>
      </c>
    </row>
    <row r="157" spans="1:17">
      <c r="A157" s="43">
        <v>152</v>
      </c>
      <c r="B157" s="40">
        <v>44418</v>
      </c>
      <c r="C157" s="41">
        <v>80200</v>
      </c>
      <c r="D157" s="42">
        <f t="shared" si="28"/>
        <v>0.2</v>
      </c>
      <c r="E157" s="45">
        <f t="shared" si="29"/>
        <v>0.8</v>
      </c>
      <c r="F157" s="25">
        <f t="shared" si="36"/>
        <v>80771.361211221621</v>
      </c>
      <c r="G157" s="3">
        <f t="shared" si="37"/>
        <v>80914.201514027023</v>
      </c>
      <c r="H157" s="42">
        <f t="shared" si="30"/>
        <v>7.407407407407407E-2</v>
      </c>
      <c r="I157" s="45">
        <f t="shared" si="31"/>
        <v>0.92592592592592593</v>
      </c>
      <c r="J157" s="50">
        <f t="shared" si="38"/>
        <v>80311.313331820071</v>
      </c>
      <c r="K157" s="2">
        <f t="shared" si="39"/>
        <v>80320.218398365672</v>
      </c>
      <c r="L157" s="25">
        <f t="shared" si="32"/>
        <v>460.04787940155074</v>
      </c>
      <c r="M157" s="42">
        <f t="shared" si="33"/>
        <v>0.14285714285714285</v>
      </c>
      <c r="N157" s="45">
        <f t="shared" si="34"/>
        <v>0.85714285714285721</v>
      </c>
      <c r="O157" s="52">
        <f t="shared" si="40"/>
        <v>31.988400927575626</v>
      </c>
      <c r="P157" s="3">
        <f t="shared" si="41"/>
        <v>-39.354845484753554</v>
      </c>
      <c r="Q157" s="25">
        <f t="shared" si="35"/>
        <v>428.0594784739751</v>
      </c>
    </row>
    <row r="158" spans="1:17">
      <c r="A158" s="43">
        <v>153</v>
      </c>
      <c r="B158" s="40">
        <v>44419</v>
      </c>
      <c r="C158" s="41">
        <v>78500</v>
      </c>
      <c r="D158" s="42">
        <f t="shared" si="28"/>
        <v>0.2</v>
      </c>
      <c r="E158" s="45">
        <f t="shared" si="29"/>
        <v>0.8</v>
      </c>
      <c r="F158" s="25">
        <f t="shared" si="36"/>
        <v>80317.088968977303</v>
      </c>
      <c r="G158" s="3">
        <f t="shared" si="37"/>
        <v>80771.361211221621</v>
      </c>
      <c r="H158" s="42">
        <f t="shared" si="30"/>
        <v>7.407407407407407E-2</v>
      </c>
      <c r="I158" s="45">
        <f t="shared" si="31"/>
        <v>0.92592592592592593</v>
      </c>
      <c r="J158" s="50">
        <f t="shared" si="38"/>
        <v>80177.141973907477</v>
      </c>
      <c r="K158" s="2">
        <f t="shared" si="39"/>
        <v>80311.313331820071</v>
      </c>
      <c r="L158" s="25">
        <f t="shared" si="32"/>
        <v>139.94699506982579</v>
      </c>
      <c r="M158" s="42">
        <f t="shared" si="33"/>
        <v>0.14285714285714285</v>
      </c>
      <c r="N158" s="45">
        <f t="shared" si="34"/>
        <v>0.85714285714285721</v>
      </c>
      <c r="O158" s="52">
        <f t="shared" si="40"/>
        <v>47.411057233611359</v>
      </c>
      <c r="P158" s="3">
        <f t="shared" si="41"/>
        <v>31.988400927575626</v>
      </c>
      <c r="Q158" s="25">
        <f t="shared" si="35"/>
        <v>92.53593783621443</v>
      </c>
    </row>
    <row r="159" spans="1:17">
      <c r="A159" s="43">
        <v>154</v>
      </c>
      <c r="B159" s="40">
        <v>44420</v>
      </c>
      <c r="C159" s="41">
        <v>77000</v>
      </c>
      <c r="D159" s="42">
        <f t="shared" si="28"/>
        <v>0.2</v>
      </c>
      <c r="E159" s="45">
        <f t="shared" si="29"/>
        <v>0.8</v>
      </c>
      <c r="F159" s="25">
        <f t="shared" si="36"/>
        <v>79653.671175181837</v>
      </c>
      <c r="G159" s="3">
        <f t="shared" si="37"/>
        <v>80317.088968977303</v>
      </c>
      <c r="H159" s="42">
        <f t="shared" si="30"/>
        <v>7.407407407407407E-2</v>
      </c>
      <c r="I159" s="45">
        <f t="shared" si="31"/>
        <v>0.92592592592592593</v>
      </c>
      <c r="J159" s="50">
        <f t="shared" si="38"/>
        <v>79941.79812398841</v>
      </c>
      <c r="K159" s="2">
        <f t="shared" si="39"/>
        <v>80177.141973907477</v>
      </c>
      <c r="L159" s="25">
        <f t="shared" si="32"/>
        <v>-288.12694880657364</v>
      </c>
      <c r="M159" s="42">
        <f t="shared" si="33"/>
        <v>0.14285714285714285</v>
      </c>
      <c r="N159" s="45">
        <f t="shared" si="34"/>
        <v>0.85714285714285721</v>
      </c>
      <c r="O159" s="52">
        <f t="shared" si="40"/>
        <v>-0.52294362927220561</v>
      </c>
      <c r="P159" s="3">
        <f t="shared" si="41"/>
        <v>47.411057233611359</v>
      </c>
      <c r="Q159" s="25">
        <f t="shared" si="35"/>
        <v>-287.60400517730142</v>
      </c>
    </row>
    <row r="160" spans="1:17">
      <c r="A160" s="43">
        <v>155</v>
      </c>
      <c r="B160" s="40">
        <v>44421</v>
      </c>
      <c r="C160" s="41">
        <v>74400</v>
      </c>
      <c r="D160" s="42">
        <f t="shared" si="28"/>
        <v>0.2</v>
      </c>
      <c r="E160" s="45">
        <f t="shared" si="29"/>
        <v>0.8</v>
      </c>
      <c r="F160" s="25">
        <f t="shared" si="36"/>
        <v>78602.936940145475</v>
      </c>
      <c r="G160" s="3">
        <f t="shared" si="37"/>
        <v>79653.671175181837</v>
      </c>
      <c r="H160" s="42">
        <f t="shared" si="30"/>
        <v>7.407407407407407E-2</v>
      </c>
      <c r="I160" s="45">
        <f t="shared" si="31"/>
        <v>0.92592592592592593</v>
      </c>
      <c r="J160" s="50">
        <f t="shared" si="38"/>
        <v>79531.294559248534</v>
      </c>
      <c r="K160" s="2">
        <f t="shared" si="39"/>
        <v>79941.79812398841</v>
      </c>
      <c r="L160" s="25">
        <f t="shared" si="32"/>
        <v>-928.35761910305882</v>
      </c>
      <c r="M160" s="42">
        <f t="shared" si="33"/>
        <v>0.14285714285714285</v>
      </c>
      <c r="N160" s="45">
        <f t="shared" si="34"/>
        <v>0.85714285714285721</v>
      </c>
      <c r="O160" s="52">
        <f t="shared" si="40"/>
        <v>-133.07075441124172</v>
      </c>
      <c r="P160" s="3">
        <f t="shared" si="41"/>
        <v>-0.52294362927220561</v>
      </c>
      <c r="Q160" s="25">
        <f t="shared" si="35"/>
        <v>-795.28686469181707</v>
      </c>
    </row>
    <row r="161" spans="1:17">
      <c r="A161" s="43">
        <v>156</v>
      </c>
      <c r="B161" s="40">
        <v>44425</v>
      </c>
      <c r="C161" s="41">
        <v>74200</v>
      </c>
      <c r="D161" s="42">
        <f t="shared" si="28"/>
        <v>0.2</v>
      </c>
      <c r="E161" s="45">
        <f t="shared" si="29"/>
        <v>0.8</v>
      </c>
      <c r="F161" s="25">
        <f t="shared" si="36"/>
        <v>77722.349552116386</v>
      </c>
      <c r="G161" s="3">
        <f t="shared" si="37"/>
        <v>78602.936940145475</v>
      </c>
      <c r="H161" s="42">
        <f t="shared" si="30"/>
        <v>7.407407407407407E-2</v>
      </c>
      <c r="I161" s="45">
        <f t="shared" si="31"/>
        <v>0.92592592592592593</v>
      </c>
      <c r="J161" s="50">
        <f t="shared" si="38"/>
        <v>79136.383851156046</v>
      </c>
      <c r="K161" s="2">
        <f t="shared" si="39"/>
        <v>79531.294559248534</v>
      </c>
      <c r="L161" s="25">
        <f t="shared" si="32"/>
        <v>-1414.0342990396603</v>
      </c>
      <c r="M161" s="42">
        <f t="shared" si="33"/>
        <v>0.14285714285714285</v>
      </c>
      <c r="N161" s="45">
        <f t="shared" si="34"/>
        <v>0.85714285714285721</v>
      </c>
      <c r="O161" s="52">
        <f t="shared" si="40"/>
        <v>-316.06554650101577</v>
      </c>
      <c r="P161" s="3">
        <f t="shared" si="41"/>
        <v>-133.07075441124172</v>
      </c>
      <c r="Q161" s="25">
        <f t="shared" si="35"/>
        <v>-1097.9687525386444</v>
      </c>
    </row>
    <row r="162" spans="1:17">
      <c r="A162" s="43">
        <v>157</v>
      </c>
      <c r="B162" s="40">
        <v>44426</v>
      </c>
      <c r="C162" s="41">
        <v>73900</v>
      </c>
      <c r="D162" s="42">
        <f t="shared" si="28"/>
        <v>0.2</v>
      </c>
      <c r="E162" s="45">
        <f t="shared" si="29"/>
        <v>0.8</v>
      </c>
      <c r="F162" s="25">
        <f t="shared" si="36"/>
        <v>76957.879641693115</v>
      </c>
      <c r="G162" s="3">
        <f t="shared" si="37"/>
        <v>77722.349552116386</v>
      </c>
      <c r="H162" s="42">
        <f t="shared" si="30"/>
        <v>7.407407407407407E-2</v>
      </c>
      <c r="I162" s="45">
        <f t="shared" si="31"/>
        <v>0.92592592592592593</v>
      </c>
      <c r="J162" s="50">
        <f t="shared" si="38"/>
        <v>78748.503565885228</v>
      </c>
      <c r="K162" s="2">
        <f t="shared" si="39"/>
        <v>79136.383851156046</v>
      </c>
      <c r="L162" s="25">
        <f t="shared" si="32"/>
        <v>-1790.6239241921139</v>
      </c>
      <c r="M162" s="42">
        <f t="shared" si="33"/>
        <v>0.14285714285714285</v>
      </c>
      <c r="N162" s="45">
        <f t="shared" si="34"/>
        <v>0.85714285714285721</v>
      </c>
      <c r="O162" s="52">
        <f t="shared" si="40"/>
        <v>-526.71674331402983</v>
      </c>
      <c r="P162" s="3">
        <f t="shared" si="41"/>
        <v>-316.06554650101577</v>
      </c>
      <c r="Q162" s="25">
        <f t="shared" si="35"/>
        <v>-1263.9071808780841</v>
      </c>
    </row>
    <row r="163" spans="1:17">
      <c r="A163" s="43">
        <v>158</v>
      </c>
      <c r="B163" s="40">
        <v>44427</v>
      </c>
      <c r="C163" s="41">
        <v>73100</v>
      </c>
      <c r="D163" s="42">
        <f t="shared" si="28"/>
        <v>0.2</v>
      </c>
      <c r="E163" s="45">
        <f t="shared" si="29"/>
        <v>0.8</v>
      </c>
      <c r="F163" s="25">
        <f t="shared" si="36"/>
        <v>76186.303713354486</v>
      </c>
      <c r="G163" s="3">
        <f t="shared" si="37"/>
        <v>76957.879641693115</v>
      </c>
      <c r="H163" s="42">
        <f t="shared" si="30"/>
        <v>7.407407407407407E-2</v>
      </c>
      <c r="I163" s="45">
        <f t="shared" si="31"/>
        <v>0.92592592592592593</v>
      </c>
      <c r="J163" s="50">
        <f t="shared" si="38"/>
        <v>78330.095894338185</v>
      </c>
      <c r="K163" s="2">
        <f t="shared" si="39"/>
        <v>78748.503565885228</v>
      </c>
      <c r="L163" s="25">
        <f t="shared" si="32"/>
        <v>-2143.7921809836989</v>
      </c>
      <c r="M163" s="42">
        <f t="shared" si="33"/>
        <v>0.14285714285714285</v>
      </c>
      <c r="N163" s="45">
        <f t="shared" si="34"/>
        <v>0.85714285714285721</v>
      </c>
      <c r="O163" s="52">
        <f t="shared" si="40"/>
        <v>-757.72752012398257</v>
      </c>
      <c r="P163" s="3">
        <f t="shared" si="41"/>
        <v>-526.71674331402983</v>
      </c>
      <c r="Q163" s="25">
        <f t="shared" si="35"/>
        <v>-1386.0646608597162</v>
      </c>
    </row>
    <row r="164" spans="1:17">
      <c r="A164" s="43">
        <v>159</v>
      </c>
      <c r="B164" s="40">
        <v>44428</v>
      </c>
      <c r="C164" s="41">
        <v>72700</v>
      </c>
      <c r="D164" s="42">
        <f t="shared" si="28"/>
        <v>0.2</v>
      </c>
      <c r="E164" s="45">
        <f t="shared" si="29"/>
        <v>0.8</v>
      </c>
      <c r="F164" s="25">
        <f t="shared" si="36"/>
        <v>75489.0429706836</v>
      </c>
      <c r="G164" s="3">
        <f t="shared" si="37"/>
        <v>76186.303713354486</v>
      </c>
      <c r="H164" s="42">
        <f t="shared" si="30"/>
        <v>7.407407407407407E-2</v>
      </c>
      <c r="I164" s="45">
        <f t="shared" si="31"/>
        <v>0.92592592592592593</v>
      </c>
      <c r="J164" s="50">
        <f t="shared" si="38"/>
        <v>77913.051754016837</v>
      </c>
      <c r="K164" s="2">
        <f t="shared" si="39"/>
        <v>78330.095894338185</v>
      </c>
      <c r="L164" s="25">
        <f t="shared" si="32"/>
        <v>-2424.0087833332364</v>
      </c>
      <c r="M164" s="42">
        <f t="shared" si="33"/>
        <v>0.14285714285714285</v>
      </c>
      <c r="N164" s="45">
        <f t="shared" si="34"/>
        <v>0.85714285714285721</v>
      </c>
      <c r="O164" s="52">
        <f t="shared" si="40"/>
        <v>-995.76770058244733</v>
      </c>
      <c r="P164" s="3">
        <f t="shared" si="41"/>
        <v>-757.72752012398257</v>
      </c>
      <c r="Q164" s="25">
        <f t="shared" si="35"/>
        <v>-1428.241082750789</v>
      </c>
    </row>
    <row r="165" spans="1:17">
      <c r="A165" s="43">
        <v>160</v>
      </c>
      <c r="B165" s="40">
        <v>44431</v>
      </c>
      <c r="C165" s="41">
        <v>73300</v>
      </c>
      <c r="D165" s="42">
        <f t="shared" si="28"/>
        <v>0.2</v>
      </c>
      <c r="E165" s="45">
        <f t="shared" si="29"/>
        <v>0.8</v>
      </c>
      <c r="F165" s="25">
        <f t="shared" si="36"/>
        <v>75051.234376546883</v>
      </c>
      <c r="G165" s="3">
        <f t="shared" si="37"/>
        <v>75489.0429706836</v>
      </c>
      <c r="H165" s="42">
        <f t="shared" si="30"/>
        <v>7.407407407407407E-2</v>
      </c>
      <c r="I165" s="45">
        <f t="shared" si="31"/>
        <v>0.92592592592592593</v>
      </c>
      <c r="J165" s="50">
        <f t="shared" si="38"/>
        <v>77571.344216682264</v>
      </c>
      <c r="K165" s="2">
        <f t="shared" si="39"/>
        <v>77913.051754016837</v>
      </c>
      <c r="L165" s="25">
        <f t="shared" si="32"/>
        <v>-2520.1098401353811</v>
      </c>
      <c r="M165" s="42">
        <f t="shared" si="33"/>
        <v>0.14285714285714285</v>
      </c>
      <c r="N165" s="45">
        <f t="shared" si="34"/>
        <v>0.85714285714285721</v>
      </c>
      <c r="O165" s="52">
        <f t="shared" si="40"/>
        <v>-1213.5308633757236</v>
      </c>
      <c r="P165" s="3">
        <f t="shared" si="41"/>
        <v>-995.76770058244733</v>
      </c>
      <c r="Q165" s="25">
        <f t="shared" si="35"/>
        <v>-1306.5789767596575</v>
      </c>
    </row>
    <row r="166" spans="1:17">
      <c r="A166" s="43">
        <v>161</v>
      </c>
      <c r="B166" s="40">
        <v>44432</v>
      </c>
      <c r="C166" s="41">
        <v>75600</v>
      </c>
      <c r="D166" s="42">
        <f t="shared" si="28"/>
        <v>0.2</v>
      </c>
      <c r="E166" s="45">
        <f t="shared" si="29"/>
        <v>0.8</v>
      </c>
      <c r="F166" s="25">
        <f t="shared" si="36"/>
        <v>75160.987501237512</v>
      </c>
      <c r="G166" s="3">
        <f t="shared" si="37"/>
        <v>75051.234376546883</v>
      </c>
      <c r="H166" s="42">
        <f t="shared" si="30"/>
        <v>7.407407407407407E-2</v>
      </c>
      <c r="I166" s="45">
        <f t="shared" si="31"/>
        <v>0.92592592592592593</v>
      </c>
      <c r="J166" s="50">
        <f t="shared" si="38"/>
        <v>77425.318719150251</v>
      </c>
      <c r="K166" s="2">
        <f t="shared" si="39"/>
        <v>77571.344216682264</v>
      </c>
      <c r="L166" s="25">
        <f t="shared" si="32"/>
        <v>-2264.3312179127388</v>
      </c>
      <c r="M166" s="42">
        <f t="shared" si="33"/>
        <v>0.14285714285714285</v>
      </c>
      <c r="N166" s="45">
        <f t="shared" si="34"/>
        <v>0.85714285714285721</v>
      </c>
      <c r="O166" s="52">
        <f t="shared" si="40"/>
        <v>-1363.6451997381544</v>
      </c>
      <c r="P166" s="3">
        <f t="shared" si="41"/>
        <v>-1213.5308633757236</v>
      </c>
      <c r="Q166" s="25">
        <f t="shared" si="35"/>
        <v>-900.68601817458443</v>
      </c>
    </row>
    <row r="167" spans="1:17">
      <c r="A167" s="43">
        <v>162</v>
      </c>
      <c r="B167" s="40">
        <v>44433</v>
      </c>
      <c r="C167" s="41">
        <v>75700</v>
      </c>
      <c r="D167" s="42">
        <f t="shared" si="28"/>
        <v>0.2</v>
      </c>
      <c r="E167" s="45">
        <f t="shared" si="29"/>
        <v>0.8</v>
      </c>
      <c r="F167" s="25">
        <f t="shared" si="36"/>
        <v>75268.790000990004</v>
      </c>
      <c r="G167" s="3">
        <f t="shared" si="37"/>
        <v>75160.987501237512</v>
      </c>
      <c r="H167" s="42">
        <f t="shared" si="30"/>
        <v>7.407407407407407E-2</v>
      </c>
      <c r="I167" s="45">
        <f t="shared" si="31"/>
        <v>0.92592592592592593</v>
      </c>
      <c r="J167" s="50">
        <f t="shared" si="38"/>
        <v>77297.517332546529</v>
      </c>
      <c r="K167" s="2">
        <f t="shared" si="39"/>
        <v>77425.318719150251</v>
      </c>
      <c r="L167" s="25">
        <f t="shared" si="32"/>
        <v>-2028.7273315565253</v>
      </c>
      <c r="M167" s="42">
        <f t="shared" si="33"/>
        <v>0.14285714285714285</v>
      </c>
      <c r="N167" s="45">
        <f t="shared" si="34"/>
        <v>0.85714285714285721</v>
      </c>
      <c r="O167" s="52">
        <f t="shared" si="40"/>
        <v>-1458.6569328550645</v>
      </c>
      <c r="P167" s="3">
        <f t="shared" si="41"/>
        <v>-1363.6451997381544</v>
      </c>
      <c r="Q167" s="25">
        <f t="shared" si="35"/>
        <v>-570.07039870146082</v>
      </c>
    </row>
    <row r="168" spans="1:17">
      <c r="A168" s="43">
        <v>163</v>
      </c>
      <c r="B168" s="40">
        <v>44434</v>
      </c>
      <c r="C168" s="41">
        <v>74600</v>
      </c>
      <c r="D168" s="42">
        <f t="shared" si="28"/>
        <v>0.2</v>
      </c>
      <c r="E168" s="45">
        <f t="shared" si="29"/>
        <v>0.8</v>
      </c>
      <c r="F168" s="25">
        <f t="shared" si="36"/>
        <v>75135.032000792009</v>
      </c>
      <c r="G168" s="3">
        <f t="shared" si="37"/>
        <v>75268.790000990004</v>
      </c>
      <c r="H168" s="42">
        <f t="shared" si="30"/>
        <v>7.407407407407407E-2</v>
      </c>
      <c r="I168" s="45">
        <f t="shared" si="31"/>
        <v>0.92592592592592593</v>
      </c>
      <c r="J168" s="50">
        <f t="shared" si="38"/>
        <v>77097.701233839383</v>
      </c>
      <c r="K168" s="2">
        <f t="shared" si="39"/>
        <v>77297.517332546529</v>
      </c>
      <c r="L168" s="25">
        <f t="shared" si="32"/>
        <v>-1962.6692330473743</v>
      </c>
      <c r="M168" s="42">
        <f t="shared" si="33"/>
        <v>0.14285714285714285</v>
      </c>
      <c r="N168" s="45">
        <f t="shared" si="34"/>
        <v>0.85714285714285721</v>
      </c>
      <c r="O168" s="52">
        <f t="shared" si="40"/>
        <v>-1530.6586900253947</v>
      </c>
      <c r="P168" s="3">
        <f t="shared" si="41"/>
        <v>-1458.6569328550645</v>
      </c>
      <c r="Q168" s="25">
        <f t="shared" si="35"/>
        <v>-432.01054302197963</v>
      </c>
    </row>
    <row r="169" spans="1:17">
      <c r="A169" s="43">
        <v>164</v>
      </c>
      <c r="B169" s="40">
        <v>44435</v>
      </c>
      <c r="C169" s="41">
        <v>74300</v>
      </c>
      <c r="D169" s="42">
        <f t="shared" si="28"/>
        <v>0.2</v>
      </c>
      <c r="E169" s="45">
        <f t="shared" si="29"/>
        <v>0.8</v>
      </c>
      <c r="F169" s="25">
        <f t="shared" si="36"/>
        <v>74968.025600633613</v>
      </c>
      <c r="G169" s="3">
        <f t="shared" si="37"/>
        <v>75135.032000792009</v>
      </c>
      <c r="H169" s="42">
        <f t="shared" si="30"/>
        <v>7.407407407407407E-2</v>
      </c>
      <c r="I169" s="45">
        <f t="shared" si="31"/>
        <v>0.92592592592592593</v>
      </c>
      <c r="J169" s="50">
        <f t="shared" si="38"/>
        <v>76890.464105406834</v>
      </c>
      <c r="K169" s="2">
        <f t="shared" si="39"/>
        <v>77097.701233839383</v>
      </c>
      <c r="L169" s="25">
        <f t="shared" si="32"/>
        <v>-1922.4385047732212</v>
      </c>
      <c r="M169" s="42">
        <f t="shared" si="33"/>
        <v>0.14285714285714285</v>
      </c>
      <c r="N169" s="45">
        <f t="shared" si="34"/>
        <v>0.85714285714285721</v>
      </c>
      <c r="O169" s="52">
        <f t="shared" si="40"/>
        <v>-1586.62723498937</v>
      </c>
      <c r="P169" s="3">
        <f t="shared" si="41"/>
        <v>-1530.6586900253947</v>
      </c>
      <c r="Q169" s="25">
        <f t="shared" si="35"/>
        <v>-335.81126978385123</v>
      </c>
    </row>
    <row r="170" spans="1:17">
      <c r="A170" s="43">
        <v>165</v>
      </c>
      <c r="B170" s="40">
        <v>44438</v>
      </c>
      <c r="C170" s="41">
        <v>74600</v>
      </c>
      <c r="D170" s="42">
        <f t="shared" si="28"/>
        <v>0.2</v>
      </c>
      <c r="E170" s="45">
        <f t="shared" si="29"/>
        <v>0.8</v>
      </c>
      <c r="F170" s="25">
        <f t="shared" si="36"/>
        <v>74894.420480506902</v>
      </c>
      <c r="G170" s="3">
        <f t="shared" si="37"/>
        <v>74968.025600633613</v>
      </c>
      <c r="H170" s="42">
        <f t="shared" si="30"/>
        <v>7.407407407407407E-2</v>
      </c>
      <c r="I170" s="45">
        <f t="shared" si="31"/>
        <v>0.92592592592592593</v>
      </c>
      <c r="J170" s="50">
        <f t="shared" si="38"/>
        <v>76720.800097598927</v>
      </c>
      <c r="K170" s="2">
        <f t="shared" si="39"/>
        <v>76890.464105406834</v>
      </c>
      <c r="L170" s="25">
        <f t="shared" si="32"/>
        <v>-1826.379617092025</v>
      </c>
      <c r="M170" s="42">
        <f t="shared" si="33"/>
        <v>0.14285714285714285</v>
      </c>
      <c r="N170" s="45">
        <f t="shared" si="34"/>
        <v>0.85714285714285721</v>
      </c>
      <c r="O170" s="52">
        <f t="shared" si="40"/>
        <v>-1620.8775752897493</v>
      </c>
      <c r="P170" s="3">
        <f t="shared" si="41"/>
        <v>-1586.62723498937</v>
      </c>
      <c r="Q170" s="25">
        <f t="shared" si="35"/>
        <v>-205.5020418022757</v>
      </c>
    </row>
    <row r="171" spans="1:17">
      <c r="A171" s="43">
        <v>166</v>
      </c>
      <c r="B171" s="40">
        <v>44439</v>
      </c>
      <c r="C171" s="41">
        <v>76700</v>
      </c>
      <c r="D171" s="42">
        <f t="shared" si="28"/>
        <v>0.2</v>
      </c>
      <c r="E171" s="45">
        <f t="shared" si="29"/>
        <v>0.8</v>
      </c>
      <c r="F171" s="25">
        <f t="shared" si="36"/>
        <v>75255.536384405525</v>
      </c>
      <c r="G171" s="3">
        <f t="shared" si="37"/>
        <v>74894.420480506902</v>
      </c>
      <c r="H171" s="42">
        <f t="shared" si="30"/>
        <v>7.407407407407407E-2</v>
      </c>
      <c r="I171" s="45">
        <f t="shared" si="31"/>
        <v>0.92592592592592593</v>
      </c>
      <c r="J171" s="50">
        <f t="shared" si="38"/>
        <v>76719.259349628628</v>
      </c>
      <c r="K171" s="2">
        <f t="shared" si="39"/>
        <v>76720.800097598927</v>
      </c>
      <c r="L171" s="25">
        <f t="shared" si="32"/>
        <v>-1463.7229652231035</v>
      </c>
      <c r="M171" s="42">
        <f t="shared" si="33"/>
        <v>0.14285714285714285</v>
      </c>
      <c r="N171" s="45">
        <f t="shared" si="34"/>
        <v>0.85714285714285721</v>
      </c>
      <c r="O171" s="52">
        <f t="shared" si="40"/>
        <v>-1598.4269167088</v>
      </c>
      <c r="P171" s="3">
        <f t="shared" si="41"/>
        <v>-1620.8775752897493</v>
      </c>
      <c r="Q171" s="25">
        <f t="shared" si="35"/>
        <v>134.70395148569651</v>
      </c>
    </row>
    <row r="172" spans="1:17">
      <c r="A172" s="43">
        <v>167</v>
      </c>
      <c r="B172" s="40">
        <v>44440</v>
      </c>
      <c r="C172" s="41">
        <v>76800</v>
      </c>
      <c r="D172" s="42">
        <f t="shared" si="28"/>
        <v>0.2</v>
      </c>
      <c r="E172" s="45">
        <f t="shared" si="29"/>
        <v>0.8</v>
      </c>
      <c r="F172" s="25">
        <f t="shared" si="36"/>
        <v>75564.429107524425</v>
      </c>
      <c r="G172" s="3">
        <f t="shared" si="37"/>
        <v>75255.536384405525</v>
      </c>
      <c r="H172" s="42">
        <f t="shared" si="30"/>
        <v>7.407407407407407E-2</v>
      </c>
      <c r="I172" s="45">
        <f t="shared" si="31"/>
        <v>0.92592592592592593</v>
      </c>
      <c r="J172" s="50">
        <f t="shared" si="38"/>
        <v>76725.240138545021</v>
      </c>
      <c r="K172" s="2">
        <f t="shared" si="39"/>
        <v>76719.259349628628</v>
      </c>
      <c r="L172" s="25">
        <f t="shared" si="32"/>
        <v>-1160.8110310205957</v>
      </c>
      <c r="M172" s="42">
        <f t="shared" si="33"/>
        <v>0.14285714285714285</v>
      </c>
      <c r="N172" s="45">
        <f t="shared" si="34"/>
        <v>0.85714285714285721</v>
      </c>
      <c r="O172" s="52">
        <f t="shared" si="40"/>
        <v>-1535.9103616104851</v>
      </c>
      <c r="P172" s="3">
        <f t="shared" si="41"/>
        <v>-1598.4269167088</v>
      </c>
      <c r="Q172" s="25">
        <f t="shared" si="35"/>
        <v>375.09933058988941</v>
      </c>
    </row>
    <row r="173" spans="1:17">
      <c r="A173" s="43">
        <v>168</v>
      </c>
      <c r="B173" s="40">
        <v>44441</v>
      </c>
      <c r="C173" s="41">
        <v>76000</v>
      </c>
      <c r="D173" s="42">
        <f t="shared" si="28"/>
        <v>0.2</v>
      </c>
      <c r="E173" s="45">
        <f t="shared" si="29"/>
        <v>0.8</v>
      </c>
      <c r="F173" s="25">
        <f t="shared" si="36"/>
        <v>75651.543286019543</v>
      </c>
      <c r="G173" s="3">
        <f t="shared" si="37"/>
        <v>75564.429107524425</v>
      </c>
      <c r="H173" s="42">
        <f t="shared" si="30"/>
        <v>7.407407407407407E-2</v>
      </c>
      <c r="I173" s="45">
        <f t="shared" si="31"/>
        <v>0.92592592592592593</v>
      </c>
      <c r="J173" s="50">
        <f t="shared" si="38"/>
        <v>76671.518646800949</v>
      </c>
      <c r="K173" s="2">
        <f t="shared" si="39"/>
        <v>76725.240138545021</v>
      </c>
      <c r="L173" s="25">
        <f t="shared" si="32"/>
        <v>-1019.9753607814055</v>
      </c>
      <c r="M173" s="42">
        <f t="shared" si="33"/>
        <v>0.14285714285714285</v>
      </c>
      <c r="N173" s="45">
        <f t="shared" si="34"/>
        <v>0.85714285714285721</v>
      </c>
      <c r="O173" s="52">
        <f t="shared" si="40"/>
        <v>-1462.2053614920453</v>
      </c>
      <c r="P173" s="3">
        <f t="shared" si="41"/>
        <v>-1535.9103616104851</v>
      </c>
      <c r="Q173" s="25">
        <f t="shared" si="35"/>
        <v>442.23000071063984</v>
      </c>
    </row>
    <row r="174" spans="1:17">
      <c r="A174" s="43">
        <v>169</v>
      </c>
      <c r="B174" s="40">
        <v>44442</v>
      </c>
      <c r="C174" s="41">
        <v>76600</v>
      </c>
      <c r="D174" s="42">
        <f t="shared" si="28"/>
        <v>0.2</v>
      </c>
      <c r="E174" s="45">
        <f t="shared" si="29"/>
        <v>0.8</v>
      </c>
      <c r="F174" s="25">
        <f t="shared" si="36"/>
        <v>75841.23462881564</v>
      </c>
      <c r="G174" s="3">
        <f t="shared" si="37"/>
        <v>75651.543286019543</v>
      </c>
      <c r="H174" s="42">
        <f t="shared" si="30"/>
        <v>7.407407407407407E-2</v>
      </c>
      <c r="I174" s="45">
        <f t="shared" si="31"/>
        <v>0.92592592592592593</v>
      </c>
      <c r="J174" s="50">
        <f t="shared" si="38"/>
        <v>76666.220969260132</v>
      </c>
      <c r="K174" s="2">
        <f t="shared" si="39"/>
        <v>76671.518646800949</v>
      </c>
      <c r="L174" s="25">
        <f t="shared" si="32"/>
        <v>-824.98634044449136</v>
      </c>
      <c r="M174" s="42">
        <f t="shared" si="33"/>
        <v>0.14285714285714285</v>
      </c>
      <c r="N174" s="45">
        <f t="shared" si="34"/>
        <v>0.85714285714285721</v>
      </c>
      <c r="O174" s="52">
        <f t="shared" si="40"/>
        <v>-1371.1740727709662</v>
      </c>
      <c r="P174" s="3">
        <f t="shared" si="41"/>
        <v>-1462.2053614920453</v>
      </c>
      <c r="Q174" s="25">
        <f t="shared" si="35"/>
        <v>546.18773232647482</v>
      </c>
    </row>
    <row r="175" spans="1:17">
      <c r="A175" s="43">
        <v>170</v>
      </c>
      <c r="B175" s="40">
        <v>44445</v>
      </c>
      <c r="C175" s="41">
        <v>77300</v>
      </c>
      <c r="D175" s="42">
        <f t="shared" si="28"/>
        <v>0.2</v>
      </c>
      <c r="E175" s="45">
        <f t="shared" si="29"/>
        <v>0.8</v>
      </c>
      <c r="F175" s="25">
        <f t="shared" si="36"/>
        <v>76132.987703052524</v>
      </c>
      <c r="G175" s="3">
        <f t="shared" si="37"/>
        <v>75841.23462881564</v>
      </c>
      <c r="H175" s="42">
        <f t="shared" si="30"/>
        <v>7.407407407407407E-2</v>
      </c>
      <c r="I175" s="45">
        <f t="shared" si="31"/>
        <v>0.92592592592592593</v>
      </c>
      <c r="J175" s="50">
        <f t="shared" si="38"/>
        <v>76713.167564129748</v>
      </c>
      <c r="K175" s="2">
        <f t="shared" si="39"/>
        <v>76666.220969260132</v>
      </c>
      <c r="L175" s="25">
        <f t="shared" si="32"/>
        <v>-580.1798610772239</v>
      </c>
      <c r="M175" s="42">
        <f t="shared" si="33"/>
        <v>0.14285714285714285</v>
      </c>
      <c r="N175" s="45">
        <f t="shared" si="34"/>
        <v>0.85714285714285721</v>
      </c>
      <c r="O175" s="52">
        <f t="shared" si="40"/>
        <v>-1258.1748996718602</v>
      </c>
      <c r="P175" s="3">
        <f t="shared" si="41"/>
        <v>-1371.1740727709662</v>
      </c>
      <c r="Q175" s="25">
        <f t="shared" si="35"/>
        <v>677.9950385946363</v>
      </c>
    </row>
    <row r="176" spans="1:17">
      <c r="A176" s="43">
        <v>171</v>
      </c>
      <c r="B176" s="40">
        <v>44446</v>
      </c>
      <c r="C176" s="41">
        <v>76100</v>
      </c>
      <c r="D176" s="42">
        <f t="shared" si="28"/>
        <v>0.2</v>
      </c>
      <c r="E176" s="45">
        <f t="shared" si="29"/>
        <v>0.8</v>
      </c>
      <c r="F176" s="25">
        <f t="shared" si="36"/>
        <v>76126.390162442025</v>
      </c>
      <c r="G176" s="3">
        <f t="shared" si="37"/>
        <v>76132.987703052524</v>
      </c>
      <c r="H176" s="42">
        <f t="shared" si="30"/>
        <v>7.407407407407407E-2</v>
      </c>
      <c r="I176" s="45">
        <f t="shared" si="31"/>
        <v>0.92592592592592593</v>
      </c>
      <c r="J176" s="50">
        <f t="shared" si="38"/>
        <v>76667.747744564578</v>
      </c>
      <c r="K176" s="2">
        <f t="shared" si="39"/>
        <v>76713.167564129748</v>
      </c>
      <c r="L176" s="25">
        <f t="shared" si="32"/>
        <v>-541.35758212255314</v>
      </c>
      <c r="M176" s="42">
        <f t="shared" si="33"/>
        <v>0.14285714285714285</v>
      </c>
      <c r="N176" s="45">
        <f t="shared" si="34"/>
        <v>0.85714285714285721</v>
      </c>
      <c r="O176" s="52">
        <f t="shared" si="40"/>
        <v>-1155.7724257362452</v>
      </c>
      <c r="P176" s="3">
        <f t="shared" si="41"/>
        <v>-1258.1748996718602</v>
      </c>
      <c r="Q176" s="25">
        <f t="shared" si="35"/>
        <v>614.41484361369203</v>
      </c>
    </row>
    <row r="177" spans="1:17">
      <c r="A177" s="43">
        <v>172</v>
      </c>
      <c r="B177" s="40">
        <v>44447</v>
      </c>
      <c r="C177" s="41">
        <v>76300</v>
      </c>
      <c r="D177" s="42">
        <f t="shared" si="28"/>
        <v>0.2</v>
      </c>
      <c r="E177" s="45">
        <f t="shared" si="29"/>
        <v>0.8</v>
      </c>
      <c r="F177" s="25">
        <f t="shared" si="36"/>
        <v>76161.112129953632</v>
      </c>
      <c r="G177" s="3">
        <f t="shared" si="37"/>
        <v>76126.390162442025</v>
      </c>
      <c r="H177" s="42">
        <f t="shared" si="30"/>
        <v>7.407407407407407E-2</v>
      </c>
      <c r="I177" s="45">
        <f t="shared" si="31"/>
        <v>0.92592592592592593</v>
      </c>
      <c r="J177" s="50">
        <f t="shared" si="38"/>
        <v>76640.507170893135</v>
      </c>
      <c r="K177" s="2">
        <f t="shared" si="39"/>
        <v>76667.747744564578</v>
      </c>
      <c r="L177" s="25">
        <f t="shared" si="32"/>
        <v>-479.39504093950382</v>
      </c>
      <c r="M177" s="42">
        <f t="shared" si="33"/>
        <v>0.14285714285714285</v>
      </c>
      <c r="N177" s="45">
        <f t="shared" si="34"/>
        <v>0.85714285714285721</v>
      </c>
      <c r="O177" s="52">
        <f t="shared" si="40"/>
        <v>-1059.1470850509966</v>
      </c>
      <c r="P177" s="3">
        <f t="shared" si="41"/>
        <v>-1155.7724257362452</v>
      </c>
      <c r="Q177" s="25">
        <f t="shared" si="35"/>
        <v>579.75204411149275</v>
      </c>
    </row>
    <row r="178" spans="1:17">
      <c r="A178" s="43">
        <v>173</v>
      </c>
      <c r="B178" s="40">
        <v>44448</v>
      </c>
      <c r="C178" s="41">
        <v>75300</v>
      </c>
      <c r="D178" s="42">
        <f t="shared" si="28"/>
        <v>0.2</v>
      </c>
      <c r="E178" s="45">
        <f t="shared" si="29"/>
        <v>0.8</v>
      </c>
      <c r="F178" s="25">
        <f t="shared" si="36"/>
        <v>75988.889703962908</v>
      </c>
      <c r="G178" s="3">
        <f t="shared" si="37"/>
        <v>76161.112129953632</v>
      </c>
      <c r="H178" s="42">
        <f t="shared" si="30"/>
        <v>7.407407407407407E-2</v>
      </c>
      <c r="I178" s="45">
        <f t="shared" si="31"/>
        <v>0.92592592592592593</v>
      </c>
      <c r="J178" s="50">
        <f t="shared" si="38"/>
        <v>76541.210343419574</v>
      </c>
      <c r="K178" s="2">
        <f t="shared" si="39"/>
        <v>76640.507170893135</v>
      </c>
      <c r="L178" s="25">
        <f t="shared" si="32"/>
        <v>-552.32063945666596</v>
      </c>
      <c r="M178" s="42">
        <f t="shared" si="33"/>
        <v>0.14285714285714285</v>
      </c>
      <c r="N178" s="45">
        <f t="shared" si="34"/>
        <v>0.85714285714285721</v>
      </c>
      <c r="O178" s="52">
        <f t="shared" si="40"/>
        <v>-986.74330710894935</v>
      </c>
      <c r="P178" s="3">
        <f t="shared" si="41"/>
        <v>-1059.1470850509966</v>
      </c>
      <c r="Q178" s="25">
        <f t="shared" si="35"/>
        <v>434.42266765228339</v>
      </c>
    </row>
    <row r="179" spans="1:17">
      <c r="A179" s="43">
        <v>174</v>
      </c>
      <c r="B179" s="40">
        <v>44449</v>
      </c>
      <c r="C179" s="41">
        <v>75300</v>
      </c>
      <c r="D179" s="42">
        <f t="shared" si="28"/>
        <v>0.2</v>
      </c>
      <c r="E179" s="45">
        <f t="shared" si="29"/>
        <v>0.8</v>
      </c>
      <c r="F179" s="25">
        <f t="shared" si="36"/>
        <v>75851.111763170338</v>
      </c>
      <c r="G179" s="3">
        <f t="shared" si="37"/>
        <v>75988.889703962908</v>
      </c>
      <c r="H179" s="42">
        <f t="shared" si="30"/>
        <v>7.407407407407407E-2</v>
      </c>
      <c r="I179" s="45">
        <f t="shared" si="31"/>
        <v>0.92592592592592593</v>
      </c>
      <c r="J179" s="50">
        <f t="shared" si="38"/>
        <v>76449.268836499614</v>
      </c>
      <c r="K179" s="2">
        <f t="shared" si="39"/>
        <v>76541.210343419574</v>
      </c>
      <c r="L179" s="25">
        <f t="shared" si="32"/>
        <v>-598.15707332927559</v>
      </c>
      <c r="M179" s="42">
        <f t="shared" si="33"/>
        <v>0.14285714285714285</v>
      </c>
      <c r="N179" s="45">
        <f t="shared" si="34"/>
        <v>0.85714285714285721</v>
      </c>
      <c r="O179" s="52">
        <f t="shared" si="40"/>
        <v>-931.23098799756747</v>
      </c>
      <c r="P179" s="3">
        <f t="shared" si="41"/>
        <v>-986.74330710894935</v>
      </c>
      <c r="Q179" s="25">
        <f t="shared" si="35"/>
        <v>333.07391466829188</v>
      </c>
    </row>
    <row r="180" spans="1:17">
      <c r="A180" s="43">
        <v>175</v>
      </c>
      <c r="B180" s="40">
        <v>44452</v>
      </c>
      <c r="C180" s="41">
        <v>76300</v>
      </c>
      <c r="D180" s="42">
        <f t="shared" si="28"/>
        <v>0.2</v>
      </c>
      <c r="E180" s="45">
        <f t="shared" si="29"/>
        <v>0.8</v>
      </c>
      <c r="F180" s="25">
        <f t="shared" si="36"/>
        <v>75940.889410536271</v>
      </c>
      <c r="G180" s="3">
        <f t="shared" si="37"/>
        <v>75851.111763170338</v>
      </c>
      <c r="H180" s="42">
        <f t="shared" si="30"/>
        <v>7.407407407407407E-2</v>
      </c>
      <c r="I180" s="45">
        <f t="shared" si="31"/>
        <v>0.92592592592592593</v>
      </c>
      <c r="J180" s="50">
        <f t="shared" si="38"/>
        <v>76438.21188564779</v>
      </c>
      <c r="K180" s="2">
        <f t="shared" si="39"/>
        <v>76449.268836499614</v>
      </c>
      <c r="L180" s="25">
        <f t="shared" si="32"/>
        <v>-497.32247511151945</v>
      </c>
      <c r="M180" s="42">
        <f t="shared" si="33"/>
        <v>0.14285714285714285</v>
      </c>
      <c r="N180" s="45">
        <f t="shared" si="34"/>
        <v>0.85714285714285721</v>
      </c>
      <c r="O180" s="52">
        <f t="shared" si="40"/>
        <v>-869.24405758527496</v>
      </c>
      <c r="P180" s="3">
        <f t="shared" si="41"/>
        <v>-931.23098799756747</v>
      </c>
      <c r="Q180" s="25">
        <f t="shared" si="35"/>
        <v>371.92158247375551</v>
      </c>
    </row>
    <row r="181" spans="1:17">
      <c r="A181" s="43">
        <v>176</v>
      </c>
      <c r="B181" s="40">
        <v>44453</v>
      </c>
      <c r="C181" s="41">
        <v>76600</v>
      </c>
      <c r="D181" s="42">
        <f t="shared" si="28"/>
        <v>0.2</v>
      </c>
      <c r="E181" s="45">
        <f t="shared" si="29"/>
        <v>0.8</v>
      </c>
      <c r="F181" s="25">
        <f t="shared" si="36"/>
        <v>76072.711528429019</v>
      </c>
      <c r="G181" s="3">
        <f t="shared" si="37"/>
        <v>75940.889410536271</v>
      </c>
      <c r="H181" s="42">
        <f t="shared" si="30"/>
        <v>7.407407407407407E-2</v>
      </c>
      <c r="I181" s="45">
        <f t="shared" si="31"/>
        <v>0.92592592592592593</v>
      </c>
      <c r="J181" s="50">
        <f t="shared" si="38"/>
        <v>76450.196190414616</v>
      </c>
      <c r="K181" s="2">
        <f t="shared" si="39"/>
        <v>76438.21188564779</v>
      </c>
      <c r="L181" s="25">
        <f t="shared" si="32"/>
        <v>-377.48466198559618</v>
      </c>
      <c r="M181" s="42">
        <f t="shared" si="33"/>
        <v>0.14285714285714285</v>
      </c>
      <c r="N181" s="45">
        <f t="shared" si="34"/>
        <v>0.85714285714285721</v>
      </c>
      <c r="O181" s="52">
        <f t="shared" si="40"/>
        <v>-798.9927153567495</v>
      </c>
      <c r="P181" s="3">
        <f t="shared" si="41"/>
        <v>-869.24405758527496</v>
      </c>
      <c r="Q181" s="25">
        <f t="shared" si="35"/>
        <v>421.50805337115332</v>
      </c>
    </row>
    <row r="182" spans="1:17">
      <c r="A182" s="43">
        <v>177</v>
      </c>
      <c r="B182" s="40">
        <v>44454</v>
      </c>
      <c r="C182" s="41">
        <v>77000</v>
      </c>
      <c r="D182" s="42">
        <f t="shared" si="28"/>
        <v>0.2</v>
      </c>
      <c r="E182" s="45">
        <f t="shared" si="29"/>
        <v>0.8</v>
      </c>
      <c r="F182" s="25">
        <f t="shared" si="36"/>
        <v>76258.169222743221</v>
      </c>
      <c r="G182" s="3">
        <f t="shared" si="37"/>
        <v>76072.711528429019</v>
      </c>
      <c r="H182" s="42">
        <f t="shared" si="30"/>
        <v>7.407407407407407E-2</v>
      </c>
      <c r="I182" s="45">
        <f t="shared" si="31"/>
        <v>0.92592592592592593</v>
      </c>
      <c r="J182" s="50">
        <f t="shared" si="38"/>
        <v>76490.922398532057</v>
      </c>
      <c r="K182" s="2">
        <f t="shared" si="39"/>
        <v>76450.196190414616</v>
      </c>
      <c r="L182" s="25">
        <f t="shared" si="32"/>
        <v>-232.75317578883551</v>
      </c>
      <c r="M182" s="42">
        <f t="shared" si="33"/>
        <v>0.14285714285714285</v>
      </c>
      <c r="N182" s="45">
        <f t="shared" si="34"/>
        <v>0.85714285714285721</v>
      </c>
      <c r="O182" s="52">
        <f t="shared" si="40"/>
        <v>-718.10135256133333</v>
      </c>
      <c r="P182" s="3">
        <f t="shared" si="41"/>
        <v>-798.9927153567495</v>
      </c>
      <c r="Q182" s="25">
        <f t="shared" si="35"/>
        <v>485.34817677249782</v>
      </c>
    </row>
    <row r="183" spans="1:17">
      <c r="A183" s="43">
        <v>178</v>
      </c>
      <c r="B183" s="40">
        <v>44455</v>
      </c>
      <c r="C183" s="41">
        <v>76100</v>
      </c>
      <c r="D183" s="42">
        <f t="shared" si="28"/>
        <v>0.2</v>
      </c>
      <c r="E183" s="45">
        <f t="shared" si="29"/>
        <v>0.8</v>
      </c>
      <c r="F183" s="25">
        <f t="shared" si="36"/>
        <v>76226.535378194589</v>
      </c>
      <c r="G183" s="3">
        <f t="shared" si="37"/>
        <v>76258.169222743221</v>
      </c>
      <c r="H183" s="42">
        <f t="shared" si="30"/>
        <v>7.407407407407407E-2</v>
      </c>
      <c r="I183" s="45">
        <f t="shared" si="31"/>
        <v>0.92592592592592593</v>
      </c>
      <c r="J183" s="50">
        <f t="shared" si="38"/>
        <v>76461.965183825974</v>
      </c>
      <c r="K183" s="2">
        <f t="shared" si="39"/>
        <v>76490.922398532057</v>
      </c>
      <c r="L183" s="25">
        <f t="shared" si="32"/>
        <v>-235.42980563138553</v>
      </c>
      <c r="M183" s="42">
        <f t="shared" si="33"/>
        <v>0.14285714285714285</v>
      </c>
      <c r="N183" s="45">
        <f t="shared" si="34"/>
        <v>0.85714285714285721</v>
      </c>
      <c r="O183" s="52">
        <f t="shared" si="40"/>
        <v>-649.14827442848377</v>
      </c>
      <c r="P183" s="3">
        <f t="shared" si="41"/>
        <v>-718.10135256133333</v>
      </c>
      <c r="Q183" s="25">
        <f t="shared" si="35"/>
        <v>413.71846879709824</v>
      </c>
    </row>
    <row r="184" spans="1:17">
      <c r="A184" s="43">
        <v>179</v>
      </c>
      <c r="B184" s="40">
        <v>44456</v>
      </c>
      <c r="C184" s="41">
        <v>77200</v>
      </c>
      <c r="D184" s="42">
        <f t="shared" si="28"/>
        <v>0.2</v>
      </c>
      <c r="E184" s="45">
        <f t="shared" si="29"/>
        <v>0.8</v>
      </c>
      <c r="F184" s="25">
        <f t="shared" si="36"/>
        <v>76421.228302555683</v>
      </c>
      <c r="G184" s="3">
        <f t="shared" si="37"/>
        <v>76226.535378194589</v>
      </c>
      <c r="H184" s="42">
        <f t="shared" si="30"/>
        <v>7.407407407407407E-2</v>
      </c>
      <c r="I184" s="45">
        <f t="shared" si="31"/>
        <v>0.92592592592592593</v>
      </c>
      <c r="J184" s="50">
        <f t="shared" si="38"/>
        <v>76516.634429468482</v>
      </c>
      <c r="K184" s="2">
        <f t="shared" si="39"/>
        <v>76461.965183825974</v>
      </c>
      <c r="L184" s="25">
        <f t="shared" si="32"/>
        <v>-95.406126912799664</v>
      </c>
      <c r="M184" s="42">
        <f t="shared" si="33"/>
        <v>0.14285714285714285</v>
      </c>
      <c r="N184" s="45">
        <f t="shared" si="34"/>
        <v>0.85714285714285721</v>
      </c>
      <c r="O184" s="52">
        <f t="shared" si="40"/>
        <v>-570.04225335481465</v>
      </c>
      <c r="P184" s="3">
        <f t="shared" si="41"/>
        <v>-649.14827442848377</v>
      </c>
      <c r="Q184" s="25">
        <f t="shared" si="35"/>
        <v>474.63612644201498</v>
      </c>
    </row>
    <row r="185" spans="1:17">
      <c r="A185" s="43">
        <v>180</v>
      </c>
      <c r="B185" s="40">
        <v>44462</v>
      </c>
      <c r="C185" s="41">
        <v>77400</v>
      </c>
      <c r="D185" s="42">
        <f t="shared" si="28"/>
        <v>0.2</v>
      </c>
      <c r="E185" s="45">
        <f t="shared" si="29"/>
        <v>0.8</v>
      </c>
      <c r="F185" s="25">
        <f t="shared" si="36"/>
        <v>76616.982642044546</v>
      </c>
      <c r="G185" s="3">
        <f t="shared" si="37"/>
        <v>76421.228302555683</v>
      </c>
      <c r="H185" s="42">
        <f t="shared" si="30"/>
        <v>7.407407407407407E-2</v>
      </c>
      <c r="I185" s="45">
        <f t="shared" si="31"/>
        <v>0.92592592592592593</v>
      </c>
      <c r="J185" s="50">
        <f t="shared" si="38"/>
        <v>76582.06891617451</v>
      </c>
      <c r="K185" s="2">
        <f t="shared" si="39"/>
        <v>76516.634429468482</v>
      </c>
      <c r="L185" s="25">
        <f t="shared" si="32"/>
        <v>34.913725870035705</v>
      </c>
      <c r="M185" s="42">
        <f t="shared" si="33"/>
        <v>0.14285714285714285</v>
      </c>
      <c r="N185" s="45">
        <f t="shared" si="34"/>
        <v>0.85714285714285721</v>
      </c>
      <c r="O185" s="52">
        <f t="shared" si="40"/>
        <v>-483.61997060840747</v>
      </c>
      <c r="P185" s="3">
        <f t="shared" si="41"/>
        <v>-570.04225335481465</v>
      </c>
      <c r="Q185" s="25">
        <f t="shared" si="35"/>
        <v>518.53369647844318</v>
      </c>
    </row>
    <row r="186" spans="1:17">
      <c r="A186" s="43">
        <v>181</v>
      </c>
      <c r="B186" s="40">
        <v>44463</v>
      </c>
      <c r="C186" s="41">
        <v>77300</v>
      </c>
      <c r="D186" s="42">
        <f t="shared" si="28"/>
        <v>0.2</v>
      </c>
      <c r="E186" s="45">
        <f t="shared" si="29"/>
        <v>0.8</v>
      </c>
      <c r="F186" s="25">
        <f t="shared" si="36"/>
        <v>76753.58611363564</v>
      </c>
      <c r="G186" s="3">
        <f t="shared" si="37"/>
        <v>76616.982642044546</v>
      </c>
      <c r="H186" s="42">
        <f t="shared" si="30"/>
        <v>7.407407407407407E-2</v>
      </c>
      <c r="I186" s="45">
        <f t="shared" si="31"/>
        <v>0.92592592592592593</v>
      </c>
      <c r="J186" s="50">
        <f t="shared" si="38"/>
        <v>76635.248996457885</v>
      </c>
      <c r="K186" s="2">
        <f t="shared" si="39"/>
        <v>76582.06891617451</v>
      </c>
      <c r="L186" s="25">
        <f t="shared" si="32"/>
        <v>118.33711717775441</v>
      </c>
      <c r="M186" s="42">
        <f t="shared" si="33"/>
        <v>0.14285714285714285</v>
      </c>
      <c r="N186" s="45">
        <f t="shared" si="34"/>
        <v>0.85714285714285721</v>
      </c>
      <c r="O186" s="52">
        <f t="shared" si="40"/>
        <v>-397.62610092467008</v>
      </c>
      <c r="P186" s="3">
        <f t="shared" si="41"/>
        <v>-483.61997060840747</v>
      </c>
      <c r="Q186" s="25">
        <f t="shared" si="35"/>
        <v>515.96321810242443</v>
      </c>
    </row>
    <row r="187" spans="1:17">
      <c r="A187" s="43">
        <v>182</v>
      </c>
      <c r="B187" s="40">
        <v>44466</v>
      </c>
      <c r="C187" s="41">
        <v>77700</v>
      </c>
      <c r="D187" s="42">
        <f t="shared" si="28"/>
        <v>0.2</v>
      </c>
      <c r="E187" s="45">
        <f t="shared" si="29"/>
        <v>0.8</v>
      </c>
      <c r="F187" s="25">
        <f t="shared" si="36"/>
        <v>76942.868890908518</v>
      </c>
      <c r="G187" s="3">
        <f t="shared" si="37"/>
        <v>76753.58611363564</v>
      </c>
      <c r="H187" s="42">
        <f t="shared" si="30"/>
        <v>7.407407407407407E-2</v>
      </c>
      <c r="I187" s="45">
        <f t="shared" si="31"/>
        <v>0.92592592592592593</v>
      </c>
      <c r="J187" s="50">
        <f t="shared" si="38"/>
        <v>76714.119441164716</v>
      </c>
      <c r="K187" s="2">
        <f t="shared" si="39"/>
        <v>76635.248996457885</v>
      </c>
      <c r="L187" s="25">
        <f t="shared" si="32"/>
        <v>228.74944974380196</v>
      </c>
      <c r="M187" s="42">
        <f t="shared" si="33"/>
        <v>0.14285714285714285</v>
      </c>
      <c r="N187" s="45">
        <f t="shared" si="34"/>
        <v>0.85714285714285721</v>
      </c>
      <c r="O187" s="52">
        <f t="shared" si="40"/>
        <v>-308.14387940060271</v>
      </c>
      <c r="P187" s="3">
        <f t="shared" si="41"/>
        <v>-397.62610092467008</v>
      </c>
      <c r="Q187" s="25">
        <f t="shared" si="35"/>
        <v>536.89332914440467</v>
      </c>
    </row>
    <row r="188" spans="1:17">
      <c r="A188" s="43">
        <v>183</v>
      </c>
      <c r="B188" s="40">
        <v>44467</v>
      </c>
      <c r="C188" s="41">
        <v>76300</v>
      </c>
      <c r="D188" s="42">
        <f t="shared" si="28"/>
        <v>0.2</v>
      </c>
      <c r="E188" s="45">
        <f t="shared" si="29"/>
        <v>0.8</v>
      </c>
      <c r="F188" s="25">
        <f t="shared" si="36"/>
        <v>76814.295112726817</v>
      </c>
      <c r="G188" s="3">
        <f t="shared" si="37"/>
        <v>76942.868890908518</v>
      </c>
      <c r="H188" s="42">
        <f t="shared" si="30"/>
        <v>7.407407407407407E-2</v>
      </c>
      <c r="I188" s="45">
        <f t="shared" si="31"/>
        <v>0.92592592592592593</v>
      </c>
      <c r="J188" s="50">
        <f t="shared" si="38"/>
        <v>76683.443927004366</v>
      </c>
      <c r="K188" s="2">
        <f t="shared" si="39"/>
        <v>76714.119441164716</v>
      </c>
      <c r="L188" s="25">
        <f t="shared" si="32"/>
        <v>130.85118572245119</v>
      </c>
      <c r="M188" s="42">
        <f t="shared" si="33"/>
        <v>0.14285714285714285</v>
      </c>
      <c r="N188" s="45">
        <f t="shared" si="34"/>
        <v>0.85714285714285721</v>
      </c>
      <c r="O188" s="52">
        <f t="shared" si="40"/>
        <v>-245.43029866873786</v>
      </c>
      <c r="P188" s="3">
        <f t="shared" si="41"/>
        <v>-308.14387940060271</v>
      </c>
      <c r="Q188" s="25">
        <f t="shared" si="35"/>
        <v>376.28148439118905</v>
      </c>
    </row>
    <row r="189" spans="1:17">
      <c r="A189" s="43">
        <v>184</v>
      </c>
      <c r="B189" s="40">
        <v>44468</v>
      </c>
      <c r="C189" s="41">
        <v>74100</v>
      </c>
      <c r="D189" s="42">
        <f t="shared" si="28"/>
        <v>0.2</v>
      </c>
      <c r="E189" s="45">
        <f t="shared" si="29"/>
        <v>0.8</v>
      </c>
      <c r="F189" s="25">
        <f t="shared" si="36"/>
        <v>76271.436090181465</v>
      </c>
      <c r="G189" s="3">
        <f t="shared" si="37"/>
        <v>76814.295112726817</v>
      </c>
      <c r="H189" s="42">
        <f t="shared" si="30"/>
        <v>7.407407407407407E-2</v>
      </c>
      <c r="I189" s="45">
        <f t="shared" si="31"/>
        <v>0.92592592592592593</v>
      </c>
      <c r="J189" s="50">
        <f t="shared" si="38"/>
        <v>76492.077710189231</v>
      </c>
      <c r="K189" s="2">
        <f t="shared" si="39"/>
        <v>76683.443927004366</v>
      </c>
      <c r="L189" s="25">
        <f t="shared" si="32"/>
        <v>-220.6416200077656</v>
      </c>
      <c r="M189" s="42">
        <f t="shared" si="33"/>
        <v>0.14285714285714285</v>
      </c>
      <c r="N189" s="45">
        <f t="shared" si="34"/>
        <v>0.85714285714285721</v>
      </c>
      <c r="O189" s="52">
        <f t="shared" si="40"/>
        <v>-241.88905886002755</v>
      </c>
      <c r="P189" s="3">
        <f t="shared" si="41"/>
        <v>-245.43029866873786</v>
      </c>
      <c r="Q189" s="25">
        <f t="shared" si="35"/>
        <v>21.247438852261951</v>
      </c>
    </row>
    <row r="190" spans="1:17">
      <c r="A190" s="43">
        <v>185</v>
      </c>
      <c r="B190" s="40">
        <v>44469</v>
      </c>
      <c r="C190" s="41">
        <v>74100</v>
      </c>
      <c r="D190" s="42">
        <f t="shared" si="28"/>
        <v>0.2</v>
      </c>
      <c r="E190" s="45">
        <f t="shared" si="29"/>
        <v>0.8</v>
      </c>
      <c r="F190" s="25">
        <f t="shared" si="36"/>
        <v>75837.148872145175</v>
      </c>
      <c r="G190" s="3">
        <f t="shared" si="37"/>
        <v>76271.436090181465</v>
      </c>
      <c r="H190" s="42">
        <f t="shared" si="30"/>
        <v>7.407407407407407E-2</v>
      </c>
      <c r="I190" s="45">
        <f t="shared" si="31"/>
        <v>0.92592592592592593</v>
      </c>
      <c r="J190" s="50">
        <f t="shared" si="38"/>
        <v>76314.88676869373</v>
      </c>
      <c r="K190" s="2">
        <f t="shared" si="39"/>
        <v>76492.077710189231</v>
      </c>
      <c r="L190" s="25">
        <f t="shared" si="32"/>
        <v>-477.737896548555</v>
      </c>
      <c r="M190" s="42">
        <f t="shared" si="33"/>
        <v>0.14285714285714285</v>
      </c>
      <c r="N190" s="45">
        <f t="shared" si="34"/>
        <v>0.85714285714285721</v>
      </c>
      <c r="O190" s="52">
        <f t="shared" si="40"/>
        <v>-275.58174995838863</v>
      </c>
      <c r="P190" s="3">
        <f t="shared" si="41"/>
        <v>-241.88905886002755</v>
      </c>
      <c r="Q190" s="25">
        <f t="shared" si="35"/>
        <v>-202.15614659016637</v>
      </c>
    </row>
    <row r="191" spans="1:17">
      <c r="A191" s="43">
        <v>186</v>
      </c>
      <c r="B191" s="40">
        <v>44470</v>
      </c>
      <c r="C191" s="41">
        <v>73200</v>
      </c>
      <c r="D191" s="42">
        <f t="shared" si="28"/>
        <v>0.2</v>
      </c>
      <c r="E191" s="45">
        <f t="shared" si="29"/>
        <v>0.8</v>
      </c>
      <c r="F191" s="25">
        <f t="shared" si="36"/>
        <v>75309.719097716152</v>
      </c>
      <c r="G191" s="3">
        <f t="shared" si="37"/>
        <v>75837.148872145175</v>
      </c>
      <c r="H191" s="42">
        <f t="shared" si="30"/>
        <v>7.407407407407407E-2</v>
      </c>
      <c r="I191" s="45">
        <f t="shared" si="31"/>
        <v>0.92592592592592593</v>
      </c>
      <c r="J191" s="50">
        <f t="shared" si="38"/>
        <v>76084.15441545716</v>
      </c>
      <c r="K191" s="2">
        <f t="shared" si="39"/>
        <v>76314.88676869373</v>
      </c>
      <c r="L191" s="25">
        <f t="shared" si="32"/>
        <v>-774.43531774100848</v>
      </c>
      <c r="M191" s="42">
        <f t="shared" si="33"/>
        <v>0.14285714285714285</v>
      </c>
      <c r="N191" s="45">
        <f t="shared" si="34"/>
        <v>0.85714285714285721</v>
      </c>
      <c r="O191" s="52">
        <f t="shared" si="40"/>
        <v>-346.84654535590573</v>
      </c>
      <c r="P191" s="3">
        <f t="shared" si="41"/>
        <v>-275.58174995838863</v>
      </c>
      <c r="Q191" s="25">
        <f t="shared" si="35"/>
        <v>-427.58877238510274</v>
      </c>
    </row>
    <row r="192" spans="1:17">
      <c r="A192" s="43">
        <v>187</v>
      </c>
      <c r="B192" s="40">
        <v>44474</v>
      </c>
      <c r="C192" s="41">
        <v>72200</v>
      </c>
      <c r="D192" s="42">
        <f t="shared" si="28"/>
        <v>0.2</v>
      </c>
      <c r="E192" s="45">
        <f t="shared" si="29"/>
        <v>0.8</v>
      </c>
      <c r="F192" s="25">
        <f t="shared" si="36"/>
        <v>74687.775278172921</v>
      </c>
      <c r="G192" s="3">
        <f t="shared" si="37"/>
        <v>75309.719097716152</v>
      </c>
      <c r="H192" s="42">
        <f t="shared" si="30"/>
        <v>7.407407407407407E-2</v>
      </c>
      <c r="I192" s="45">
        <f t="shared" si="31"/>
        <v>0.92592592592592593</v>
      </c>
      <c r="J192" s="50">
        <f t="shared" si="38"/>
        <v>75796.43927357145</v>
      </c>
      <c r="K192" s="2">
        <f t="shared" si="39"/>
        <v>76084.15441545716</v>
      </c>
      <c r="L192" s="25">
        <f t="shared" si="32"/>
        <v>-1108.6639953985286</v>
      </c>
      <c r="M192" s="42">
        <f t="shared" si="33"/>
        <v>0.14285714285714285</v>
      </c>
      <c r="N192" s="45">
        <f t="shared" si="34"/>
        <v>0.85714285714285721</v>
      </c>
      <c r="O192" s="52">
        <f t="shared" si="40"/>
        <v>-455.67760964770901</v>
      </c>
      <c r="P192" s="3">
        <f t="shared" si="41"/>
        <v>-346.84654535590573</v>
      </c>
      <c r="Q192" s="25">
        <f t="shared" si="35"/>
        <v>-652.98638575081964</v>
      </c>
    </row>
    <row r="193" spans="1:17">
      <c r="A193" s="43">
        <v>188</v>
      </c>
      <c r="B193" s="40">
        <v>44475</v>
      </c>
      <c r="C193" s="41">
        <v>71300</v>
      </c>
      <c r="D193" s="42">
        <f t="shared" si="28"/>
        <v>0.2</v>
      </c>
      <c r="E193" s="45">
        <f t="shared" si="29"/>
        <v>0.8</v>
      </c>
      <c r="F193" s="25">
        <f t="shared" si="36"/>
        <v>74010.220222538337</v>
      </c>
      <c r="G193" s="3">
        <f t="shared" si="37"/>
        <v>74687.775278172921</v>
      </c>
      <c r="H193" s="42">
        <f t="shared" si="30"/>
        <v>7.407407407407407E-2</v>
      </c>
      <c r="I193" s="45">
        <f t="shared" si="31"/>
        <v>0.92592592592592593</v>
      </c>
      <c r="J193" s="50">
        <f t="shared" si="38"/>
        <v>75463.369697751332</v>
      </c>
      <c r="K193" s="2">
        <f t="shared" si="39"/>
        <v>75796.43927357145</v>
      </c>
      <c r="L193" s="25">
        <f t="shared" si="32"/>
        <v>-1453.1494752129947</v>
      </c>
      <c r="M193" s="42">
        <f t="shared" si="33"/>
        <v>0.14285714285714285</v>
      </c>
      <c r="N193" s="45">
        <f t="shared" si="34"/>
        <v>0.85714285714285721</v>
      </c>
      <c r="O193" s="52">
        <f t="shared" si="40"/>
        <v>-598.17359044274986</v>
      </c>
      <c r="P193" s="3">
        <f t="shared" si="41"/>
        <v>-455.67760964770901</v>
      </c>
      <c r="Q193" s="25">
        <f t="shared" si="35"/>
        <v>-854.97588477024487</v>
      </c>
    </row>
    <row r="194" spans="1:17">
      <c r="A194" s="43">
        <v>189</v>
      </c>
      <c r="B194" s="40">
        <v>44476</v>
      </c>
      <c r="C194" s="41">
        <v>71600</v>
      </c>
      <c r="D194" s="42">
        <f t="shared" si="28"/>
        <v>0.2</v>
      </c>
      <c r="E194" s="45">
        <f t="shared" si="29"/>
        <v>0.8</v>
      </c>
      <c r="F194" s="25">
        <f t="shared" si="36"/>
        <v>73528.17617803067</v>
      </c>
      <c r="G194" s="3">
        <f t="shared" si="37"/>
        <v>74010.220222538337</v>
      </c>
      <c r="H194" s="42">
        <f t="shared" si="30"/>
        <v>7.407407407407407E-2</v>
      </c>
      <c r="I194" s="45">
        <f t="shared" si="31"/>
        <v>0.92592592592592593</v>
      </c>
      <c r="J194" s="50">
        <f t="shared" si="38"/>
        <v>75177.194164584565</v>
      </c>
      <c r="K194" s="2">
        <f t="shared" si="39"/>
        <v>75463.369697751332</v>
      </c>
      <c r="L194" s="25">
        <f t="shared" si="32"/>
        <v>-1649.0179865538958</v>
      </c>
      <c r="M194" s="42">
        <f t="shared" si="33"/>
        <v>0.14285714285714285</v>
      </c>
      <c r="N194" s="45">
        <f t="shared" si="34"/>
        <v>0.85714285714285721</v>
      </c>
      <c r="O194" s="52">
        <f t="shared" si="40"/>
        <v>-748.29421845862782</v>
      </c>
      <c r="P194" s="3">
        <f t="shared" si="41"/>
        <v>-598.17359044274986</v>
      </c>
      <c r="Q194" s="25">
        <f t="shared" si="35"/>
        <v>-900.72376809526793</v>
      </c>
    </row>
    <row r="195" spans="1:17">
      <c r="A195" s="43">
        <v>190</v>
      </c>
      <c r="B195" s="40">
        <v>44477</v>
      </c>
      <c r="C195" s="41">
        <v>71500</v>
      </c>
      <c r="D195" s="42">
        <f t="shared" si="28"/>
        <v>0.2</v>
      </c>
      <c r="E195" s="45">
        <f t="shared" si="29"/>
        <v>0.8</v>
      </c>
      <c r="F195" s="25">
        <f t="shared" si="36"/>
        <v>73122.54094242453</v>
      </c>
      <c r="G195" s="3">
        <f t="shared" si="37"/>
        <v>73528.17617803067</v>
      </c>
      <c r="H195" s="42">
        <f t="shared" si="30"/>
        <v>7.407407407407407E-2</v>
      </c>
      <c r="I195" s="45">
        <f t="shared" si="31"/>
        <v>0.92592592592592593</v>
      </c>
      <c r="J195" s="50">
        <f t="shared" si="38"/>
        <v>74904.809411652372</v>
      </c>
      <c r="K195" s="2">
        <f t="shared" si="39"/>
        <v>75177.194164584565</v>
      </c>
      <c r="L195" s="25">
        <f t="shared" si="32"/>
        <v>-1782.2684692278417</v>
      </c>
      <c r="M195" s="42">
        <f t="shared" si="33"/>
        <v>0.14285714285714285</v>
      </c>
      <c r="N195" s="45">
        <f t="shared" si="34"/>
        <v>0.85714285714285721</v>
      </c>
      <c r="O195" s="52">
        <f t="shared" si="40"/>
        <v>-896.00482571137275</v>
      </c>
      <c r="P195" s="3">
        <f t="shared" si="41"/>
        <v>-748.29421845862782</v>
      </c>
      <c r="Q195" s="25">
        <f t="shared" si="35"/>
        <v>-886.26364351646896</v>
      </c>
    </row>
    <row r="196" spans="1:17">
      <c r="A196" s="43">
        <v>191</v>
      </c>
      <c r="B196" s="40">
        <v>44481</v>
      </c>
      <c r="C196" s="41">
        <v>69000</v>
      </c>
      <c r="D196" s="42">
        <f t="shared" si="28"/>
        <v>0.2</v>
      </c>
      <c r="E196" s="45">
        <f t="shared" si="29"/>
        <v>0.8</v>
      </c>
      <c r="F196" s="25">
        <f t="shared" si="36"/>
        <v>72298.032753939624</v>
      </c>
      <c r="G196" s="3">
        <f t="shared" si="37"/>
        <v>73122.54094242453</v>
      </c>
      <c r="H196" s="42">
        <f t="shared" si="30"/>
        <v>7.407407407407407E-2</v>
      </c>
      <c r="I196" s="45">
        <f t="shared" si="31"/>
        <v>0.92592592592592593</v>
      </c>
      <c r="J196" s="50">
        <f t="shared" si="38"/>
        <v>74467.416121900344</v>
      </c>
      <c r="K196" s="2">
        <f t="shared" si="39"/>
        <v>74904.809411652372</v>
      </c>
      <c r="L196" s="25">
        <f t="shared" si="32"/>
        <v>-2169.3833679607196</v>
      </c>
      <c r="M196" s="42">
        <f t="shared" si="33"/>
        <v>0.14285714285714285</v>
      </c>
      <c r="N196" s="45">
        <f t="shared" si="34"/>
        <v>0.85714285714285721</v>
      </c>
      <c r="O196" s="52">
        <f t="shared" si="40"/>
        <v>-1077.916046032708</v>
      </c>
      <c r="P196" s="3">
        <f t="shared" si="41"/>
        <v>-896.00482571137275</v>
      </c>
      <c r="Q196" s="25">
        <f t="shared" si="35"/>
        <v>-1091.4673219280116</v>
      </c>
    </row>
    <row r="197" spans="1:17">
      <c r="A197" s="43">
        <v>192</v>
      </c>
      <c r="B197" s="40">
        <v>44482</v>
      </c>
      <c r="C197" s="41">
        <v>68800</v>
      </c>
      <c r="D197" s="42">
        <f t="shared" si="28"/>
        <v>0.2</v>
      </c>
      <c r="E197" s="45">
        <f t="shared" si="29"/>
        <v>0.8</v>
      </c>
      <c r="F197" s="25">
        <f t="shared" si="36"/>
        <v>71598.426203151699</v>
      </c>
      <c r="G197" s="3">
        <f t="shared" si="37"/>
        <v>72298.032753939624</v>
      </c>
      <c r="H197" s="42">
        <f t="shared" si="30"/>
        <v>7.407407407407407E-2</v>
      </c>
      <c r="I197" s="45">
        <f t="shared" si="31"/>
        <v>0.92592592592592593</v>
      </c>
      <c r="J197" s="50">
        <f t="shared" si="38"/>
        <v>74047.607520278092</v>
      </c>
      <c r="K197" s="2">
        <f t="shared" si="39"/>
        <v>74467.416121900344</v>
      </c>
      <c r="L197" s="25">
        <f t="shared" si="32"/>
        <v>-2449.181317126393</v>
      </c>
      <c r="M197" s="42">
        <f t="shared" si="33"/>
        <v>0.14285714285714285</v>
      </c>
      <c r="N197" s="45">
        <f t="shared" si="34"/>
        <v>0.85714285714285721</v>
      </c>
      <c r="O197" s="52">
        <f t="shared" si="40"/>
        <v>-1273.8110847603773</v>
      </c>
      <c r="P197" s="3">
        <f t="shared" si="41"/>
        <v>-1077.916046032708</v>
      </c>
      <c r="Q197" s="25">
        <f t="shared" si="35"/>
        <v>-1175.3702323660157</v>
      </c>
    </row>
    <row r="198" spans="1:17">
      <c r="A198" s="43">
        <v>193</v>
      </c>
      <c r="B198" s="40">
        <v>44483</v>
      </c>
      <c r="C198" s="41">
        <v>69400</v>
      </c>
      <c r="D198" s="42">
        <f t="shared" si="28"/>
        <v>0.2</v>
      </c>
      <c r="E198" s="45">
        <f t="shared" si="29"/>
        <v>0.8</v>
      </c>
      <c r="F198" s="25">
        <f t="shared" si="36"/>
        <v>71158.740962521362</v>
      </c>
      <c r="G198" s="3">
        <f t="shared" si="37"/>
        <v>71598.426203151699</v>
      </c>
      <c r="H198" s="42">
        <f t="shared" si="30"/>
        <v>7.407407407407407E-2</v>
      </c>
      <c r="I198" s="45">
        <f t="shared" si="31"/>
        <v>0.92592592592592593</v>
      </c>
      <c r="J198" s="50">
        <f t="shared" si="38"/>
        <v>73703.340296553797</v>
      </c>
      <c r="K198" s="2">
        <f t="shared" si="39"/>
        <v>74047.607520278092</v>
      </c>
      <c r="L198" s="25">
        <f t="shared" si="32"/>
        <v>-2544.5993340324349</v>
      </c>
      <c r="M198" s="42">
        <f t="shared" si="33"/>
        <v>0.14285714285714285</v>
      </c>
      <c r="N198" s="45">
        <f t="shared" si="34"/>
        <v>0.85714285714285721</v>
      </c>
      <c r="O198" s="52">
        <f t="shared" si="40"/>
        <v>-1455.3522632278141</v>
      </c>
      <c r="P198" s="3">
        <f t="shared" si="41"/>
        <v>-1273.8110847603773</v>
      </c>
      <c r="Q198" s="25">
        <f t="shared" si="35"/>
        <v>-1089.2470708046208</v>
      </c>
    </row>
    <row r="199" spans="1:17">
      <c r="A199" s="43">
        <v>194</v>
      </c>
      <c r="B199" s="40">
        <v>44484</v>
      </c>
      <c r="C199" s="41">
        <v>70100</v>
      </c>
      <c r="D199" s="42">
        <f t="shared" ref="D199:D239" si="42">2/(1+$C$1)</f>
        <v>0.2</v>
      </c>
      <c r="E199" s="45">
        <f t="shared" ref="E199:E239" si="43">1-D199</f>
        <v>0.8</v>
      </c>
      <c r="F199" s="25">
        <f t="shared" si="36"/>
        <v>70946.992770017096</v>
      </c>
      <c r="G199" s="3">
        <f t="shared" si="37"/>
        <v>71158.740962521362</v>
      </c>
      <c r="H199" s="42">
        <f t="shared" ref="H199:H239" si="44">2/(1+$C$2)</f>
        <v>7.407407407407407E-2</v>
      </c>
      <c r="I199" s="45">
        <f t="shared" ref="I199:I239" si="45">1-H199</f>
        <v>0.92592592592592593</v>
      </c>
      <c r="J199" s="50">
        <f t="shared" si="38"/>
        <v>73436.426200512782</v>
      </c>
      <c r="K199" s="2">
        <f t="shared" si="39"/>
        <v>73703.340296553797</v>
      </c>
      <c r="L199" s="25">
        <f t="shared" ref="L199:L239" si="46">F199-J199</f>
        <v>-2489.4334304956865</v>
      </c>
      <c r="M199" s="42">
        <f t="shared" ref="M199:M239" si="47">2/(1+$C$3)</f>
        <v>0.14285714285714285</v>
      </c>
      <c r="N199" s="45">
        <f t="shared" ref="N199:N239" si="48">1-M199</f>
        <v>0.85714285714285721</v>
      </c>
      <c r="O199" s="52">
        <f t="shared" si="40"/>
        <v>-1603.0781442660818</v>
      </c>
      <c r="P199" s="3">
        <f t="shared" si="41"/>
        <v>-1455.3522632278141</v>
      </c>
      <c r="Q199" s="25">
        <f t="shared" ref="Q199:Q239" si="49">L199-O199</f>
        <v>-886.35528622960464</v>
      </c>
    </row>
    <row r="200" spans="1:17">
      <c r="A200" s="43">
        <v>195</v>
      </c>
      <c r="B200" s="40">
        <v>44487</v>
      </c>
      <c r="C200" s="41">
        <v>70200</v>
      </c>
      <c r="D200" s="42">
        <f t="shared" si="42"/>
        <v>0.2</v>
      </c>
      <c r="E200" s="45">
        <f t="shared" si="43"/>
        <v>0.8</v>
      </c>
      <c r="F200" s="25">
        <f t="shared" ref="F200:F239" si="50">D200*C200+E200*G200</f>
        <v>70797.594216013676</v>
      </c>
      <c r="G200" s="3">
        <f t="shared" ref="G200:G239" si="51">F199</f>
        <v>70946.992770017096</v>
      </c>
      <c r="H200" s="42">
        <f t="shared" si="44"/>
        <v>7.407407407407407E-2</v>
      </c>
      <c r="I200" s="45">
        <f t="shared" si="45"/>
        <v>0.92592592592592593</v>
      </c>
      <c r="J200" s="50">
        <f t="shared" ref="J200:J239" si="52">C200*H200+I200*K200</f>
        <v>73196.690926400726</v>
      </c>
      <c r="K200" s="2">
        <f t="shared" ref="K200:K239" si="53">J199</f>
        <v>73436.426200512782</v>
      </c>
      <c r="L200" s="25">
        <f t="shared" si="46"/>
        <v>-2399.0967103870498</v>
      </c>
      <c r="M200" s="42">
        <f t="shared" si="47"/>
        <v>0.14285714285714285</v>
      </c>
      <c r="N200" s="45">
        <f t="shared" si="48"/>
        <v>0.85714285714285721</v>
      </c>
      <c r="O200" s="52">
        <f t="shared" ref="O200:O239" si="54">L200*M200+P200*N200</f>
        <v>-1716.7950822833632</v>
      </c>
      <c r="P200" s="3">
        <f t="shared" ref="P200:P239" si="55">O199</f>
        <v>-1603.0781442660818</v>
      </c>
      <c r="Q200" s="25">
        <f t="shared" si="49"/>
        <v>-682.30162810368665</v>
      </c>
    </row>
    <row r="201" spans="1:17">
      <c r="A201" s="43">
        <v>196</v>
      </c>
      <c r="B201" s="40">
        <v>44488</v>
      </c>
      <c r="C201" s="41">
        <v>70600</v>
      </c>
      <c r="D201" s="42">
        <f t="shared" si="42"/>
        <v>0.2</v>
      </c>
      <c r="E201" s="45">
        <f t="shared" si="43"/>
        <v>0.8</v>
      </c>
      <c r="F201" s="25">
        <f t="shared" si="50"/>
        <v>70758.075372810941</v>
      </c>
      <c r="G201" s="3">
        <f t="shared" si="51"/>
        <v>70797.594216013676</v>
      </c>
      <c r="H201" s="42">
        <f t="shared" si="44"/>
        <v>7.407407407407407E-2</v>
      </c>
      <c r="I201" s="45">
        <f t="shared" si="45"/>
        <v>0.92592592592592593</v>
      </c>
      <c r="J201" s="50">
        <f t="shared" si="52"/>
        <v>73004.343450371045</v>
      </c>
      <c r="K201" s="2">
        <f t="shared" si="53"/>
        <v>73196.690926400726</v>
      </c>
      <c r="L201" s="25">
        <f t="shared" si="46"/>
        <v>-2246.2680775601038</v>
      </c>
      <c r="M201" s="42">
        <f t="shared" si="47"/>
        <v>0.14285714285714285</v>
      </c>
      <c r="N201" s="45">
        <f t="shared" si="48"/>
        <v>0.85714285714285721</v>
      </c>
      <c r="O201" s="52">
        <f t="shared" si="54"/>
        <v>-1792.4340816086119</v>
      </c>
      <c r="P201" s="3">
        <f t="shared" si="55"/>
        <v>-1716.7950822833632</v>
      </c>
      <c r="Q201" s="25">
        <f t="shared" si="49"/>
        <v>-453.83399595149194</v>
      </c>
    </row>
    <row r="202" spans="1:17">
      <c r="A202" s="43">
        <v>197</v>
      </c>
      <c r="B202" s="40">
        <v>44489</v>
      </c>
      <c r="C202" s="41">
        <v>70300</v>
      </c>
      <c r="D202" s="42">
        <f t="shared" si="42"/>
        <v>0.2</v>
      </c>
      <c r="E202" s="45">
        <f t="shared" si="43"/>
        <v>0.8</v>
      </c>
      <c r="F202" s="25">
        <f t="shared" si="50"/>
        <v>70666.460298248756</v>
      </c>
      <c r="G202" s="3">
        <f t="shared" si="51"/>
        <v>70758.075372810941</v>
      </c>
      <c r="H202" s="42">
        <f t="shared" si="44"/>
        <v>7.407407407407407E-2</v>
      </c>
      <c r="I202" s="45">
        <f t="shared" si="45"/>
        <v>0.92592592592592593</v>
      </c>
      <c r="J202" s="50">
        <f t="shared" si="52"/>
        <v>72804.021713306516</v>
      </c>
      <c r="K202" s="2">
        <f t="shared" si="53"/>
        <v>73004.343450371045</v>
      </c>
      <c r="L202" s="25">
        <f t="shared" si="46"/>
        <v>-2137.5614150577603</v>
      </c>
      <c r="M202" s="42">
        <f t="shared" si="47"/>
        <v>0.14285714285714285</v>
      </c>
      <c r="N202" s="45">
        <f t="shared" si="48"/>
        <v>0.85714285714285721</v>
      </c>
      <c r="O202" s="52">
        <f t="shared" si="54"/>
        <v>-1841.7379863870619</v>
      </c>
      <c r="P202" s="3">
        <f t="shared" si="55"/>
        <v>-1792.4340816086119</v>
      </c>
      <c r="Q202" s="25">
        <f t="shared" si="49"/>
        <v>-295.82342867069838</v>
      </c>
    </row>
    <row r="203" spans="1:17">
      <c r="A203" s="43">
        <v>198</v>
      </c>
      <c r="B203" s="40">
        <v>44490</v>
      </c>
      <c r="C203" s="41">
        <v>70200</v>
      </c>
      <c r="D203" s="42">
        <f t="shared" si="42"/>
        <v>0.2</v>
      </c>
      <c r="E203" s="45">
        <f t="shared" si="43"/>
        <v>0.8</v>
      </c>
      <c r="F203" s="25">
        <f t="shared" si="50"/>
        <v>70573.168238598999</v>
      </c>
      <c r="G203" s="3">
        <f t="shared" si="51"/>
        <v>70666.460298248756</v>
      </c>
      <c r="H203" s="42">
        <f t="shared" si="44"/>
        <v>7.407407407407407E-2</v>
      </c>
      <c r="I203" s="45">
        <f t="shared" si="45"/>
        <v>0.92592592592592593</v>
      </c>
      <c r="J203" s="50">
        <f t="shared" si="52"/>
        <v>72611.131216024558</v>
      </c>
      <c r="K203" s="2">
        <f t="shared" si="53"/>
        <v>72804.021713306516</v>
      </c>
      <c r="L203" s="25">
        <f t="shared" si="46"/>
        <v>-2037.9629774255591</v>
      </c>
      <c r="M203" s="42">
        <f t="shared" si="47"/>
        <v>0.14285714285714285</v>
      </c>
      <c r="N203" s="45">
        <f t="shared" si="48"/>
        <v>0.85714285714285721</v>
      </c>
      <c r="O203" s="52">
        <f t="shared" si="54"/>
        <v>-1869.77012796399</v>
      </c>
      <c r="P203" s="3">
        <f t="shared" si="55"/>
        <v>-1841.7379863870619</v>
      </c>
      <c r="Q203" s="25">
        <f t="shared" si="49"/>
        <v>-168.19284946156904</v>
      </c>
    </row>
    <row r="204" spans="1:17">
      <c r="A204" s="43">
        <v>199</v>
      </c>
      <c r="B204" s="40">
        <v>44491</v>
      </c>
      <c r="C204" s="41">
        <v>70400</v>
      </c>
      <c r="D204" s="42">
        <f t="shared" si="42"/>
        <v>0.2</v>
      </c>
      <c r="E204" s="45">
        <f t="shared" si="43"/>
        <v>0.8</v>
      </c>
      <c r="F204" s="25">
        <f t="shared" si="50"/>
        <v>70538.534590879193</v>
      </c>
      <c r="G204" s="3">
        <f t="shared" si="51"/>
        <v>70573.168238598999</v>
      </c>
      <c r="H204" s="42">
        <f t="shared" si="44"/>
        <v>7.407407407407407E-2</v>
      </c>
      <c r="I204" s="45">
        <f t="shared" si="45"/>
        <v>0.92592592592592593</v>
      </c>
      <c r="J204" s="50">
        <f t="shared" si="52"/>
        <v>72447.343718541262</v>
      </c>
      <c r="K204" s="2">
        <f t="shared" si="53"/>
        <v>72611.131216024558</v>
      </c>
      <c r="L204" s="25">
        <f t="shared" si="46"/>
        <v>-1908.8091276620689</v>
      </c>
      <c r="M204" s="42">
        <f t="shared" si="47"/>
        <v>0.14285714285714285</v>
      </c>
      <c r="N204" s="45">
        <f t="shared" si="48"/>
        <v>0.85714285714285721</v>
      </c>
      <c r="O204" s="52">
        <f t="shared" si="54"/>
        <v>-1875.3471279208586</v>
      </c>
      <c r="P204" s="3">
        <f t="shared" si="55"/>
        <v>-1869.77012796399</v>
      </c>
      <c r="Q204" s="25">
        <f t="shared" si="49"/>
        <v>-33.46199974121032</v>
      </c>
    </row>
    <row r="205" spans="1:17">
      <c r="A205" s="43">
        <v>200</v>
      </c>
      <c r="B205" s="40">
        <v>44494</v>
      </c>
      <c r="C205" s="41">
        <v>70200</v>
      </c>
      <c r="D205" s="42">
        <f t="shared" si="42"/>
        <v>0.2</v>
      </c>
      <c r="E205" s="45">
        <f t="shared" si="43"/>
        <v>0.8</v>
      </c>
      <c r="F205" s="25">
        <f t="shared" si="50"/>
        <v>70470.827672703366</v>
      </c>
      <c r="G205" s="3">
        <f t="shared" si="51"/>
        <v>70538.534590879193</v>
      </c>
      <c r="H205" s="42">
        <f t="shared" si="44"/>
        <v>7.407407407407407E-2</v>
      </c>
      <c r="I205" s="45">
        <f t="shared" si="45"/>
        <v>0.92592592592592593</v>
      </c>
      <c r="J205" s="50">
        <f t="shared" si="52"/>
        <v>72280.873813464132</v>
      </c>
      <c r="K205" s="2">
        <f t="shared" si="53"/>
        <v>72447.343718541262</v>
      </c>
      <c r="L205" s="25">
        <f t="shared" si="46"/>
        <v>-1810.0461407607654</v>
      </c>
      <c r="M205" s="42">
        <f t="shared" si="47"/>
        <v>0.14285714285714285</v>
      </c>
      <c r="N205" s="45">
        <f t="shared" si="48"/>
        <v>0.85714285714285721</v>
      </c>
      <c r="O205" s="52">
        <f t="shared" si="54"/>
        <v>-1866.0184154694168</v>
      </c>
      <c r="P205" s="3">
        <f t="shared" si="55"/>
        <v>-1875.3471279208586</v>
      </c>
      <c r="Q205" s="25">
        <f t="shared" si="49"/>
        <v>55.972274708651412</v>
      </c>
    </row>
    <row r="206" spans="1:17">
      <c r="A206" s="43">
        <v>201</v>
      </c>
      <c r="B206" s="40">
        <v>44495</v>
      </c>
      <c r="C206" s="41">
        <v>71100</v>
      </c>
      <c r="D206" s="42">
        <f t="shared" si="42"/>
        <v>0.2</v>
      </c>
      <c r="E206" s="45">
        <f t="shared" si="43"/>
        <v>0.8</v>
      </c>
      <c r="F206" s="25">
        <f t="shared" si="50"/>
        <v>70596.662138162705</v>
      </c>
      <c r="G206" s="3">
        <f t="shared" si="51"/>
        <v>70470.827672703366</v>
      </c>
      <c r="H206" s="42">
        <f t="shared" si="44"/>
        <v>7.407407407407407E-2</v>
      </c>
      <c r="I206" s="45">
        <f t="shared" si="45"/>
        <v>0.92592592592592593</v>
      </c>
      <c r="J206" s="50">
        <f t="shared" si="52"/>
        <v>72193.401679133458</v>
      </c>
      <c r="K206" s="2">
        <f t="shared" si="53"/>
        <v>72280.873813464132</v>
      </c>
      <c r="L206" s="25">
        <f t="shared" si="46"/>
        <v>-1596.7395409707533</v>
      </c>
      <c r="M206" s="42">
        <f t="shared" si="47"/>
        <v>0.14285714285714285</v>
      </c>
      <c r="N206" s="45">
        <f t="shared" si="48"/>
        <v>0.85714285714285721</v>
      </c>
      <c r="O206" s="52">
        <f t="shared" si="54"/>
        <v>-1827.5500048267506</v>
      </c>
      <c r="P206" s="3">
        <f t="shared" si="55"/>
        <v>-1866.0184154694168</v>
      </c>
      <c r="Q206" s="25">
        <f t="shared" si="49"/>
        <v>230.81046385599734</v>
      </c>
    </row>
    <row r="207" spans="1:17">
      <c r="A207" s="43">
        <v>202</v>
      </c>
      <c r="B207" s="40">
        <v>44496</v>
      </c>
      <c r="C207" s="41">
        <v>70100</v>
      </c>
      <c r="D207" s="42">
        <f t="shared" si="42"/>
        <v>0.2</v>
      </c>
      <c r="E207" s="45">
        <f t="shared" si="43"/>
        <v>0.8</v>
      </c>
      <c r="F207" s="25">
        <f t="shared" si="50"/>
        <v>70497.329710530175</v>
      </c>
      <c r="G207" s="3">
        <f t="shared" si="51"/>
        <v>70596.662138162705</v>
      </c>
      <c r="H207" s="42">
        <f t="shared" si="44"/>
        <v>7.407407407407407E-2</v>
      </c>
      <c r="I207" s="45">
        <f t="shared" si="45"/>
        <v>0.92592592592592593</v>
      </c>
      <c r="J207" s="50">
        <f t="shared" si="52"/>
        <v>72038.334888086538</v>
      </c>
      <c r="K207" s="2">
        <f t="shared" si="53"/>
        <v>72193.401679133458</v>
      </c>
      <c r="L207" s="25">
        <f t="shared" si="46"/>
        <v>-1541.0051775563625</v>
      </c>
      <c r="M207" s="42">
        <f t="shared" si="47"/>
        <v>0.14285714285714285</v>
      </c>
      <c r="N207" s="45">
        <f t="shared" si="48"/>
        <v>0.85714285714285721</v>
      </c>
      <c r="O207" s="52">
        <f t="shared" si="54"/>
        <v>-1786.6150295024095</v>
      </c>
      <c r="P207" s="3">
        <f t="shared" si="55"/>
        <v>-1827.5500048267506</v>
      </c>
      <c r="Q207" s="25">
        <f t="shared" si="49"/>
        <v>245.609851946047</v>
      </c>
    </row>
    <row r="208" spans="1:17">
      <c r="A208" s="43">
        <v>203</v>
      </c>
      <c r="B208" s="40">
        <v>44497</v>
      </c>
      <c r="C208" s="41">
        <v>70700</v>
      </c>
      <c r="D208" s="42">
        <f t="shared" si="42"/>
        <v>0.2</v>
      </c>
      <c r="E208" s="45">
        <f t="shared" si="43"/>
        <v>0.8</v>
      </c>
      <c r="F208" s="25">
        <f t="shared" si="50"/>
        <v>70537.86376842414</v>
      </c>
      <c r="G208" s="3">
        <f t="shared" si="51"/>
        <v>70497.329710530175</v>
      </c>
      <c r="H208" s="42">
        <f t="shared" si="44"/>
        <v>7.407407407407407E-2</v>
      </c>
      <c r="I208" s="45">
        <f t="shared" si="45"/>
        <v>0.92592592592592593</v>
      </c>
      <c r="J208" s="50">
        <f t="shared" si="52"/>
        <v>71939.198970450496</v>
      </c>
      <c r="K208" s="2">
        <f t="shared" si="53"/>
        <v>72038.334888086538</v>
      </c>
      <c r="L208" s="25">
        <f t="shared" si="46"/>
        <v>-1401.3352020263555</v>
      </c>
      <c r="M208" s="42">
        <f t="shared" si="47"/>
        <v>0.14285714285714285</v>
      </c>
      <c r="N208" s="45">
        <f t="shared" si="48"/>
        <v>0.85714285714285721</v>
      </c>
      <c r="O208" s="52">
        <f t="shared" si="54"/>
        <v>-1731.5750541486875</v>
      </c>
      <c r="P208" s="3">
        <f t="shared" si="55"/>
        <v>-1786.6150295024095</v>
      </c>
      <c r="Q208" s="25">
        <f t="shared" si="49"/>
        <v>330.23985212233197</v>
      </c>
    </row>
    <row r="209" spans="1:17">
      <c r="A209" s="43">
        <v>204</v>
      </c>
      <c r="B209" s="40">
        <v>44498</v>
      </c>
      <c r="C209" s="41">
        <v>69800</v>
      </c>
      <c r="D209" s="42">
        <f t="shared" si="42"/>
        <v>0.2</v>
      </c>
      <c r="E209" s="45">
        <f t="shared" si="43"/>
        <v>0.8</v>
      </c>
      <c r="F209" s="25">
        <f t="shared" si="50"/>
        <v>70390.291014739312</v>
      </c>
      <c r="G209" s="3">
        <f t="shared" si="51"/>
        <v>70537.86376842414</v>
      </c>
      <c r="H209" s="42">
        <f t="shared" si="44"/>
        <v>7.407407407407407E-2</v>
      </c>
      <c r="I209" s="45">
        <f t="shared" si="45"/>
        <v>0.92592592592592593</v>
      </c>
      <c r="J209" s="50">
        <f t="shared" si="52"/>
        <v>71780.739787454164</v>
      </c>
      <c r="K209" s="2">
        <f t="shared" si="53"/>
        <v>71939.198970450496</v>
      </c>
      <c r="L209" s="25">
        <f t="shared" si="46"/>
        <v>-1390.4487727148517</v>
      </c>
      <c r="M209" s="42">
        <f t="shared" si="47"/>
        <v>0.14285714285714285</v>
      </c>
      <c r="N209" s="45">
        <f t="shared" si="48"/>
        <v>0.85714285714285721</v>
      </c>
      <c r="O209" s="52">
        <f t="shared" si="54"/>
        <v>-1682.8427282295681</v>
      </c>
      <c r="P209" s="3">
        <f t="shared" si="55"/>
        <v>-1731.5750541486875</v>
      </c>
      <c r="Q209" s="25">
        <f t="shared" si="49"/>
        <v>292.39395551471648</v>
      </c>
    </row>
    <row r="210" spans="1:17">
      <c r="A210" s="43">
        <v>205</v>
      </c>
      <c r="B210" s="40">
        <v>44501</v>
      </c>
      <c r="C210" s="41">
        <v>69900</v>
      </c>
      <c r="D210" s="42">
        <f t="shared" si="42"/>
        <v>0.2</v>
      </c>
      <c r="E210" s="45">
        <f t="shared" si="43"/>
        <v>0.8</v>
      </c>
      <c r="F210" s="25">
        <f t="shared" si="50"/>
        <v>70292.232811791444</v>
      </c>
      <c r="G210" s="3">
        <f t="shared" si="51"/>
        <v>70390.291014739312</v>
      </c>
      <c r="H210" s="42">
        <f t="shared" si="44"/>
        <v>7.407407407407407E-2</v>
      </c>
      <c r="I210" s="45">
        <f t="shared" si="45"/>
        <v>0.92592592592592593</v>
      </c>
      <c r="J210" s="50">
        <f t="shared" si="52"/>
        <v>71641.425729124225</v>
      </c>
      <c r="K210" s="2">
        <f t="shared" si="53"/>
        <v>71780.739787454164</v>
      </c>
      <c r="L210" s="25">
        <f t="shared" si="46"/>
        <v>-1349.1929173327808</v>
      </c>
      <c r="M210" s="42">
        <f t="shared" si="47"/>
        <v>0.14285714285714285</v>
      </c>
      <c r="N210" s="45">
        <f t="shared" si="48"/>
        <v>0.85714285714285721</v>
      </c>
      <c r="O210" s="52">
        <f t="shared" si="54"/>
        <v>-1635.1784695300271</v>
      </c>
      <c r="P210" s="3">
        <f t="shared" si="55"/>
        <v>-1682.8427282295681</v>
      </c>
      <c r="Q210" s="25">
        <f t="shared" si="49"/>
        <v>285.98555219724631</v>
      </c>
    </row>
    <row r="211" spans="1:17">
      <c r="A211" s="43">
        <v>206</v>
      </c>
      <c r="B211" s="40">
        <v>44502</v>
      </c>
      <c r="C211" s="41">
        <v>71500</v>
      </c>
      <c r="D211" s="42">
        <f t="shared" si="42"/>
        <v>0.2</v>
      </c>
      <c r="E211" s="45">
        <f t="shared" si="43"/>
        <v>0.8</v>
      </c>
      <c r="F211" s="25">
        <f t="shared" si="50"/>
        <v>70533.786249433149</v>
      </c>
      <c r="G211" s="3">
        <f t="shared" si="51"/>
        <v>70292.232811791444</v>
      </c>
      <c r="H211" s="42">
        <f t="shared" si="44"/>
        <v>7.407407407407407E-2</v>
      </c>
      <c r="I211" s="45">
        <f t="shared" si="45"/>
        <v>0.92592592592592593</v>
      </c>
      <c r="J211" s="50">
        <f t="shared" si="52"/>
        <v>71630.949749189094</v>
      </c>
      <c r="K211" s="2">
        <f t="shared" si="53"/>
        <v>71641.425729124225</v>
      </c>
      <c r="L211" s="25">
        <f t="shared" si="46"/>
        <v>-1097.1634997559449</v>
      </c>
      <c r="M211" s="42">
        <f t="shared" si="47"/>
        <v>0.14285714285714285</v>
      </c>
      <c r="N211" s="45">
        <f t="shared" si="48"/>
        <v>0.85714285714285721</v>
      </c>
      <c r="O211" s="52">
        <f t="shared" si="54"/>
        <v>-1558.3191881337298</v>
      </c>
      <c r="P211" s="3">
        <f t="shared" si="55"/>
        <v>-1635.1784695300271</v>
      </c>
      <c r="Q211" s="25">
        <f t="shared" si="49"/>
        <v>461.15568837778483</v>
      </c>
    </row>
    <row r="212" spans="1:17">
      <c r="A212" s="43">
        <v>207</v>
      </c>
      <c r="B212" s="40">
        <v>44503</v>
      </c>
      <c r="C212" s="41">
        <v>70400</v>
      </c>
      <c r="D212" s="42">
        <f t="shared" si="42"/>
        <v>0.2</v>
      </c>
      <c r="E212" s="45">
        <f t="shared" si="43"/>
        <v>0.8</v>
      </c>
      <c r="F212" s="25">
        <f t="shared" si="50"/>
        <v>70507.028999546514</v>
      </c>
      <c r="G212" s="3">
        <f t="shared" si="51"/>
        <v>70533.786249433149</v>
      </c>
      <c r="H212" s="42">
        <f t="shared" si="44"/>
        <v>7.407407407407407E-2</v>
      </c>
      <c r="I212" s="45">
        <f t="shared" si="45"/>
        <v>0.92592592592592593</v>
      </c>
      <c r="J212" s="50">
        <f t="shared" si="52"/>
        <v>71539.768286286198</v>
      </c>
      <c r="K212" s="2">
        <f t="shared" si="53"/>
        <v>71630.949749189094</v>
      </c>
      <c r="L212" s="25">
        <f t="shared" si="46"/>
        <v>-1032.7392867396848</v>
      </c>
      <c r="M212" s="42">
        <f t="shared" si="47"/>
        <v>0.14285714285714285</v>
      </c>
      <c r="N212" s="45">
        <f t="shared" si="48"/>
        <v>0.85714285714285721</v>
      </c>
      <c r="O212" s="52">
        <f t="shared" si="54"/>
        <v>-1483.2363450774376</v>
      </c>
      <c r="P212" s="3">
        <f t="shared" si="55"/>
        <v>-1558.3191881337298</v>
      </c>
      <c r="Q212" s="25">
        <f t="shared" si="49"/>
        <v>450.49705833775283</v>
      </c>
    </row>
    <row r="213" spans="1:17">
      <c r="A213" s="43">
        <v>208</v>
      </c>
      <c r="B213" s="40">
        <v>44504</v>
      </c>
      <c r="C213" s="41">
        <v>70600</v>
      </c>
      <c r="D213" s="42">
        <f t="shared" si="42"/>
        <v>0.2</v>
      </c>
      <c r="E213" s="45">
        <f t="shared" si="43"/>
        <v>0.8</v>
      </c>
      <c r="F213" s="25">
        <f t="shared" si="50"/>
        <v>70525.623199637223</v>
      </c>
      <c r="G213" s="3">
        <f t="shared" si="51"/>
        <v>70507.028999546514</v>
      </c>
      <c r="H213" s="42">
        <f t="shared" si="44"/>
        <v>7.407407407407407E-2</v>
      </c>
      <c r="I213" s="45">
        <f t="shared" si="45"/>
        <v>0.92592592592592593</v>
      </c>
      <c r="J213" s="50">
        <f t="shared" si="52"/>
        <v>71470.15582063538</v>
      </c>
      <c r="K213" s="2">
        <f t="shared" si="53"/>
        <v>71539.768286286198</v>
      </c>
      <c r="L213" s="25">
        <f t="shared" si="46"/>
        <v>-944.53262099815765</v>
      </c>
      <c r="M213" s="42">
        <f t="shared" si="47"/>
        <v>0.14285714285714285</v>
      </c>
      <c r="N213" s="45">
        <f t="shared" si="48"/>
        <v>0.85714285714285721</v>
      </c>
      <c r="O213" s="52">
        <f t="shared" si="54"/>
        <v>-1406.2786702089691</v>
      </c>
      <c r="P213" s="3">
        <f t="shared" si="55"/>
        <v>-1483.2363450774376</v>
      </c>
      <c r="Q213" s="25">
        <f t="shared" si="49"/>
        <v>461.74604921081141</v>
      </c>
    </row>
    <row r="214" spans="1:17">
      <c r="A214" s="43">
        <v>209</v>
      </c>
      <c r="B214" s="40">
        <v>44505</v>
      </c>
      <c r="C214" s="41">
        <v>70200</v>
      </c>
      <c r="D214" s="42">
        <f t="shared" si="42"/>
        <v>0.2</v>
      </c>
      <c r="E214" s="45">
        <f t="shared" si="43"/>
        <v>0.8</v>
      </c>
      <c r="F214" s="25">
        <f t="shared" si="50"/>
        <v>70460.498559709784</v>
      </c>
      <c r="G214" s="3">
        <f t="shared" si="51"/>
        <v>70525.623199637223</v>
      </c>
      <c r="H214" s="42">
        <f t="shared" si="44"/>
        <v>7.407407407407407E-2</v>
      </c>
      <c r="I214" s="45">
        <f t="shared" si="45"/>
        <v>0.92592592592592593</v>
      </c>
      <c r="J214" s="50">
        <f t="shared" si="52"/>
        <v>71376.070204292017</v>
      </c>
      <c r="K214" s="2">
        <f t="shared" si="53"/>
        <v>71470.15582063538</v>
      </c>
      <c r="L214" s="25">
        <f t="shared" si="46"/>
        <v>-915.57164458223269</v>
      </c>
      <c r="M214" s="42">
        <f t="shared" si="47"/>
        <v>0.14285714285714285</v>
      </c>
      <c r="N214" s="45">
        <f t="shared" si="48"/>
        <v>0.85714285714285721</v>
      </c>
      <c r="O214" s="52">
        <f t="shared" si="54"/>
        <v>-1336.1776665480068</v>
      </c>
      <c r="P214" s="3">
        <f t="shared" si="55"/>
        <v>-1406.2786702089691</v>
      </c>
      <c r="Q214" s="25">
        <f t="shared" si="49"/>
        <v>420.60602196577406</v>
      </c>
    </row>
    <row r="215" spans="1:17">
      <c r="A215" s="43">
        <v>210</v>
      </c>
      <c r="B215" s="40">
        <v>44508</v>
      </c>
      <c r="C215" s="41">
        <v>70600</v>
      </c>
      <c r="D215" s="42">
        <f t="shared" si="42"/>
        <v>0.2</v>
      </c>
      <c r="E215" s="45">
        <f t="shared" si="43"/>
        <v>0.8</v>
      </c>
      <c r="F215" s="25">
        <f t="shared" si="50"/>
        <v>70488.398847767821</v>
      </c>
      <c r="G215" s="3">
        <f t="shared" si="51"/>
        <v>70460.498559709784</v>
      </c>
      <c r="H215" s="42">
        <f t="shared" si="44"/>
        <v>7.407407407407407E-2</v>
      </c>
      <c r="I215" s="45">
        <f t="shared" si="45"/>
        <v>0.92592592592592593</v>
      </c>
      <c r="J215" s="50">
        <f t="shared" si="52"/>
        <v>71318.583522492612</v>
      </c>
      <c r="K215" s="2">
        <f t="shared" si="53"/>
        <v>71376.070204292017</v>
      </c>
      <c r="L215" s="25">
        <f t="shared" si="46"/>
        <v>-830.18467472479097</v>
      </c>
      <c r="M215" s="42">
        <f t="shared" si="47"/>
        <v>0.14285714285714285</v>
      </c>
      <c r="N215" s="45">
        <f t="shared" si="48"/>
        <v>0.85714285714285721</v>
      </c>
      <c r="O215" s="52">
        <f t="shared" si="54"/>
        <v>-1263.8929534304045</v>
      </c>
      <c r="P215" s="3">
        <f t="shared" si="55"/>
        <v>-1336.1776665480068</v>
      </c>
      <c r="Q215" s="25">
        <f t="shared" si="49"/>
        <v>433.70827870561357</v>
      </c>
    </row>
    <row r="216" spans="1:17">
      <c r="A216" s="43">
        <v>211</v>
      </c>
      <c r="B216" s="40">
        <v>44509</v>
      </c>
      <c r="C216" s="41">
        <v>70500</v>
      </c>
      <c r="D216" s="42">
        <f t="shared" si="42"/>
        <v>0.2</v>
      </c>
      <c r="E216" s="45">
        <f t="shared" si="43"/>
        <v>0.8</v>
      </c>
      <c r="F216" s="25">
        <f t="shared" si="50"/>
        <v>70490.719078214257</v>
      </c>
      <c r="G216" s="3">
        <f t="shared" si="51"/>
        <v>70488.398847767821</v>
      </c>
      <c r="H216" s="42">
        <f t="shared" si="44"/>
        <v>7.407407407407407E-2</v>
      </c>
      <c r="I216" s="45">
        <f t="shared" si="45"/>
        <v>0.92592592592592593</v>
      </c>
      <c r="J216" s="50">
        <f t="shared" si="52"/>
        <v>71257.947706011677</v>
      </c>
      <c r="K216" s="2">
        <f t="shared" si="53"/>
        <v>71318.583522492612</v>
      </c>
      <c r="L216" s="25">
        <f t="shared" si="46"/>
        <v>-767.2286277974199</v>
      </c>
      <c r="M216" s="42">
        <f t="shared" si="47"/>
        <v>0.14285714285714285</v>
      </c>
      <c r="N216" s="45">
        <f t="shared" si="48"/>
        <v>0.85714285714285721</v>
      </c>
      <c r="O216" s="52">
        <f t="shared" si="54"/>
        <v>-1192.940906911407</v>
      </c>
      <c r="P216" s="3">
        <f t="shared" si="55"/>
        <v>-1263.8929534304045</v>
      </c>
      <c r="Q216" s="25">
        <f t="shared" si="49"/>
        <v>425.71227911398705</v>
      </c>
    </row>
    <row r="217" spans="1:17">
      <c r="A217" s="43">
        <v>212</v>
      </c>
      <c r="B217" s="40">
        <v>44510</v>
      </c>
      <c r="C217" s="41">
        <v>70200</v>
      </c>
      <c r="D217" s="42">
        <f t="shared" si="42"/>
        <v>0.2</v>
      </c>
      <c r="E217" s="45">
        <f t="shared" si="43"/>
        <v>0.8</v>
      </c>
      <c r="F217" s="25">
        <f t="shared" si="50"/>
        <v>70432.575262571409</v>
      </c>
      <c r="G217" s="3">
        <f t="shared" si="51"/>
        <v>70490.719078214257</v>
      </c>
      <c r="H217" s="42">
        <f t="shared" si="44"/>
        <v>7.407407407407407E-2</v>
      </c>
      <c r="I217" s="45">
        <f t="shared" si="45"/>
        <v>0.92592592592592593</v>
      </c>
      <c r="J217" s="50">
        <f t="shared" si="52"/>
        <v>71179.581209270065</v>
      </c>
      <c r="K217" s="2">
        <f t="shared" si="53"/>
        <v>71257.947706011677</v>
      </c>
      <c r="L217" s="25">
        <f t="shared" si="46"/>
        <v>-747.00594669865677</v>
      </c>
      <c r="M217" s="42">
        <f t="shared" si="47"/>
        <v>0.14285714285714285</v>
      </c>
      <c r="N217" s="45">
        <f t="shared" si="48"/>
        <v>0.85714285714285721</v>
      </c>
      <c r="O217" s="52">
        <f t="shared" si="54"/>
        <v>-1129.2359125952999</v>
      </c>
      <c r="P217" s="3">
        <f t="shared" si="55"/>
        <v>-1192.940906911407</v>
      </c>
      <c r="Q217" s="25">
        <f t="shared" si="49"/>
        <v>382.22996589664308</v>
      </c>
    </row>
    <row r="218" spans="1:17">
      <c r="A218" s="43">
        <v>213</v>
      </c>
      <c r="B218" s="40">
        <v>44511</v>
      </c>
      <c r="C218" s="41">
        <v>69900</v>
      </c>
      <c r="D218" s="42">
        <f t="shared" si="42"/>
        <v>0.2</v>
      </c>
      <c r="E218" s="45">
        <f t="shared" si="43"/>
        <v>0.8</v>
      </c>
      <c r="F218" s="25">
        <f t="shared" si="50"/>
        <v>70326.060210057127</v>
      </c>
      <c r="G218" s="3">
        <f t="shared" si="51"/>
        <v>70432.575262571409</v>
      </c>
      <c r="H218" s="42">
        <f t="shared" si="44"/>
        <v>7.407407407407407E-2</v>
      </c>
      <c r="I218" s="45">
        <f t="shared" si="45"/>
        <v>0.92592592592592593</v>
      </c>
      <c r="J218" s="50">
        <f t="shared" si="52"/>
        <v>71084.797415990804</v>
      </c>
      <c r="K218" s="2">
        <f t="shared" si="53"/>
        <v>71179.581209270065</v>
      </c>
      <c r="L218" s="25">
        <f t="shared" si="46"/>
        <v>-758.73720593367761</v>
      </c>
      <c r="M218" s="42">
        <f t="shared" si="47"/>
        <v>0.14285714285714285</v>
      </c>
      <c r="N218" s="45">
        <f t="shared" si="48"/>
        <v>0.85714285714285721</v>
      </c>
      <c r="O218" s="52">
        <f t="shared" si="54"/>
        <v>-1076.3075259293539</v>
      </c>
      <c r="P218" s="3">
        <f t="shared" si="55"/>
        <v>-1129.2359125952999</v>
      </c>
      <c r="Q218" s="25">
        <f t="shared" si="49"/>
        <v>317.5703199956763</v>
      </c>
    </row>
    <row r="219" spans="1:17">
      <c r="A219" s="43">
        <v>214</v>
      </c>
      <c r="B219" s="40">
        <v>44512</v>
      </c>
      <c r="C219" s="41">
        <v>70600</v>
      </c>
      <c r="D219" s="42">
        <f t="shared" si="42"/>
        <v>0.2</v>
      </c>
      <c r="E219" s="45">
        <f t="shared" si="43"/>
        <v>0.8</v>
      </c>
      <c r="F219" s="25">
        <f t="shared" si="50"/>
        <v>70380.848168045704</v>
      </c>
      <c r="G219" s="3">
        <f t="shared" si="51"/>
        <v>70326.060210057127</v>
      </c>
      <c r="H219" s="42">
        <f t="shared" si="44"/>
        <v>7.407407407407407E-2</v>
      </c>
      <c r="I219" s="45">
        <f t="shared" si="45"/>
        <v>0.92592592592592593</v>
      </c>
      <c r="J219" s="50">
        <f t="shared" si="52"/>
        <v>71048.886496287785</v>
      </c>
      <c r="K219" s="2">
        <f t="shared" si="53"/>
        <v>71084.797415990804</v>
      </c>
      <c r="L219" s="25">
        <f t="shared" si="46"/>
        <v>-668.03832824208075</v>
      </c>
      <c r="M219" s="42">
        <f t="shared" si="47"/>
        <v>0.14285714285714285</v>
      </c>
      <c r="N219" s="45">
        <f t="shared" si="48"/>
        <v>0.85714285714285721</v>
      </c>
      <c r="O219" s="52">
        <f t="shared" si="54"/>
        <v>-1017.9833548311722</v>
      </c>
      <c r="P219" s="3">
        <f t="shared" si="55"/>
        <v>-1076.3075259293539</v>
      </c>
      <c r="Q219" s="25">
        <f t="shared" si="49"/>
        <v>349.94502658909141</v>
      </c>
    </row>
    <row r="220" spans="1:17">
      <c r="A220" s="43">
        <v>215</v>
      </c>
      <c r="B220" s="40">
        <v>44515</v>
      </c>
      <c r="C220" s="41">
        <v>71400</v>
      </c>
      <c r="D220" s="42">
        <f t="shared" si="42"/>
        <v>0.2</v>
      </c>
      <c r="E220" s="45">
        <f t="shared" si="43"/>
        <v>0.8</v>
      </c>
      <c r="F220" s="25">
        <f t="shared" si="50"/>
        <v>70584.678534436563</v>
      </c>
      <c r="G220" s="3">
        <f t="shared" si="51"/>
        <v>70380.848168045704</v>
      </c>
      <c r="H220" s="42">
        <f t="shared" si="44"/>
        <v>7.407407407407407E-2</v>
      </c>
      <c r="I220" s="45">
        <f t="shared" si="45"/>
        <v>0.92592592592592593</v>
      </c>
      <c r="J220" s="50">
        <f t="shared" si="52"/>
        <v>71074.894903970169</v>
      </c>
      <c r="K220" s="2">
        <f t="shared" si="53"/>
        <v>71048.886496287785</v>
      </c>
      <c r="L220" s="25">
        <f t="shared" si="46"/>
        <v>-490.21636953360576</v>
      </c>
      <c r="M220" s="42">
        <f t="shared" si="47"/>
        <v>0.14285714285714285</v>
      </c>
      <c r="N220" s="45">
        <f t="shared" si="48"/>
        <v>0.85714285714285721</v>
      </c>
      <c r="O220" s="52">
        <f t="shared" si="54"/>
        <v>-942.58807121723407</v>
      </c>
      <c r="P220" s="3">
        <f t="shared" si="55"/>
        <v>-1017.9833548311722</v>
      </c>
      <c r="Q220" s="25">
        <f t="shared" si="49"/>
        <v>452.37170168362832</v>
      </c>
    </row>
    <row r="221" spans="1:17">
      <c r="A221" s="43">
        <v>216</v>
      </c>
      <c r="B221" s="40">
        <v>44516</v>
      </c>
      <c r="C221" s="41">
        <v>71300</v>
      </c>
      <c r="D221" s="42">
        <f t="shared" si="42"/>
        <v>0.2</v>
      </c>
      <c r="E221" s="45">
        <f t="shared" si="43"/>
        <v>0.8</v>
      </c>
      <c r="F221" s="25">
        <f t="shared" si="50"/>
        <v>70727.742827549257</v>
      </c>
      <c r="G221" s="3">
        <f t="shared" si="51"/>
        <v>70584.678534436563</v>
      </c>
      <c r="H221" s="42">
        <f t="shared" si="44"/>
        <v>7.407407407407407E-2</v>
      </c>
      <c r="I221" s="45">
        <f t="shared" si="45"/>
        <v>0.92592592592592593</v>
      </c>
      <c r="J221" s="50">
        <f t="shared" si="52"/>
        <v>71091.569355527929</v>
      </c>
      <c r="K221" s="2">
        <f t="shared" si="53"/>
        <v>71074.894903970169</v>
      </c>
      <c r="L221" s="25">
        <f t="shared" si="46"/>
        <v>-363.82652797867195</v>
      </c>
      <c r="M221" s="42">
        <f t="shared" si="47"/>
        <v>0.14285714285714285</v>
      </c>
      <c r="N221" s="45">
        <f t="shared" si="48"/>
        <v>0.85714285714285721</v>
      </c>
      <c r="O221" s="52">
        <f t="shared" si="54"/>
        <v>-859.90785075458246</v>
      </c>
      <c r="P221" s="3">
        <f t="shared" si="55"/>
        <v>-942.58807121723407</v>
      </c>
      <c r="Q221" s="25">
        <f t="shared" si="49"/>
        <v>496.08132277591051</v>
      </c>
    </row>
    <row r="222" spans="1:17">
      <c r="A222" s="43">
        <v>217</v>
      </c>
      <c r="B222" s="40">
        <v>44517</v>
      </c>
      <c r="C222" s="41">
        <v>70700</v>
      </c>
      <c r="D222" s="42">
        <f t="shared" si="42"/>
        <v>0.2</v>
      </c>
      <c r="E222" s="45">
        <f t="shared" si="43"/>
        <v>0.8</v>
      </c>
      <c r="F222" s="25">
        <f t="shared" si="50"/>
        <v>70722.194262039411</v>
      </c>
      <c r="G222" s="3">
        <f t="shared" si="51"/>
        <v>70727.742827549257</v>
      </c>
      <c r="H222" s="42">
        <f t="shared" si="44"/>
        <v>7.407407407407407E-2</v>
      </c>
      <c r="I222" s="45">
        <f t="shared" si="45"/>
        <v>0.92592592592592593</v>
      </c>
      <c r="J222" s="50">
        <f t="shared" si="52"/>
        <v>71062.564218081417</v>
      </c>
      <c r="K222" s="2">
        <f t="shared" si="53"/>
        <v>71091.569355527929</v>
      </c>
      <c r="L222" s="25">
        <f t="shared" si="46"/>
        <v>-340.36995604200638</v>
      </c>
      <c r="M222" s="42">
        <f t="shared" si="47"/>
        <v>0.14285714285714285</v>
      </c>
      <c r="N222" s="45">
        <f t="shared" si="48"/>
        <v>0.85714285714285721</v>
      </c>
      <c r="O222" s="52">
        <f t="shared" si="54"/>
        <v>-785.68815150992884</v>
      </c>
      <c r="P222" s="3">
        <f t="shared" si="55"/>
        <v>-859.90785075458246</v>
      </c>
      <c r="Q222" s="25">
        <f t="shared" si="49"/>
        <v>445.31819546792246</v>
      </c>
    </row>
    <row r="223" spans="1:17">
      <c r="A223" s="43">
        <v>218</v>
      </c>
      <c r="B223" s="40">
        <v>44518</v>
      </c>
      <c r="C223" s="41">
        <v>70200</v>
      </c>
      <c r="D223" s="42">
        <f t="shared" si="42"/>
        <v>0.2</v>
      </c>
      <c r="E223" s="45">
        <f t="shared" si="43"/>
        <v>0.8</v>
      </c>
      <c r="F223" s="25">
        <f t="shared" si="50"/>
        <v>70617.755409631529</v>
      </c>
      <c r="G223" s="3">
        <f t="shared" si="51"/>
        <v>70722.194262039411</v>
      </c>
      <c r="H223" s="42">
        <f t="shared" si="44"/>
        <v>7.407407407407407E-2</v>
      </c>
      <c r="I223" s="45">
        <f t="shared" si="45"/>
        <v>0.92592592592592593</v>
      </c>
      <c r="J223" s="50">
        <f t="shared" si="52"/>
        <v>70998.670572297604</v>
      </c>
      <c r="K223" s="2">
        <f t="shared" si="53"/>
        <v>71062.564218081417</v>
      </c>
      <c r="L223" s="25">
        <f t="shared" si="46"/>
        <v>-380.91516266607505</v>
      </c>
      <c r="M223" s="42">
        <f t="shared" si="47"/>
        <v>0.14285714285714285</v>
      </c>
      <c r="N223" s="45">
        <f t="shared" si="48"/>
        <v>0.85714285714285721</v>
      </c>
      <c r="O223" s="52">
        <f t="shared" si="54"/>
        <v>-727.86343881794983</v>
      </c>
      <c r="P223" s="3">
        <f t="shared" si="55"/>
        <v>-785.68815150992884</v>
      </c>
      <c r="Q223" s="25">
        <f t="shared" si="49"/>
        <v>346.94827615187478</v>
      </c>
    </row>
    <row r="224" spans="1:17">
      <c r="A224" s="43">
        <v>219</v>
      </c>
      <c r="B224" s="40">
        <v>44519</v>
      </c>
      <c r="C224" s="41">
        <v>71200</v>
      </c>
      <c r="D224" s="42">
        <f t="shared" si="42"/>
        <v>0.2</v>
      </c>
      <c r="E224" s="45">
        <f t="shared" si="43"/>
        <v>0.8</v>
      </c>
      <c r="F224" s="25">
        <f t="shared" si="50"/>
        <v>70734.204327705229</v>
      </c>
      <c r="G224" s="3">
        <f t="shared" si="51"/>
        <v>70617.755409631529</v>
      </c>
      <c r="H224" s="42">
        <f t="shared" si="44"/>
        <v>7.407407407407407E-2</v>
      </c>
      <c r="I224" s="45">
        <f t="shared" si="45"/>
        <v>0.92592592592592593</v>
      </c>
      <c r="J224" s="50">
        <f t="shared" si="52"/>
        <v>71013.583863238528</v>
      </c>
      <c r="K224" s="2">
        <f t="shared" si="53"/>
        <v>70998.670572297604</v>
      </c>
      <c r="L224" s="25">
        <f t="shared" si="46"/>
        <v>-279.37953553329862</v>
      </c>
      <c r="M224" s="42">
        <f t="shared" si="47"/>
        <v>0.14285714285714285</v>
      </c>
      <c r="N224" s="45">
        <f t="shared" si="48"/>
        <v>0.85714285714285721</v>
      </c>
      <c r="O224" s="52">
        <f t="shared" si="54"/>
        <v>-663.79430977728543</v>
      </c>
      <c r="P224" s="3">
        <f t="shared" si="55"/>
        <v>-727.86343881794983</v>
      </c>
      <c r="Q224" s="25">
        <f t="shared" si="49"/>
        <v>384.41477424398681</v>
      </c>
    </row>
    <row r="225" spans="1:17">
      <c r="A225" s="43">
        <v>220</v>
      </c>
      <c r="B225" s="40">
        <v>44522</v>
      </c>
      <c r="C225" s="41">
        <v>74900</v>
      </c>
      <c r="D225" s="42">
        <f t="shared" si="42"/>
        <v>0.2</v>
      </c>
      <c r="E225" s="45">
        <f t="shared" si="43"/>
        <v>0.8</v>
      </c>
      <c r="F225" s="25">
        <f t="shared" si="50"/>
        <v>71567.363462164183</v>
      </c>
      <c r="G225" s="3">
        <f t="shared" si="51"/>
        <v>70734.204327705229</v>
      </c>
      <c r="H225" s="42">
        <f t="shared" si="44"/>
        <v>7.407407407407407E-2</v>
      </c>
      <c r="I225" s="45">
        <f t="shared" si="45"/>
        <v>0.92592592592592593</v>
      </c>
      <c r="J225" s="50">
        <f t="shared" si="52"/>
        <v>71301.466540035675</v>
      </c>
      <c r="K225" s="2">
        <f t="shared" si="53"/>
        <v>71013.583863238528</v>
      </c>
      <c r="L225" s="25">
        <f t="shared" si="46"/>
        <v>265.89692212850787</v>
      </c>
      <c r="M225" s="42">
        <f t="shared" si="47"/>
        <v>0.14285714285714285</v>
      </c>
      <c r="N225" s="45">
        <f t="shared" si="48"/>
        <v>0.85714285714285721</v>
      </c>
      <c r="O225" s="52">
        <f t="shared" si="54"/>
        <v>-530.98127664788638</v>
      </c>
      <c r="P225" s="3">
        <f t="shared" si="55"/>
        <v>-663.79430977728543</v>
      </c>
      <c r="Q225" s="25">
        <f t="shared" si="49"/>
        <v>796.87819877639424</v>
      </c>
    </row>
    <row r="226" spans="1:17">
      <c r="A226" s="43">
        <v>221</v>
      </c>
      <c r="B226" s="40">
        <v>44523</v>
      </c>
      <c r="C226" s="41">
        <v>75300</v>
      </c>
      <c r="D226" s="42">
        <f t="shared" si="42"/>
        <v>0.2</v>
      </c>
      <c r="E226" s="45">
        <f t="shared" si="43"/>
        <v>0.8</v>
      </c>
      <c r="F226" s="25">
        <f t="shared" si="50"/>
        <v>72313.890769731341</v>
      </c>
      <c r="G226" s="3">
        <f t="shared" si="51"/>
        <v>71567.363462164183</v>
      </c>
      <c r="H226" s="42">
        <f t="shared" si="44"/>
        <v>7.407407407407407E-2</v>
      </c>
      <c r="I226" s="45">
        <f t="shared" si="45"/>
        <v>0.92592592592592593</v>
      </c>
      <c r="J226" s="50">
        <f t="shared" si="52"/>
        <v>71597.654203736747</v>
      </c>
      <c r="K226" s="2">
        <f t="shared" si="53"/>
        <v>71301.466540035675</v>
      </c>
      <c r="L226" s="25">
        <f t="shared" si="46"/>
        <v>716.23656599459355</v>
      </c>
      <c r="M226" s="42">
        <f t="shared" si="47"/>
        <v>0.14285714285714285</v>
      </c>
      <c r="N226" s="45">
        <f t="shared" si="48"/>
        <v>0.85714285714285721</v>
      </c>
      <c r="O226" s="52">
        <f t="shared" si="54"/>
        <v>-352.80729912753213</v>
      </c>
      <c r="P226" s="3">
        <f t="shared" si="55"/>
        <v>-530.98127664788638</v>
      </c>
      <c r="Q226" s="25">
        <f t="shared" si="49"/>
        <v>1069.0438651221257</v>
      </c>
    </row>
    <row r="227" spans="1:17">
      <c r="A227" s="43">
        <v>222</v>
      </c>
      <c r="B227" s="40">
        <v>44524</v>
      </c>
      <c r="C227" s="41">
        <v>74800</v>
      </c>
      <c r="D227" s="42">
        <f t="shared" si="42"/>
        <v>0.2</v>
      </c>
      <c r="E227" s="45">
        <f t="shared" si="43"/>
        <v>0.8</v>
      </c>
      <c r="F227" s="25">
        <f t="shared" si="50"/>
        <v>72811.112615785067</v>
      </c>
      <c r="G227" s="3">
        <f t="shared" si="51"/>
        <v>72313.890769731341</v>
      </c>
      <c r="H227" s="42">
        <f t="shared" si="44"/>
        <v>7.407407407407407E-2</v>
      </c>
      <c r="I227" s="45">
        <f t="shared" si="45"/>
        <v>0.92592592592592593</v>
      </c>
      <c r="J227" s="50">
        <f t="shared" si="52"/>
        <v>71834.865003459956</v>
      </c>
      <c r="K227" s="2">
        <f t="shared" si="53"/>
        <v>71597.654203736747</v>
      </c>
      <c r="L227" s="25">
        <f t="shared" si="46"/>
        <v>976.24761232511082</v>
      </c>
      <c r="M227" s="42">
        <f t="shared" si="47"/>
        <v>0.14285714285714285</v>
      </c>
      <c r="N227" s="45">
        <f t="shared" si="48"/>
        <v>0.85714285714285721</v>
      </c>
      <c r="O227" s="52">
        <f t="shared" si="54"/>
        <v>-162.94231177715463</v>
      </c>
      <c r="P227" s="3">
        <f t="shared" si="55"/>
        <v>-352.80729912753213</v>
      </c>
      <c r="Q227" s="25">
        <f t="shared" si="49"/>
        <v>1139.1899241022654</v>
      </c>
    </row>
    <row r="228" spans="1:17">
      <c r="A228" s="43">
        <v>223</v>
      </c>
      <c r="B228" s="40">
        <v>44525</v>
      </c>
      <c r="C228" s="41">
        <v>73700</v>
      </c>
      <c r="D228" s="42">
        <f t="shared" si="42"/>
        <v>0.2</v>
      </c>
      <c r="E228" s="45">
        <f t="shared" si="43"/>
        <v>0.8</v>
      </c>
      <c r="F228" s="25">
        <f t="shared" si="50"/>
        <v>72988.890092628048</v>
      </c>
      <c r="G228" s="3">
        <f t="shared" si="51"/>
        <v>72811.112615785067</v>
      </c>
      <c r="H228" s="42">
        <f t="shared" si="44"/>
        <v>7.407407407407407E-2</v>
      </c>
      <c r="I228" s="45">
        <f t="shared" si="45"/>
        <v>0.92592592592592593</v>
      </c>
      <c r="J228" s="50">
        <f t="shared" si="52"/>
        <v>71973.023151351808</v>
      </c>
      <c r="K228" s="2">
        <f t="shared" si="53"/>
        <v>71834.865003459956</v>
      </c>
      <c r="L228" s="25">
        <f t="shared" si="46"/>
        <v>1015.8669412762392</v>
      </c>
      <c r="M228" s="42">
        <f t="shared" si="47"/>
        <v>0.14285714285714285</v>
      </c>
      <c r="N228" s="45">
        <f t="shared" si="48"/>
        <v>0.85714285714285721</v>
      </c>
      <c r="O228" s="52">
        <f t="shared" si="54"/>
        <v>5.4590100876159227</v>
      </c>
      <c r="P228" s="3">
        <f t="shared" si="55"/>
        <v>-162.94231177715463</v>
      </c>
      <c r="Q228" s="25">
        <f t="shared" si="49"/>
        <v>1010.4079311886233</v>
      </c>
    </row>
    <row r="229" spans="1:17">
      <c r="A229" s="43">
        <v>224</v>
      </c>
      <c r="B229" s="40">
        <v>44526</v>
      </c>
      <c r="C229" s="41">
        <v>72300</v>
      </c>
      <c r="D229" s="42">
        <f t="shared" si="42"/>
        <v>0.2</v>
      </c>
      <c r="E229" s="45">
        <f t="shared" si="43"/>
        <v>0.8</v>
      </c>
      <c r="F229" s="25">
        <f t="shared" si="50"/>
        <v>72851.11207410245</v>
      </c>
      <c r="G229" s="3">
        <f t="shared" si="51"/>
        <v>72988.890092628048</v>
      </c>
      <c r="H229" s="42">
        <f t="shared" si="44"/>
        <v>7.407407407407407E-2</v>
      </c>
      <c r="I229" s="45">
        <f t="shared" si="45"/>
        <v>0.92592592592592593</v>
      </c>
      <c r="J229" s="50">
        <f t="shared" si="52"/>
        <v>71997.243658659092</v>
      </c>
      <c r="K229" s="2">
        <f t="shared" si="53"/>
        <v>71973.023151351808</v>
      </c>
      <c r="L229" s="25">
        <f t="shared" si="46"/>
        <v>853.86841544335766</v>
      </c>
      <c r="M229" s="42">
        <f t="shared" si="47"/>
        <v>0.14285714285714285</v>
      </c>
      <c r="N229" s="45">
        <f t="shared" si="48"/>
        <v>0.85714285714285721</v>
      </c>
      <c r="O229" s="52">
        <f t="shared" si="54"/>
        <v>126.66035370986474</v>
      </c>
      <c r="P229" s="3">
        <f t="shared" si="55"/>
        <v>5.4590100876159227</v>
      </c>
      <c r="Q229" s="25">
        <f t="shared" si="49"/>
        <v>727.20806173349297</v>
      </c>
    </row>
    <row r="230" spans="1:17">
      <c r="A230" s="43">
        <v>225</v>
      </c>
      <c r="B230" s="40">
        <v>44529</v>
      </c>
      <c r="C230" s="41">
        <v>72300</v>
      </c>
      <c r="D230" s="42">
        <f t="shared" si="42"/>
        <v>0.2</v>
      </c>
      <c r="E230" s="45">
        <f t="shared" si="43"/>
        <v>0.8</v>
      </c>
      <c r="F230" s="25">
        <f t="shared" si="50"/>
        <v>72740.889659281966</v>
      </c>
      <c r="G230" s="3">
        <f t="shared" si="51"/>
        <v>72851.11207410245</v>
      </c>
      <c r="H230" s="42">
        <f t="shared" si="44"/>
        <v>7.407407407407407E-2</v>
      </c>
      <c r="I230" s="45">
        <f t="shared" si="45"/>
        <v>0.92592592592592593</v>
      </c>
      <c r="J230" s="50">
        <f t="shared" si="52"/>
        <v>72019.670054313974</v>
      </c>
      <c r="K230" s="2">
        <f t="shared" si="53"/>
        <v>71997.243658659092</v>
      </c>
      <c r="L230" s="25">
        <f t="shared" si="46"/>
        <v>721.21960496799147</v>
      </c>
      <c r="M230" s="42">
        <f t="shared" si="47"/>
        <v>0.14285714285714285</v>
      </c>
      <c r="N230" s="45">
        <f t="shared" si="48"/>
        <v>0.85714285714285721</v>
      </c>
      <c r="O230" s="52">
        <f t="shared" si="54"/>
        <v>211.59738960388285</v>
      </c>
      <c r="P230" s="3">
        <f t="shared" si="55"/>
        <v>126.66035370986474</v>
      </c>
      <c r="Q230" s="25">
        <f t="shared" si="49"/>
        <v>509.62221536410863</v>
      </c>
    </row>
    <row r="231" spans="1:17">
      <c r="A231" s="43">
        <v>226</v>
      </c>
      <c r="B231" s="40">
        <v>44530</v>
      </c>
      <c r="C231" s="41">
        <v>71300</v>
      </c>
      <c r="D231" s="42">
        <f t="shared" si="42"/>
        <v>0.2</v>
      </c>
      <c r="E231" s="45">
        <f t="shared" si="43"/>
        <v>0.8</v>
      </c>
      <c r="F231" s="25">
        <f t="shared" si="50"/>
        <v>72452.711727425572</v>
      </c>
      <c r="G231" s="3">
        <f t="shared" si="51"/>
        <v>72740.889659281966</v>
      </c>
      <c r="H231" s="42">
        <f t="shared" si="44"/>
        <v>7.407407407407407E-2</v>
      </c>
      <c r="I231" s="45">
        <f t="shared" si="45"/>
        <v>0.92592592592592593</v>
      </c>
      <c r="J231" s="50">
        <f t="shared" si="52"/>
        <v>71966.361161401815</v>
      </c>
      <c r="K231" s="2">
        <f t="shared" si="53"/>
        <v>72019.670054313974</v>
      </c>
      <c r="L231" s="25">
        <f t="shared" si="46"/>
        <v>486.35056602375698</v>
      </c>
      <c r="M231" s="42">
        <f t="shared" si="47"/>
        <v>0.14285714285714285</v>
      </c>
      <c r="N231" s="45">
        <f t="shared" si="48"/>
        <v>0.85714285714285721</v>
      </c>
      <c r="O231" s="52">
        <f t="shared" si="54"/>
        <v>250.8478433781506</v>
      </c>
      <c r="P231" s="3">
        <f t="shared" si="55"/>
        <v>211.59738960388285</v>
      </c>
      <c r="Q231" s="25">
        <f t="shared" si="49"/>
        <v>235.50272264560638</v>
      </c>
    </row>
    <row r="232" spans="1:17">
      <c r="A232" s="43">
        <v>227</v>
      </c>
      <c r="B232" s="40">
        <v>44531</v>
      </c>
      <c r="C232" s="41">
        <v>74400</v>
      </c>
      <c r="D232" s="42">
        <f t="shared" si="42"/>
        <v>0.2</v>
      </c>
      <c r="E232" s="45">
        <f t="shared" si="43"/>
        <v>0.8</v>
      </c>
      <c r="F232" s="25">
        <f t="shared" si="50"/>
        <v>72842.169381940461</v>
      </c>
      <c r="G232" s="3">
        <f t="shared" si="51"/>
        <v>72452.711727425572</v>
      </c>
      <c r="H232" s="42">
        <f t="shared" si="44"/>
        <v>7.407407407407407E-2</v>
      </c>
      <c r="I232" s="45">
        <f t="shared" si="45"/>
        <v>0.92592592592592593</v>
      </c>
      <c r="J232" s="50">
        <f t="shared" si="52"/>
        <v>72146.630705001677</v>
      </c>
      <c r="K232" s="2">
        <f t="shared" si="53"/>
        <v>71966.361161401815</v>
      </c>
      <c r="L232" s="25">
        <f t="shared" si="46"/>
        <v>695.53867693878419</v>
      </c>
      <c r="M232" s="42">
        <f t="shared" si="47"/>
        <v>0.14285714285714285</v>
      </c>
      <c r="N232" s="45">
        <f t="shared" si="48"/>
        <v>0.85714285714285721</v>
      </c>
      <c r="O232" s="52">
        <f t="shared" si="54"/>
        <v>314.37510531538396</v>
      </c>
      <c r="P232" s="3">
        <f t="shared" si="55"/>
        <v>250.8478433781506</v>
      </c>
      <c r="Q232" s="25">
        <f t="shared" si="49"/>
        <v>381.16357162340023</v>
      </c>
    </row>
    <row r="233" spans="1:17">
      <c r="A233" s="43">
        <v>228</v>
      </c>
      <c r="B233" s="40">
        <v>44532</v>
      </c>
      <c r="C233" s="41">
        <v>75800</v>
      </c>
      <c r="D233" s="42">
        <f t="shared" si="42"/>
        <v>0.2</v>
      </c>
      <c r="E233" s="45">
        <f t="shared" si="43"/>
        <v>0.8</v>
      </c>
      <c r="F233" s="25">
        <f t="shared" si="50"/>
        <v>73433.73550555238</v>
      </c>
      <c r="G233" s="3">
        <f t="shared" si="51"/>
        <v>72842.169381940461</v>
      </c>
      <c r="H233" s="42">
        <f t="shared" si="44"/>
        <v>7.407407407407407E-2</v>
      </c>
      <c r="I233" s="45">
        <f t="shared" si="45"/>
        <v>0.92592592592592593</v>
      </c>
      <c r="J233" s="50">
        <f t="shared" si="52"/>
        <v>72417.25065277933</v>
      </c>
      <c r="K233" s="2">
        <f t="shared" si="53"/>
        <v>72146.630705001677</v>
      </c>
      <c r="L233" s="25">
        <f t="shared" si="46"/>
        <v>1016.4848527730501</v>
      </c>
      <c r="M233" s="42">
        <f t="shared" si="47"/>
        <v>0.14285714285714285</v>
      </c>
      <c r="N233" s="45">
        <f t="shared" si="48"/>
        <v>0.85714285714285721</v>
      </c>
      <c r="O233" s="52">
        <f t="shared" si="54"/>
        <v>414.6764978093363</v>
      </c>
      <c r="P233" s="3">
        <f t="shared" si="55"/>
        <v>314.37510531538396</v>
      </c>
      <c r="Q233" s="25">
        <f t="shared" si="49"/>
        <v>601.80835496371378</v>
      </c>
    </row>
    <row r="234" spans="1:17">
      <c r="A234" s="43">
        <v>229</v>
      </c>
      <c r="B234" s="40">
        <v>44533</v>
      </c>
      <c r="C234" s="41">
        <v>75600</v>
      </c>
      <c r="D234" s="42">
        <f t="shared" si="42"/>
        <v>0.2</v>
      </c>
      <c r="E234" s="45">
        <f t="shared" si="43"/>
        <v>0.8</v>
      </c>
      <c r="F234" s="25">
        <f t="shared" si="50"/>
        <v>73866.988404441916</v>
      </c>
      <c r="G234" s="3">
        <f t="shared" si="51"/>
        <v>73433.73550555238</v>
      </c>
      <c r="H234" s="42">
        <f t="shared" si="44"/>
        <v>7.407407407407407E-2</v>
      </c>
      <c r="I234" s="45">
        <f t="shared" si="45"/>
        <v>0.92592592592592593</v>
      </c>
      <c r="J234" s="50">
        <f t="shared" si="52"/>
        <v>72653.009863684565</v>
      </c>
      <c r="K234" s="2">
        <f t="shared" si="53"/>
        <v>72417.25065277933</v>
      </c>
      <c r="L234" s="25">
        <f t="shared" si="46"/>
        <v>1213.9785407573509</v>
      </c>
      <c r="M234" s="42">
        <f t="shared" si="47"/>
        <v>0.14285714285714285</v>
      </c>
      <c r="N234" s="45">
        <f t="shared" si="48"/>
        <v>0.85714285714285721</v>
      </c>
      <c r="O234" s="52">
        <f t="shared" si="54"/>
        <v>528.86250394476701</v>
      </c>
      <c r="P234" s="3">
        <f t="shared" si="55"/>
        <v>414.6764978093363</v>
      </c>
      <c r="Q234" s="25">
        <f t="shared" si="49"/>
        <v>685.11603681258384</v>
      </c>
    </row>
    <row r="235" spans="1:17">
      <c r="A235" s="43">
        <v>230</v>
      </c>
      <c r="B235" s="40">
        <v>44536</v>
      </c>
      <c r="C235" s="41">
        <v>76300</v>
      </c>
      <c r="D235" s="42">
        <f t="shared" si="42"/>
        <v>0.2</v>
      </c>
      <c r="E235" s="45">
        <f t="shared" si="43"/>
        <v>0.8</v>
      </c>
      <c r="F235" s="25">
        <f t="shared" si="50"/>
        <v>74353.590723553527</v>
      </c>
      <c r="G235" s="3">
        <f t="shared" si="51"/>
        <v>73866.988404441916</v>
      </c>
      <c r="H235" s="42">
        <f t="shared" si="44"/>
        <v>7.407407407407407E-2</v>
      </c>
      <c r="I235" s="45">
        <f t="shared" si="45"/>
        <v>0.92592592592592593</v>
      </c>
      <c r="J235" s="50">
        <f t="shared" si="52"/>
        <v>72923.157281189415</v>
      </c>
      <c r="K235" s="2">
        <f t="shared" si="53"/>
        <v>72653.009863684565</v>
      </c>
      <c r="L235" s="25">
        <f t="shared" si="46"/>
        <v>1430.4334423641121</v>
      </c>
      <c r="M235" s="42">
        <f t="shared" si="47"/>
        <v>0.14285714285714285</v>
      </c>
      <c r="N235" s="45">
        <f t="shared" si="48"/>
        <v>0.85714285714285721</v>
      </c>
      <c r="O235" s="52">
        <f t="shared" si="54"/>
        <v>657.65835229038771</v>
      </c>
      <c r="P235" s="3">
        <f t="shared" si="55"/>
        <v>528.86250394476701</v>
      </c>
      <c r="Q235" s="25">
        <f t="shared" si="49"/>
        <v>772.77509007372441</v>
      </c>
    </row>
    <row r="236" spans="1:17">
      <c r="A236" s="43">
        <v>231</v>
      </c>
      <c r="B236" s="40">
        <v>44537</v>
      </c>
      <c r="C236" s="41">
        <v>77400</v>
      </c>
      <c r="D236" s="42">
        <f t="shared" si="42"/>
        <v>0.2</v>
      </c>
      <c r="E236" s="45">
        <f t="shared" si="43"/>
        <v>0.8</v>
      </c>
      <c r="F236" s="25">
        <f t="shared" si="50"/>
        <v>74962.872578842827</v>
      </c>
      <c r="G236" s="3">
        <f t="shared" si="51"/>
        <v>74353.590723553527</v>
      </c>
      <c r="H236" s="42">
        <f t="shared" si="44"/>
        <v>7.407407407407407E-2</v>
      </c>
      <c r="I236" s="45">
        <f t="shared" si="45"/>
        <v>0.92592592592592593</v>
      </c>
      <c r="J236" s="50">
        <f t="shared" si="52"/>
        <v>73254.775260360562</v>
      </c>
      <c r="K236" s="2">
        <f t="shared" si="53"/>
        <v>72923.157281189415</v>
      </c>
      <c r="L236" s="25">
        <f t="shared" si="46"/>
        <v>1708.0973184822651</v>
      </c>
      <c r="M236" s="42">
        <f t="shared" si="47"/>
        <v>0.14285714285714285</v>
      </c>
      <c r="N236" s="45">
        <f t="shared" si="48"/>
        <v>0.85714285714285721</v>
      </c>
      <c r="O236" s="52">
        <f t="shared" si="54"/>
        <v>807.7210617463702</v>
      </c>
      <c r="P236" s="3">
        <f t="shared" si="55"/>
        <v>657.65835229038771</v>
      </c>
      <c r="Q236" s="25">
        <f t="shared" si="49"/>
        <v>900.37625673589491</v>
      </c>
    </row>
    <row r="237" spans="1:17">
      <c r="A237" s="43">
        <v>232</v>
      </c>
      <c r="B237" s="40">
        <v>44538</v>
      </c>
      <c r="C237" s="41">
        <v>77400</v>
      </c>
      <c r="D237" s="42">
        <f t="shared" si="42"/>
        <v>0.2</v>
      </c>
      <c r="E237" s="45">
        <f t="shared" si="43"/>
        <v>0.8</v>
      </c>
      <c r="F237" s="25">
        <f t="shared" si="50"/>
        <v>75450.298063074268</v>
      </c>
      <c r="G237" s="3">
        <f t="shared" si="51"/>
        <v>74962.872578842827</v>
      </c>
      <c r="H237" s="42">
        <f t="shared" si="44"/>
        <v>7.407407407407407E-2</v>
      </c>
      <c r="I237" s="45">
        <f t="shared" si="45"/>
        <v>0.92592592592592593</v>
      </c>
      <c r="J237" s="50">
        <f t="shared" si="52"/>
        <v>73561.828944778288</v>
      </c>
      <c r="K237" s="2">
        <f t="shared" si="53"/>
        <v>73254.775260360562</v>
      </c>
      <c r="L237" s="25">
        <f t="shared" si="46"/>
        <v>1888.4691182959796</v>
      </c>
      <c r="M237" s="42">
        <f t="shared" si="47"/>
        <v>0.14285714285714285</v>
      </c>
      <c r="N237" s="45">
        <f t="shared" si="48"/>
        <v>0.85714285714285721</v>
      </c>
      <c r="O237" s="52">
        <f t="shared" si="54"/>
        <v>962.11364125345722</v>
      </c>
      <c r="P237" s="3">
        <f t="shared" si="55"/>
        <v>807.7210617463702</v>
      </c>
      <c r="Q237" s="25">
        <f t="shared" si="49"/>
        <v>926.35547704252235</v>
      </c>
    </row>
    <row r="238" spans="1:17">
      <c r="A238" s="43">
        <v>233</v>
      </c>
      <c r="B238" s="40">
        <v>44539</v>
      </c>
      <c r="C238" s="41">
        <v>78200</v>
      </c>
      <c r="D238" s="42">
        <f t="shared" si="42"/>
        <v>0.2</v>
      </c>
      <c r="E238" s="45">
        <f t="shared" si="43"/>
        <v>0.8</v>
      </c>
      <c r="F238" s="25">
        <f t="shared" si="50"/>
        <v>76000.238450459408</v>
      </c>
      <c r="G238" s="3">
        <f t="shared" si="51"/>
        <v>75450.298063074268</v>
      </c>
      <c r="H238" s="42">
        <f t="shared" si="44"/>
        <v>7.407407407407407E-2</v>
      </c>
      <c r="I238" s="45">
        <f t="shared" si="45"/>
        <v>0.92592592592592593</v>
      </c>
      <c r="J238" s="50">
        <f t="shared" si="52"/>
        <v>73905.397171091012</v>
      </c>
      <c r="K238" s="2">
        <f t="shared" si="53"/>
        <v>73561.828944778288</v>
      </c>
      <c r="L238" s="25">
        <f t="shared" si="46"/>
        <v>2094.8412793683965</v>
      </c>
      <c r="M238" s="42">
        <f t="shared" si="47"/>
        <v>0.14285714285714285</v>
      </c>
      <c r="N238" s="45">
        <f t="shared" si="48"/>
        <v>0.85714285714285721</v>
      </c>
      <c r="O238" s="52">
        <f t="shared" si="54"/>
        <v>1123.9318752698773</v>
      </c>
      <c r="P238" s="3">
        <f t="shared" si="55"/>
        <v>962.11364125345722</v>
      </c>
      <c r="Q238" s="25">
        <f t="shared" si="49"/>
        <v>970.90940409851919</v>
      </c>
    </row>
    <row r="239" spans="1:17" ht="17.25" thickBot="1">
      <c r="A239" s="43">
        <v>234</v>
      </c>
      <c r="B239" s="40">
        <v>44540</v>
      </c>
      <c r="C239" s="41">
        <v>76900</v>
      </c>
      <c r="D239" s="42">
        <f t="shared" si="42"/>
        <v>0.2</v>
      </c>
      <c r="E239" s="45">
        <f t="shared" si="43"/>
        <v>0.8</v>
      </c>
      <c r="F239" s="26">
        <f t="shared" si="50"/>
        <v>76180.190760367521</v>
      </c>
      <c r="G239" s="3">
        <f t="shared" si="51"/>
        <v>76000.238450459408</v>
      </c>
      <c r="H239" s="42">
        <f t="shared" si="44"/>
        <v>7.407407407407407E-2</v>
      </c>
      <c r="I239" s="45">
        <f t="shared" si="45"/>
        <v>0.92592592592592593</v>
      </c>
      <c r="J239" s="51">
        <f t="shared" si="52"/>
        <v>74127.219602862038</v>
      </c>
      <c r="K239" s="2">
        <f t="shared" si="53"/>
        <v>73905.397171091012</v>
      </c>
      <c r="L239" s="26">
        <f t="shared" si="46"/>
        <v>2052.9711575054826</v>
      </c>
      <c r="M239" s="42">
        <f t="shared" si="47"/>
        <v>0.14285714285714285</v>
      </c>
      <c r="N239" s="45">
        <f t="shared" si="48"/>
        <v>0.85714285714285721</v>
      </c>
      <c r="O239" s="53">
        <f t="shared" si="54"/>
        <v>1256.6517727321068</v>
      </c>
      <c r="P239" s="3">
        <f t="shared" si="55"/>
        <v>1123.9318752698773</v>
      </c>
      <c r="Q239" s="26">
        <f t="shared" si="49"/>
        <v>796.31938477337576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차트</vt:lpstr>
      </vt:variant>
      <vt:variant>
        <vt:i4>3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강민수</dc:creator>
  <cp:lastModifiedBy>강민수</cp:lastModifiedBy>
  <dcterms:created xsi:type="dcterms:W3CDTF">2021-12-11T10:00:04Z</dcterms:created>
  <dcterms:modified xsi:type="dcterms:W3CDTF">2021-12-15T12:46:39Z</dcterms:modified>
</cp:coreProperties>
</file>