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ngg\Google Drive\Project_Mine\(Infrun) 강의제작\나만의 트레이딩룸 만들기 Part1\Excel\section4\"/>
    </mc:Choice>
  </mc:AlternateContent>
  <xr:revisionPtr revIDLastSave="0" documentId="13_ncr:1_{2C4AF16F-CF2C-4967-BAEC-1DAFB4B3431A}" xr6:coauthVersionLast="47" xr6:coauthVersionMax="47" xr10:uidLastSave="{00000000-0000-0000-0000-000000000000}"/>
  <bookViews>
    <workbookView xWindow="28680" yWindow="-5520" windowWidth="38640" windowHeight="21120" xr2:uid="{49DC54AB-2784-41AB-B655-8E85BBE12226}"/>
  </bookViews>
  <sheets>
    <sheet name="대한유화" sheetId="2" r:id="rId1"/>
    <sheet name="RS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  <c r="E14" i="4"/>
  <c r="E22" i="4"/>
  <c r="E30" i="4"/>
  <c r="E46" i="4"/>
  <c r="E54" i="4"/>
  <c r="E62" i="4"/>
  <c r="E66" i="4"/>
  <c r="E74" i="4"/>
  <c r="E78" i="4"/>
  <c r="E86" i="4"/>
  <c r="E94" i="4"/>
  <c r="E110" i="4"/>
  <c r="E118" i="4"/>
  <c r="E126" i="4"/>
  <c r="E142" i="4"/>
  <c r="E150" i="4"/>
  <c r="E158" i="4"/>
  <c r="E162" i="4"/>
  <c r="E174" i="4"/>
  <c r="E182" i="4"/>
  <c r="E190" i="4"/>
  <c r="E206" i="4"/>
  <c r="E214" i="4"/>
  <c r="E222" i="4"/>
  <c r="E226" i="4"/>
  <c r="E238" i="4"/>
  <c r="D6" i="4"/>
  <c r="F6" i="4" s="1"/>
  <c r="D7" i="4"/>
  <c r="F7" i="4" s="1"/>
  <c r="D8" i="4"/>
  <c r="F8" i="4" s="1"/>
  <c r="D9" i="4"/>
  <c r="F9" i="4" s="1"/>
  <c r="D10" i="4"/>
  <c r="F10" i="4" s="1"/>
  <c r="D11" i="4"/>
  <c r="E11" i="4" s="1"/>
  <c r="D12" i="4"/>
  <c r="E12" i="4" s="1"/>
  <c r="D13" i="4"/>
  <c r="E13" i="4" s="1"/>
  <c r="D14" i="4"/>
  <c r="F14" i="4" s="1"/>
  <c r="D15" i="4"/>
  <c r="F15" i="4" s="1"/>
  <c r="D16" i="4"/>
  <c r="F16" i="4" s="1"/>
  <c r="D17" i="4"/>
  <c r="D18" i="4"/>
  <c r="D19" i="4"/>
  <c r="E19" i="4" s="1"/>
  <c r="D20" i="4"/>
  <c r="E20" i="4" s="1"/>
  <c r="D21" i="4"/>
  <c r="E21" i="4" s="1"/>
  <c r="D22" i="4"/>
  <c r="F22" i="4" s="1"/>
  <c r="D23" i="4"/>
  <c r="F23" i="4" s="1"/>
  <c r="D24" i="4"/>
  <c r="F24" i="4" s="1"/>
  <c r="D25" i="4"/>
  <c r="D26" i="4"/>
  <c r="D27" i="4"/>
  <c r="E27" i="4" s="1"/>
  <c r="D28" i="4"/>
  <c r="E28" i="4" s="1"/>
  <c r="D29" i="4"/>
  <c r="E29" i="4" s="1"/>
  <c r="D30" i="4"/>
  <c r="F30" i="4" s="1"/>
  <c r="D31" i="4"/>
  <c r="F31" i="4" s="1"/>
  <c r="D32" i="4"/>
  <c r="F32" i="4" s="1"/>
  <c r="D33" i="4"/>
  <c r="E33" i="4" s="1"/>
  <c r="D34" i="4"/>
  <c r="D35" i="4"/>
  <c r="E35" i="4" s="1"/>
  <c r="D36" i="4"/>
  <c r="E36" i="4" s="1"/>
  <c r="D37" i="4"/>
  <c r="E37" i="4" s="1"/>
  <c r="D38" i="4"/>
  <c r="F38" i="4" s="1"/>
  <c r="D39" i="4"/>
  <c r="F39" i="4" s="1"/>
  <c r="D40" i="4"/>
  <c r="F40" i="4" s="1"/>
  <c r="D41" i="4"/>
  <c r="E41" i="4" s="1"/>
  <c r="D42" i="4"/>
  <c r="D43" i="4"/>
  <c r="E43" i="4" s="1"/>
  <c r="D44" i="4"/>
  <c r="E44" i="4" s="1"/>
  <c r="D45" i="4"/>
  <c r="E45" i="4" s="1"/>
  <c r="D46" i="4"/>
  <c r="F46" i="4" s="1"/>
  <c r="D47" i="4"/>
  <c r="F47" i="4" s="1"/>
  <c r="D48" i="4"/>
  <c r="F48" i="4" s="1"/>
  <c r="D49" i="4"/>
  <c r="D50" i="4"/>
  <c r="D51" i="4"/>
  <c r="E51" i="4" s="1"/>
  <c r="D52" i="4"/>
  <c r="E52" i="4" s="1"/>
  <c r="D53" i="4"/>
  <c r="E53" i="4" s="1"/>
  <c r="D54" i="4"/>
  <c r="F54" i="4" s="1"/>
  <c r="D55" i="4"/>
  <c r="F55" i="4" s="1"/>
  <c r="D56" i="4"/>
  <c r="F56" i="4" s="1"/>
  <c r="D57" i="4"/>
  <c r="E57" i="4" s="1"/>
  <c r="D58" i="4"/>
  <c r="D59" i="4"/>
  <c r="E59" i="4" s="1"/>
  <c r="D60" i="4"/>
  <c r="E60" i="4" s="1"/>
  <c r="D61" i="4"/>
  <c r="E61" i="4" s="1"/>
  <c r="D62" i="4"/>
  <c r="F62" i="4" s="1"/>
  <c r="D63" i="4"/>
  <c r="F63" i="4" s="1"/>
  <c r="D64" i="4"/>
  <c r="F64" i="4" s="1"/>
  <c r="D65" i="4"/>
  <c r="E65" i="4" s="1"/>
  <c r="D66" i="4"/>
  <c r="F66" i="4" s="1"/>
  <c r="D67" i="4"/>
  <c r="E67" i="4" s="1"/>
  <c r="D68" i="4"/>
  <c r="E68" i="4" s="1"/>
  <c r="D69" i="4"/>
  <c r="E69" i="4" s="1"/>
  <c r="D70" i="4"/>
  <c r="F70" i="4" s="1"/>
  <c r="D71" i="4"/>
  <c r="F71" i="4" s="1"/>
  <c r="D72" i="4"/>
  <c r="F72" i="4" s="1"/>
  <c r="D73" i="4"/>
  <c r="D74" i="4"/>
  <c r="F74" i="4" s="1"/>
  <c r="D75" i="4"/>
  <c r="E75" i="4" s="1"/>
  <c r="D76" i="4"/>
  <c r="E76" i="4" s="1"/>
  <c r="D77" i="4"/>
  <c r="E77" i="4" s="1"/>
  <c r="D78" i="4"/>
  <c r="F78" i="4" s="1"/>
  <c r="D79" i="4"/>
  <c r="F79" i="4" s="1"/>
  <c r="D80" i="4"/>
  <c r="F80" i="4" s="1"/>
  <c r="D81" i="4"/>
  <c r="D82" i="4"/>
  <c r="D83" i="4"/>
  <c r="E83" i="4" s="1"/>
  <c r="D84" i="4"/>
  <c r="E84" i="4" s="1"/>
  <c r="D85" i="4"/>
  <c r="E85" i="4" s="1"/>
  <c r="D86" i="4"/>
  <c r="F86" i="4" s="1"/>
  <c r="D87" i="4"/>
  <c r="F87" i="4" s="1"/>
  <c r="D88" i="4"/>
  <c r="F88" i="4" s="1"/>
  <c r="D89" i="4"/>
  <c r="D90" i="4"/>
  <c r="D91" i="4"/>
  <c r="E91" i="4" s="1"/>
  <c r="D92" i="4"/>
  <c r="E92" i="4" s="1"/>
  <c r="D93" i="4"/>
  <c r="E93" i="4" s="1"/>
  <c r="D94" i="4"/>
  <c r="F94" i="4" s="1"/>
  <c r="D95" i="4"/>
  <c r="F95" i="4" s="1"/>
  <c r="D96" i="4"/>
  <c r="F96" i="4" s="1"/>
  <c r="D97" i="4"/>
  <c r="D98" i="4"/>
  <c r="D99" i="4"/>
  <c r="E99" i="4" s="1"/>
  <c r="D100" i="4"/>
  <c r="E100" i="4" s="1"/>
  <c r="D101" i="4"/>
  <c r="E101" i="4" s="1"/>
  <c r="D102" i="4"/>
  <c r="F102" i="4" s="1"/>
  <c r="D103" i="4"/>
  <c r="F103" i="4" s="1"/>
  <c r="D104" i="4"/>
  <c r="F104" i="4" s="1"/>
  <c r="D105" i="4"/>
  <c r="D106" i="4"/>
  <c r="F106" i="4" s="1"/>
  <c r="D107" i="4"/>
  <c r="E107" i="4" s="1"/>
  <c r="D108" i="4"/>
  <c r="E108" i="4" s="1"/>
  <c r="D109" i="4"/>
  <c r="E109" i="4" s="1"/>
  <c r="D110" i="4"/>
  <c r="F110" i="4" s="1"/>
  <c r="D111" i="4"/>
  <c r="F111" i="4" s="1"/>
  <c r="D112" i="4"/>
  <c r="F112" i="4" s="1"/>
  <c r="D113" i="4"/>
  <c r="D114" i="4"/>
  <c r="D115" i="4"/>
  <c r="E115" i="4" s="1"/>
  <c r="D116" i="4"/>
  <c r="E116" i="4" s="1"/>
  <c r="D117" i="4"/>
  <c r="E117" i="4" s="1"/>
  <c r="D118" i="4"/>
  <c r="F118" i="4" s="1"/>
  <c r="D119" i="4"/>
  <c r="F119" i="4" s="1"/>
  <c r="D120" i="4"/>
  <c r="F120" i="4" s="1"/>
  <c r="D121" i="4"/>
  <c r="D122" i="4"/>
  <c r="D123" i="4"/>
  <c r="E123" i="4" s="1"/>
  <c r="D124" i="4"/>
  <c r="E124" i="4" s="1"/>
  <c r="D125" i="4"/>
  <c r="E125" i="4" s="1"/>
  <c r="D126" i="4"/>
  <c r="F126" i="4" s="1"/>
  <c r="D127" i="4"/>
  <c r="F127" i="4" s="1"/>
  <c r="D128" i="4"/>
  <c r="F128" i="4" s="1"/>
  <c r="D129" i="4"/>
  <c r="E129" i="4" s="1"/>
  <c r="D130" i="4"/>
  <c r="D131" i="4"/>
  <c r="E131" i="4" s="1"/>
  <c r="D132" i="4"/>
  <c r="E132" i="4" s="1"/>
  <c r="D133" i="4"/>
  <c r="E133" i="4" s="1"/>
  <c r="D134" i="4"/>
  <c r="F134" i="4" s="1"/>
  <c r="D135" i="4"/>
  <c r="F135" i="4" s="1"/>
  <c r="D136" i="4"/>
  <c r="F136" i="4" s="1"/>
  <c r="D137" i="4"/>
  <c r="D138" i="4"/>
  <c r="D139" i="4"/>
  <c r="E139" i="4" s="1"/>
  <c r="D140" i="4"/>
  <c r="E140" i="4" s="1"/>
  <c r="D141" i="4"/>
  <c r="E141" i="4" s="1"/>
  <c r="D142" i="4"/>
  <c r="F142" i="4" s="1"/>
  <c r="D143" i="4"/>
  <c r="F143" i="4" s="1"/>
  <c r="D144" i="4"/>
  <c r="F144" i="4" s="1"/>
  <c r="D145" i="4"/>
  <c r="E145" i="4" s="1"/>
  <c r="D146" i="4"/>
  <c r="D147" i="4"/>
  <c r="E147" i="4" s="1"/>
  <c r="D148" i="4"/>
  <c r="E148" i="4" s="1"/>
  <c r="D149" i="4"/>
  <c r="E149" i="4" s="1"/>
  <c r="D150" i="4"/>
  <c r="F150" i="4" s="1"/>
  <c r="D151" i="4"/>
  <c r="F151" i="4" s="1"/>
  <c r="D152" i="4"/>
  <c r="F152" i="4" s="1"/>
  <c r="D153" i="4"/>
  <c r="D154" i="4"/>
  <c r="D155" i="4"/>
  <c r="E155" i="4" s="1"/>
  <c r="D156" i="4"/>
  <c r="E156" i="4" s="1"/>
  <c r="D157" i="4"/>
  <c r="E157" i="4" s="1"/>
  <c r="D158" i="4"/>
  <c r="F158" i="4" s="1"/>
  <c r="D159" i="4"/>
  <c r="F159" i="4" s="1"/>
  <c r="D160" i="4"/>
  <c r="F160" i="4" s="1"/>
  <c r="D161" i="4"/>
  <c r="E161" i="4" s="1"/>
  <c r="D162" i="4"/>
  <c r="F162" i="4" s="1"/>
  <c r="D163" i="4"/>
  <c r="E163" i="4" s="1"/>
  <c r="D164" i="4"/>
  <c r="E164" i="4" s="1"/>
  <c r="D165" i="4"/>
  <c r="E165" i="4" s="1"/>
  <c r="D166" i="4"/>
  <c r="F166" i="4" s="1"/>
  <c r="D167" i="4"/>
  <c r="F167" i="4" s="1"/>
  <c r="D168" i="4"/>
  <c r="F168" i="4" s="1"/>
  <c r="D169" i="4"/>
  <c r="E169" i="4" s="1"/>
  <c r="D170" i="4"/>
  <c r="F170" i="4" s="1"/>
  <c r="D171" i="4"/>
  <c r="E171" i="4" s="1"/>
  <c r="D172" i="4"/>
  <c r="E172" i="4" s="1"/>
  <c r="D173" i="4"/>
  <c r="E173" i="4" s="1"/>
  <c r="D174" i="4"/>
  <c r="F174" i="4" s="1"/>
  <c r="D175" i="4"/>
  <c r="F175" i="4" s="1"/>
  <c r="D176" i="4"/>
  <c r="F176" i="4" s="1"/>
  <c r="D177" i="4"/>
  <c r="D178" i="4"/>
  <c r="D179" i="4"/>
  <c r="E179" i="4" s="1"/>
  <c r="D180" i="4"/>
  <c r="E180" i="4" s="1"/>
  <c r="D181" i="4"/>
  <c r="E181" i="4" s="1"/>
  <c r="D182" i="4"/>
  <c r="F182" i="4" s="1"/>
  <c r="D183" i="4"/>
  <c r="F183" i="4" s="1"/>
  <c r="D184" i="4"/>
  <c r="F184" i="4" s="1"/>
  <c r="D185" i="4"/>
  <c r="D186" i="4"/>
  <c r="D187" i="4"/>
  <c r="E187" i="4" s="1"/>
  <c r="D188" i="4"/>
  <c r="E188" i="4" s="1"/>
  <c r="D189" i="4"/>
  <c r="E189" i="4" s="1"/>
  <c r="D190" i="4"/>
  <c r="F190" i="4" s="1"/>
  <c r="D191" i="4"/>
  <c r="F191" i="4" s="1"/>
  <c r="D192" i="4"/>
  <c r="F192" i="4" s="1"/>
  <c r="D193" i="4"/>
  <c r="D194" i="4"/>
  <c r="D195" i="4"/>
  <c r="E195" i="4" s="1"/>
  <c r="D196" i="4"/>
  <c r="E196" i="4" s="1"/>
  <c r="D197" i="4"/>
  <c r="E197" i="4" s="1"/>
  <c r="D198" i="4"/>
  <c r="F198" i="4" s="1"/>
  <c r="D199" i="4"/>
  <c r="F199" i="4" s="1"/>
  <c r="D200" i="4"/>
  <c r="F200" i="4" s="1"/>
  <c r="D201" i="4"/>
  <c r="D202" i="4"/>
  <c r="D203" i="4"/>
  <c r="E203" i="4" s="1"/>
  <c r="D204" i="4"/>
  <c r="E204" i="4" s="1"/>
  <c r="D205" i="4"/>
  <c r="E205" i="4" s="1"/>
  <c r="D206" i="4"/>
  <c r="F206" i="4" s="1"/>
  <c r="D207" i="4"/>
  <c r="F207" i="4" s="1"/>
  <c r="D208" i="4"/>
  <c r="F208" i="4" s="1"/>
  <c r="D209" i="4"/>
  <c r="D210" i="4"/>
  <c r="D211" i="4"/>
  <c r="E211" i="4" s="1"/>
  <c r="D212" i="4"/>
  <c r="E212" i="4" s="1"/>
  <c r="D213" i="4"/>
  <c r="E213" i="4" s="1"/>
  <c r="D214" i="4"/>
  <c r="F214" i="4" s="1"/>
  <c r="D215" i="4"/>
  <c r="F215" i="4" s="1"/>
  <c r="D216" i="4"/>
  <c r="F216" i="4" s="1"/>
  <c r="D217" i="4"/>
  <c r="D218" i="4"/>
  <c r="D219" i="4"/>
  <c r="E219" i="4" s="1"/>
  <c r="D220" i="4"/>
  <c r="E220" i="4" s="1"/>
  <c r="D221" i="4"/>
  <c r="E221" i="4" s="1"/>
  <c r="D222" i="4"/>
  <c r="F222" i="4" s="1"/>
  <c r="D223" i="4"/>
  <c r="F223" i="4" s="1"/>
  <c r="D224" i="4"/>
  <c r="F224" i="4" s="1"/>
  <c r="D225" i="4"/>
  <c r="D226" i="4"/>
  <c r="F226" i="4" s="1"/>
  <c r="D227" i="4"/>
  <c r="E227" i="4" s="1"/>
  <c r="D228" i="4"/>
  <c r="E228" i="4" s="1"/>
  <c r="D229" i="4"/>
  <c r="E229" i="4" s="1"/>
  <c r="D230" i="4"/>
  <c r="F230" i="4" s="1"/>
  <c r="D231" i="4"/>
  <c r="F231" i="4" s="1"/>
  <c r="D232" i="4"/>
  <c r="F232" i="4" s="1"/>
  <c r="D233" i="4"/>
  <c r="E233" i="4" s="1"/>
  <c r="D234" i="4"/>
  <c r="D235" i="4"/>
  <c r="E235" i="4" s="1"/>
  <c r="D236" i="4"/>
  <c r="E236" i="4" s="1"/>
  <c r="D237" i="4"/>
  <c r="E237" i="4" s="1"/>
  <c r="D238" i="4"/>
  <c r="F238" i="4" s="1"/>
  <c r="D239" i="4"/>
  <c r="F239" i="4" s="1"/>
  <c r="D5" i="4"/>
  <c r="F5" i="4" s="1"/>
  <c r="E225" i="4" l="1"/>
  <c r="F225" i="4"/>
  <c r="E209" i="4"/>
  <c r="F209" i="4"/>
  <c r="H219" i="4" s="1"/>
  <c r="E193" i="4"/>
  <c r="F193" i="4"/>
  <c r="E177" i="4"/>
  <c r="F177" i="4"/>
  <c r="E137" i="4"/>
  <c r="F137" i="4"/>
  <c r="E121" i="4"/>
  <c r="F121" i="4"/>
  <c r="E105" i="4"/>
  <c r="F105" i="4"/>
  <c r="E81" i="4"/>
  <c r="F81" i="4"/>
  <c r="E73" i="4"/>
  <c r="F73" i="4"/>
  <c r="E17" i="4"/>
  <c r="F17" i="4"/>
  <c r="G23" i="4"/>
  <c r="I23" i="4" s="1"/>
  <c r="J23" i="4" s="1"/>
  <c r="F41" i="4"/>
  <c r="F169" i="4"/>
  <c r="F161" i="4"/>
  <c r="G194" i="4"/>
  <c r="E170" i="4"/>
  <c r="E106" i="4"/>
  <c r="F145" i="4"/>
  <c r="E217" i="4"/>
  <c r="G230" i="4" s="1"/>
  <c r="F217" i="4"/>
  <c r="E201" i="4"/>
  <c r="F201" i="4"/>
  <c r="E185" i="4"/>
  <c r="F185" i="4"/>
  <c r="E153" i="4"/>
  <c r="F153" i="4"/>
  <c r="E113" i="4"/>
  <c r="F113" i="4"/>
  <c r="E89" i="4"/>
  <c r="F89" i="4"/>
  <c r="E49" i="4"/>
  <c r="F49" i="4"/>
  <c r="G87" i="4"/>
  <c r="F233" i="4"/>
  <c r="H108" i="4"/>
  <c r="F129" i="4"/>
  <c r="G152" i="4"/>
  <c r="G144" i="4"/>
  <c r="F65" i="4"/>
  <c r="E97" i="4"/>
  <c r="F97" i="4"/>
  <c r="G70" i="4"/>
  <c r="E25" i="4"/>
  <c r="F25" i="4"/>
  <c r="F33" i="4"/>
  <c r="H76" i="4"/>
  <c r="H27" i="4"/>
  <c r="F234" i="4"/>
  <c r="E234" i="4"/>
  <c r="F218" i="4"/>
  <c r="E218" i="4"/>
  <c r="F210" i="4"/>
  <c r="E210" i="4"/>
  <c r="F202" i="4"/>
  <c r="H215" i="4" s="1"/>
  <c r="E202" i="4"/>
  <c r="F194" i="4"/>
  <c r="E194" i="4"/>
  <c r="F186" i="4"/>
  <c r="E186" i="4"/>
  <c r="F178" i="4"/>
  <c r="E178" i="4"/>
  <c r="H183" i="4"/>
  <c r="F154" i="4"/>
  <c r="E154" i="4"/>
  <c r="F146" i="4"/>
  <c r="E146" i="4"/>
  <c r="F138" i="4"/>
  <c r="E138" i="4"/>
  <c r="F130" i="4"/>
  <c r="E130" i="4"/>
  <c r="F122" i="4"/>
  <c r="E122" i="4"/>
  <c r="F114" i="4"/>
  <c r="E114" i="4"/>
  <c r="F98" i="4"/>
  <c r="E98" i="4"/>
  <c r="F90" i="4"/>
  <c r="E90" i="4"/>
  <c r="F82" i="4"/>
  <c r="E82" i="4"/>
  <c r="F58" i="4"/>
  <c r="E58" i="4"/>
  <c r="F50" i="4"/>
  <c r="E50" i="4"/>
  <c r="F42" i="4"/>
  <c r="H55" i="4" s="1"/>
  <c r="E42" i="4"/>
  <c r="F34" i="4"/>
  <c r="E34" i="4"/>
  <c r="F26" i="4"/>
  <c r="E26" i="4"/>
  <c r="F18" i="4"/>
  <c r="E18" i="4"/>
  <c r="H23" i="4"/>
  <c r="G227" i="4"/>
  <c r="F57" i="4"/>
  <c r="H116" i="4"/>
  <c r="H163" i="4"/>
  <c r="H91" i="4"/>
  <c r="H19" i="4"/>
  <c r="H123" i="4"/>
  <c r="H59" i="4"/>
  <c r="G201" i="4"/>
  <c r="E5" i="4"/>
  <c r="E230" i="4"/>
  <c r="E198" i="4"/>
  <c r="E166" i="4"/>
  <c r="G174" i="4" s="1"/>
  <c r="E134" i="4"/>
  <c r="E102" i="4"/>
  <c r="E70" i="4"/>
  <c r="G81" i="4" s="1"/>
  <c r="E38" i="4"/>
  <c r="E6" i="4"/>
  <c r="F237" i="4"/>
  <c r="F229" i="4"/>
  <c r="F221" i="4"/>
  <c r="F213" i="4"/>
  <c r="H226" i="4" s="1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H114" i="4" s="1"/>
  <c r="F93" i="4"/>
  <c r="F85" i="4"/>
  <c r="F77" i="4"/>
  <c r="F69" i="4"/>
  <c r="F61" i="4"/>
  <c r="F53" i="4"/>
  <c r="F45" i="4"/>
  <c r="F37" i="4"/>
  <c r="F29" i="4"/>
  <c r="F21" i="4"/>
  <c r="H34" i="4" s="1"/>
  <c r="F13" i="4"/>
  <c r="E9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H145" i="4" s="1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E232" i="4"/>
  <c r="G239" i="4" s="1"/>
  <c r="I239" i="4" s="1"/>
  <c r="J239" i="4" s="1"/>
  <c r="E224" i="4"/>
  <c r="E216" i="4"/>
  <c r="E208" i="4"/>
  <c r="E200" i="4"/>
  <c r="E192" i="4"/>
  <c r="E184" i="4"/>
  <c r="E176" i="4"/>
  <c r="G182" i="4" s="1"/>
  <c r="E168" i="4"/>
  <c r="G181" i="4" s="1"/>
  <c r="E160" i="4"/>
  <c r="E152" i="4"/>
  <c r="E144" i="4"/>
  <c r="E136" i="4"/>
  <c r="E128" i="4"/>
  <c r="E120" i="4"/>
  <c r="E112" i="4"/>
  <c r="E104" i="4"/>
  <c r="G117" i="4" s="1"/>
  <c r="E96" i="4"/>
  <c r="E88" i="4"/>
  <c r="E80" i="4"/>
  <c r="E72" i="4"/>
  <c r="E64" i="4"/>
  <c r="E56" i="4"/>
  <c r="E48" i="4"/>
  <c r="E40" i="4"/>
  <c r="E32" i="4"/>
  <c r="E24" i="4"/>
  <c r="E16" i="4"/>
  <c r="E8" i="4"/>
  <c r="F235" i="4"/>
  <c r="F227" i="4"/>
  <c r="H239" i="4" s="1"/>
  <c r="F219" i="4"/>
  <c r="F211" i="4"/>
  <c r="H224" i="4" s="1"/>
  <c r="F203" i="4"/>
  <c r="F195" i="4"/>
  <c r="F187" i="4"/>
  <c r="F179" i="4"/>
  <c r="F171" i="4"/>
  <c r="F163" i="4"/>
  <c r="H171" i="4" s="1"/>
  <c r="F155" i="4"/>
  <c r="F147" i="4"/>
  <c r="F139" i="4"/>
  <c r="F131" i="4"/>
  <c r="F123" i="4"/>
  <c r="F115" i="4"/>
  <c r="F107" i="4"/>
  <c r="F99" i="4"/>
  <c r="H112" i="4" s="1"/>
  <c r="F91" i="4"/>
  <c r="F83" i="4"/>
  <c r="H96" i="4" s="1"/>
  <c r="F75" i="4"/>
  <c r="F67" i="4"/>
  <c r="F59" i="4"/>
  <c r="F51" i="4"/>
  <c r="F43" i="4"/>
  <c r="F35" i="4"/>
  <c r="H37" i="4" s="1"/>
  <c r="F27" i="4"/>
  <c r="F19" i="4"/>
  <c r="H32" i="4" s="1"/>
  <c r="F11" i="4"/>
  <c r="E239" i="4"/>
  <c r="E231" i="4"/>
  <c r="E223" i="4"/>
  <c r="E215" i="4"/>
  <c r="E207" i="4"/>
  <c r="G218" i="4" s="1"/>
  <c r="E199" i="4"/>
  <c r="E191" i="4"/>
  <c r="E183" i="4"/>
  <c r="E175" i="4"/>
  <c r="G186" i="4" s="1"/>
  <c r="E167" i="4"/>
  <c r="E159" i="4"/>
  <c r="E151" i="4"/>
  <c r="E143" i="4"/>
  <c r="E135" i="4"/>
  <c r="E127" i="4"/>
  <c r="G139" i="4" s="1"/>
  <c r="E119" i="4"/>
  <c r="E111" i="4"/>
  <c r="E103" i="4"/>
  <c r="E95" i="4"/>
  <c r="E87" i="4"/>
  <c r="E79" i="4"/>
  <c r="G90" i="4" s="1"/>
  <c r="E71" i="4"/>
  <c r="E63" i="4"/>
  <c r="E55" i="4"/>
  <c r="E47" i="4"/>
  <c r="G58" i="4" s="1"/>
  <c r="E39" i="4"/>
  <c r="E31" i="4"/>
  <c r="G41" i="4" s="1"/>
  <c r="E23" i="4"/>
  <c r="E15" i="4"/>
  <c r="E7" i="4"/>
  <c r="I58" i="4" l="1"/>
  <c r="J58" i="4" s="1"/>
  <c r="I218" i="4"/>
  <c r="J218" i="4" s="1"/>
  <c r="I227" i="4"/>
  <c r="J227" i="4" s="1"/>
  <c r="I163" i="4"/>
  <c r="J163" i="4" s="1"/>
  <c r="H165" i="4"/>
  <c r="H166" i="4"/>
  <c r="H164" i="4"/>
  <c r="H84" i="4"/>
  <c r="G110" i="4"/>
  <c r="G232" i="4"/>
  <c r="H22" i="4"/>
  <c r="G166" i="4"/>
  <c r="I166" i="4" s="1"/>
  <c r="J166" i="4" s="1"/>
  <c r="G162" i="4"/>
  <c r="G130" i="4"/>
  <c r="H181" i="4"/>
  <c r="I181" i="4" s="1"/>
  <c r="J181" i="4" s="1"/>
  <c r="H182" i="4"/>
  <c r="I182" i="4" s="1"/>
  <c r="J182" i="4" s="1"/>
  <c r="H180" i="4"/>
  <c r="H179" i="4"/>
  <c r="G68" i="4"/>
  <c r="I68" i="4" s="1"/>
  <c r="J68" i="4" s="1"/>
  <c r="G66" i="4"/>
  <c r="G64" i="4"/>
  <c r="G67" i="4"/>
  <c r="G132" i="4"/>
  <c r="I132" i="4" s="1"/>
  <c r="J132" i="4" s="1"/>
  <c r="G128" i="4"/>
  <c r="G129" i="4"/>
  <c r="G196" i="4"/>
  <c r="I196" i="4" s="1"/>
  <c r="J196" i="4" s="1"/>
  <c r="G195" i="4"/>
  <c r="G192" i="4"/>
  <c r="H24" i="4"/>
  <c r="H21" i="4"/>
  <c r="H18" i="4"/>
  <c r="H20" i="4"/>
  <c r="H88" i="4"/>
  <c r="H87" i="4"/>
  <c r="I87" i="4" s="1"/>
  <c r="J87" i="4" s="1"/>
  <c r="H152" i="4"/>
  <c r="I152" i="4" s="1"/>
  <c r="J152" i="4" s="1"/>
  <c r="H216" i="4"/>
  <c r="G45" i="4"/>
  <c r="G109" i="4"/>
  <c r="G173" i="4"/>
  <c r="I173" i="4" s="1"/>
  <c r="J173" i="4" s="1"/>
  <c r="G237" i="4"/>
  <c r="H73" i="4"/>
  <c r="H137" i="4"/>
  <c r="H201" i="4"/>
  <c r="I201" i="4" s="1"/>
  <c r="J201" i="4" s="1"/>
  <c r="H26" i="4"/>
  <c r="H90" i="4"/>
  <c r="I90" i="4" s="1"/>
  <c r="J90" i="4" s="1"/>
  <c r="H154" i="4"/>
  <c r="H218" i="4"/>
  <c r="G48" i="4"/>
  <c r="H142" i="4"/>
  <c r="H139" i="4"/>
  <c r="I139" i="4" s="1"/>
  <c r="J139" i="4" s="1"/>
  <c r="H140" i="4"/>
  <c r="H141" i="4"/>
  <c r="H61" i="4"/>
  <c r="H62" i="4"/>
  <c r="H60" i="4"/>
  <c r="H158" i="4"/>
  <c r="H157" i="4"/>
  <c r="H155" i="4"/>
  <c r="I155" i="4" s="1"/>
  <c r="J155" i="4" s="1"/>
  <c r="H156" i="4"/>
  <c r="G131" i="4"/>
  <c r="G55" i="4"/>
  <c r="I55" i="4" s="1"/>
  <c r="J55" i="4" s="1"/>
  <c r="G54" i="4"/>
  <c r="G143" i="4"/>
  <c r="G142" i="4"/>
  <c r="I142" i="4" s="1"/>
  <c r="J142" i="4" s="1"/>
  <c r="G136" i="4"/>
  <c r="I136" i="4" s="1"/>
  <c r="J136" i="4" s="1"/>
  <c r="G170" i="4"/>
  <c r="I170" i="4" s="1"/>
  <c r="J170" i="4" s="1"/>
  <c r="G108" i="4"/>
  <c r="I108" i="4" s="1"/>
  <c r="J108" i="4" s="1"/>
  <c r="G106" i="4"/>
  <c r="G104" i="4"/>
  <c r="G107" i="4"/>
  <c r="G105" i="4"/>
  <c r="G210" i="4"/>
  <c r="I210" i="4" s="1"/>
  <c r="J210" i="4" s="1"/>
  <c r="G211" i="4"/>
  <c r="I211" i="4" s="1"/>
  <c r="J211" i="4" s="1"/>
  <c r="G208" i="4"/>
  <c r="I208" i="4" s="1"/>
  <c r="J208" i="4" s="1"/>
  <c r="G209" i="4"/>
  <c r="H44" i="4"/>
  <c r="H110" i="4"/>
  <c r="H107" i="4"/>
  <c r="I107" i="4" s="1"/>
  <c r="J107" i="4" s="1"/>
  <c r="H109" i="4"/>
  <c r="G76" i="4"/>
  <c r="I76" i="4" s="1"/>
  <c r="J76" i="4" s="1"/>
  <c r="G74" i="4"/>
  <c r="I74" i="4" s="1"/>
  <c r="J74" i="4" s="1"/>
  <c r="G72" i="4"/>
  <c r="H160" i="4"/>
  <c r="G53" i="4"/>
  <c r="G65" i="4"/>
  <c r="G82" i="4"/>
  <c r="I82" i="4" s="1"/>
  <c r="J82" i="4" s="1"/>
  <c r="H148" i="4"/>
  <c r="G168" i="4"/>
  <c r="I168" i="4" s="1"/>
  <c r="J168" i="4" s="1"/>
  <c r="G175" i="4"/>
  <c r="H51" i="4"/>
  <c r="H92" i="4"/>
  <c r="H93" i="4"/>
  <c r="H94" i="4"/>
  <c r="G238" i="4"/>
  <c r="I238" i="4" s="1"/>
  <c r="J238" i="4" s="1"/>
  <c r="G20" i="4"/>
  <c r="G84" i="4"/>
  <c r="I84" i="4" s="1"/>
  <c r="J84" i="4" s="1"/>
  <c r="G80" i="4"/>
  <c r="G79" i="4"/>
  <c r="G148" i="4"/>
  <c r="G212" i="4"/>
  <c r="I212" i="4" s="1"/>
  <c r="J212" i="4" s="1"/>
  <c r="H40" i="4"/>
  <c r="H104" i="4"/>
  <c r="H168" i="4"/>
  <c r="H232" i="4"/>
  <c r="H227" i="4"/>
  <c r="G61" i="4"/>
  <c r="I61" i="4" s="1"/>
  <c r="J61" i="4" s="1"/>
  <c r="G59" i="4"/>
  <c r="I59" i="4" s="1"/>
  <c r="J59" i="4" s="1"/>
  <c r="G125" i="4"/>
  <c r="G120" i="4"/>
  <c r="G122" i="4"/>
  <c r="I122" i="4" s="1"/>
  <c r="J122" i="4" s="1"/>
  <c r="G121" i="4"/>
  <c r="G189" i="4"/>
  <c r="H25" i="4"/>
  <c r="H89" i="4"/>
  <c r="H153" i="4"/>
  <c r="H217" i="4"/>
  <c r="H42" i="4"/>
  <c r="H106" i="4"/>
  <c r="H170" i="4"/>
  <c r="H234" i="4"/>
  <c r="G73" i="4"/>
  <c r="I73" i="4" s="1"/>
  <c r="J73" i="4" s="1"/>
  <c r="G95" i="4"/>
  <c r="G135" i="4"/>
  <c r="G167" i="4"/>
  <c r="H207" i="4"/>
  <c r="H53" i="4"/>
  <c r="G171" i="4"/>
  <c r="I171" i="4" s="1"/>
  <c r="J171" i="4" s="1"/>
  <c r="G75" i="4"/>
  <c r="H17" i="4"/>
  <c r="G94" i="4"/>
  <c r="H190" i="4"/>
  <c r="H188" i="4"/>
  <c r="H189" i="4"/>
  <c r="H187" i="4"/>
  <c r="I187" i="4" s="1"/>
  <c r="J187" i="4" s="1"/>
  <c r="G179" i="4"/>
  <c r="G176" i="4"/>
  <c r="G178" i="4"/>
  <c r="G177" i="4"/>
  <c r="G103" i="4"/>
  <c r="G97" i="4"/>
  <c r="G44" i="4"/>
  <c r="I44" i="4" s="1"/>
  <c r="J44" i="4" s="1"/>
  <c r="G42" i="4"/>
  <c r="I42" i="4" s="1"/>
  <c r="J42" i="4" s="1"/>
  <c r="G40" i="4"/>
  <c r="I40" i="4" s="1"/>
  <c r="J40" i="4" s="1"/>
  <c r="G43" i="4"/>
  <c r="I43" i="4" s="1"/>
  <c r="J43" i="4" s="1"/>
  <c r="G33" i="4"/>
  <c r="G140" i="4"/>
  <c r="G138" i="4"/>
  <c r="I138" i="4" s="1"/>
  <c r="J138" i="4" s="1"/>
  <c r="G137" i="4"/>
  <c r="G204" i="4"/>
  <c r="I204" i="4" s="1"/>
  <c r="J204" i="4" s="1"/>
  <c r="G203" i="4"/>
  <c r="I203" i="4" s="1"/>
  <c r="J203" i="4" s="1"/>
  <c r="G200" i="4"/>
  <c r="G202" i="4"/>
  <c r="H81" i="4"/>
  <c r="I81" i="4" s="1"/>
  <c r="J81" i="4" s="1"/>
  <c r="H79" i="4"/>
  <c r="H209" i="4"/>
  <c r="H98" i="4"/>
  <c r="H162" i="4"/>
  <c r="G28" i="4"/>
  <c r="G27" i="4"/>
  <c r="I27" i="4" s="1"/>
  <c r="J27" i="4" s="1"/>
  <c r="G25" i="4"/>
  <c r="I25" i="4" s="1"/>
  <c r="J25" i="4" s="1"/>
  <c r="G26" i="4"/>
  <c r="I26" i="4" s="1"/>
  <c r="J26" i="4" s="1"/>
  <c r="G92" i="4"/>
  <c r="I92" i="4" s="1"/>
  <c r="J92" i="4" s="1"/>
  <c r="G89" i="4"/>
  <c r="I89" i="4" s="1"/>
  <c r="J89" i="4" s="1"/>
  <c r="G88" i="4"/>
  <c r="I88" i="4" s="1"/>
  <c r="J88" i="4" s="1"/>
  <c r="G156" i="4"/>
  <c r="I156" i="4" s="1"/>
  <c r="J156" i="4" s="1"/>
  <c r="G153" i="4"/>
  <c r="I153" i="4" s="1"/>
  <c r="J153" i="4" s="1"/>
  <c r="G155" i="4"/>
  <c r="G220" i="4"/>
  <c r="G216" i="4"/>
  <c r="I216" i="4" s="1"/>
  <c r="J216" i="4" s="1"/>
  <c r="G219" i="4"/>
  <c r="I219" i="4" s="1"/>
  <c r="J219" i="4" s="1"/>
  <c r="G217" i="4"/>
  <c r="I217" i="4" s="1"/>
  <c r="J217" i="4" s="1"/>
  <c r="H48" i="4"/>
  <c r="H176" i="4"/>
  <c r="H175" i="4"/>
  <c r="H172" i="4"/>
  <c r="G69" i="4"/>
  <c r="G133" i="4"/>
  <c r="I133" i="4" s="1"/>
  <c r="J133" i="4" s="1"/>
  <c r="G197" i="4"/>
  <c r="H33" i="4"/>
  <c r="H97" i="4"/>
  <c r="H161" i="4"/>
  <c r="H225" i="4"/>
  <c r="H50" i="4"/>
  <c r="H178" i="4"/>
  <c r="G147" i="4"/>
  <c r="G145" i="4"/>
  <c r="I145" i="4" s="1"/>
  <c r="J145" i="4" s="1"/>
  <c r="G146" i="4"/>
  <c r="I146" i="4" s="1"/>
  <c r="J146" i="4" s="1"/>
  <c r="G193" i="4"/>
  <c r="G114" i="4"/>
  <c r="I114" i="4" s="1"/>
  <c r="J114" i="4" s="1"/>
  <c r="G91" i="4"/>
  <c r="I91" i="4" s="1"/>
  <c r="J91" i="4" s="1"/>
  <c r="H47" i="4"/>
  <c r="H95" i="4"/>
  <c r="H135" i="4"/>
  <c r="H131" i="4"/>
  <c r="I131" i="4" s="1"/>
  <c r="J131" i="4" s="1"/>
  <c r="H167" i="4"/>
  <c r="G215" i="4"/>
  <c r="I215" i="4" s="1"/>
  <c r="J215" i="4" s="1"/>
  <c r="H36" i="4"/>
  <c r="G24" i="4"/>
  <c r="I24" i="4" s="1"/>
  <c r="J24" i="4" s="1"/>
  <c r="H68" i="4"/>
  <c r="H212" i="4"/>
  <c r="G154" i="4"/>
  <c r="I154" i="4" s="1"/>
  <c r="J154" i="4" s="1"/>
  <c r="H54" i="4"/>
  <c r="H52" i="4"/>
  <c r="H115" i="4"/>
  <c r="H117" i="4"/>
  <c r="I117" i="4" s="1"/>
  <c r="J117" i="4" s="1"/>
  <c r="H118" i="4"/>
  <c r="G190" i="4"/>
  <c r="I190" i="4" s="1"/>
  <c r="J190" i="4" s="1"/>
  <c r="G78" i="4"/>
  <c r="I78" i="4" s="1"/>
  <c r="J78" i="4" s="1"/>
  <c r="G31" i="4"/>
  <c r="I31" i="4" s="1"/>
  <c r="J31" i="4" s="1"/>
  <c r="G63" i="4"/>
  <c r="I63" i="4" s="1"/>
  <c r="J63" i="4" s="1"/>
  <c r="H103" i="4"/>
  <c r="H143" i="4"/>
  <c r="G191" i="4"/>
  <c r="G223" i="4"/>
  <c r="G62" i="4"/>
  <c r="I62" i="4" s="1"/>
  <c r="J62" i="4" s="1"/>
  <c r="H198" i="4"/>
  <c r="H196" i="4"/>
  <c r="H197" i="4"/>
  <c r="I197" i="4" s="1"/>
  <c r="J197" i="4" s="1"/>
  <c r="H29" i="4"/>
  <c r="H28" i="4"/>
  <c r="H30" i="4"/>
  <c r="G118" i="4"/>
  <c r="I118" i="4" s="1"/>
  <c r="J118" i="4" s="1"/>
  <c r="H206" i="4"/>
  <c r="H203" i="4"/>
  <c r="H204" i="4"/>
  <c r="H205" i="4"/>
  <c r="G36" i="4"/>
  <c r="G32" i="4"/>
  <c r="I32" i="4" s="1"/>
  <c r="J32" i="4" s="1"/>
  <c r="G100" i="4"/>
  <c r="I100" i="4" s="1"/>
  <c r="J100" i="4" s="1"/>
  <c r="G98" i="4"/>
  <c r="G96" i="4"/>
  <c r="I96" i="4" s="1"/>
  <c r="J96" i="4" s="1"/>
  <c r="G161" i="4"/>
  <c r="G163" i="4"/>
  <c r="G164" i="4"/>
  <c r="I164" i="4" s="1"/>
  <c r="J164" i="4" s="1"/>
  <c r="G228" i="4"/>
  <c r="H56" i="4"/>
  <c r="H120" i="4"/>
  <c r="H119" i="4"/>
  <c r="H184" i="4"/>
  <c r="G77" i="4"/>
  <c r="G141" i="4"/>
  <c r="I141" i="4" s="1"/>
  <c r="J141" i="4" s="1"/>
  <c r="G205" i="4"/>
  <c r="I205" i="4" s="1"/>
  <c r="J205" i="4" s="1"/>
  <c r="H41" i="4"/>
  <c r="I41" i="4" s="1"/>
  <c r="J41" i="4" s="1"/>
  <c r="H105" i="4"/>
  <c r="H169" i="4"/>
  <c r="H233" i="4"/>
  <c r="H58" i="4"/>
  <c r="H122" i="4"/>
  <c r="H186" i="4"/>
  <c r="I186" i="4" s="1"/>
  <c r="J186" i="4" s="1"/>
  <c r="G19" i="4"/>
  <c r="I19" i="4" s="1"/>
  <c r="J19" i="4" s="1"/>
  <c r="G18" i="4"/>
  <c r="I18" i="4" s="1"/>
  <c r="J18" i="4" s="1"/>
  <c r="G17" i="4"/>
  <c r="I17" i="4" s="1"/>
  <c r="J17" i="4" s="1"/>
  <c r="G225" i="4"/>
  <c r="I225" i="4" s="1"/>
  <c r="J225" i="4" s="1"/>
  <c r="H31" i="4"/>
  <c r="H63" i="4"/>
  <c r="G111" i="4"/>
  <c r="G151" i="4"/>
  <c r="H191" i="4"/>
  <c r="H223" i="4"/>
  <c r="H195" i="4"/>
  <c r="H102" i="4"/>
  <c r="H99" i="4"/>
  <c r="H100" i="4"/>
  <c r="H101" i="4"/>
  <c r="G198" i="4"/>
  <c r="I198" i="4" s="1"/>
  <c r="J198" i="4" s="1"/>
  <c r="G119" i="4"/>
  <c r="I119" i="4" s="1"/>
  <c r="J119" i="4" s="1"/>
  <c r="G226" i="4"/>
  <c r="I226" i="4" s="1"/>
  <c r="J226" i="4" s="1"/>
  <c r="G30" i="4"/>
  <c r="H134" i="4"/>
  <c r="H132" i="4"/>
  <c r="H133" i="4"/>
  <c r="G206" i="4"/>
  <c r="I206" i="4" s="1"/>
  <c r="J206" i="4" s="1"/>
  <c r="G172" i="4"/>
  <c r="I172" i="4" s="1"/>
  <c r="J172" i="4" s="1"/>
  <c r="G169" i="4"/>
  <c r="G236" i="4"/>
  <c r="G235" i="4"/>
  <c r="I235" i="4" s="1"/>
  <c r="J235" i="4" s="1"/>
  <c r="H192" i="4"/>
  <c r="G85" i="4"/>
  <c r="G213" i="4"/>
  <c r="H113" i="4"/>
  <c r="H66" i="4"/>
  <c r="H194" i="4"/>
  <c r="I194" i="4" s="1"/>
  <c r="J194" i="4" s="1"/>
  <c r="G39" i="4"/>
  <c r="I39" i="4" s="1"/>
  <c r="J39" i="4" s="1"/>
  <c r="H111" i="4"/>
  <c r="G199" i="4"/>
  <c r="I199" i="4" s="1"/>
  <c r="J199" i="4" s="1"/>
  <c r="H75" i="4"/>
  <c r="H78" i="4"/>
  <c r="G183" i="4"/>
  <c r="I183" i="4" s="1"/>
  <c r="J183" i="4" s="1"/>
  <c r="G134" i="4"/>
  <c r="G52" i="4"/>
  <c r="G116" i="4"/>
  <c r="I116" i="4" s="1"/>
  <c r="J116" i="4" s="1"/>
  <c r="G180" i="4"/>
  <c r="I180" i="4" s="1"/>
  <c r="J180" i="4" s="1"/>
  <c r="H72" i="4"/>
  <c r="H136" i="4"/>
  <c r="H200" i="4"/>
  <c r="G29" i="4"/>
  <c r="G93" i="4"/>
  <c r="G157" i="4"/>
  <c r="I157" i="4" s="1"/>
  <c r="J157" i="4" s="1"/>
  <c r="G221" i="4"/>
  <c r="I221" i="4" s="1"/>
  <c r="J221" i="4" s="1"/>
  <c r="H57" i="4"/>
  <c r="H121" i="4"/>
  <c r="H185" i="4"/>
  <c r="H74" i="4"/>
  <c r="H138" i="4"/>
  <c r="H202" i="4"/>
  <c r="G83" i="4"/>
  <c r="G34" i="4"/>
  <c r="I34" i="4" s="1"/>
  <c r="J34" i="4" s="1"/>
  <c r="H70" i="4"/>
  <c r="I70" i="4" s="1"/>
  <c r="J70" i="4" s="1"/>
  <c r="H69" i="4"/>
  <c r="I69" i="4" s="1"/>
  <c r="J69" i="4" s="1"/>
  <c r="H67" i="4"/>
  <c r="I67" i="4" s="1"/>
  <c r="J67" i="4" s="1"/>
  <c r="H39" i="4"/>
  <c r="H71" i="4"/>
  <c r="G127" i="4"/>
  <c r="G159" i="4"/>
  <c r="H199" i="4"/>
  <c r="H231" i="4"/>
  <c r="H46" i="4"/>
  <c r="H45" i="4"/>
  <c r="H43" i="4"/>
  <c r="G38" i="4"/>
  <c r="I38" i="4" s="1"/>
  <c r="J38" i="4" s="1"/>
  <c r="G35" i="4"/>
  <c r="I35" i="4" s="1"/>
  <c r="J35" i="4" s="1"/>
  <c r="G160" i="4"/>
  <c r="I160" i="4" s="1"/>
  <c r="J160" i="4" s="1"/>
  <c r="H125" i="4"/>
  <c r="H126" i="4"/>
  <c r="H124" i="4"/>
  <c r="G214" i="4"/>
  <c r="H173" i="4"/>
  <c r="H174" i="4"/>
  <c r="I174" i="4" s="1"/>
  <c r="J174" i="4" s="1"/>
  <c r="H77" i="4"/>
  <c r="I77" i="4" s="1"/>
  <c r="J77" i="4" s="1"/>
  <c r="H85" i="4"/>
  <c r="H86" i="4"/>
  <c r="H83" i="4"/>
  <c r="I83" i="4" s="1"/>
  <c r="J83" i="4" s="1"/>
  <c r="H150" i="4"/>
  <c r="H149" i="4"/>
  <c r="H147" i="4"/>
  <c r="G222" i="4"/>
  <c r="G158" i="4"/>
  <c r="H64" i="4"/>
  <c r="H128" i="4"/>
  <c r="G21" i="4"/>
  <c r="G149" i="4"/>
  <c r="I149" i="4" s="1"/>
  <c r="J149" i="4" s="1"/>
  <c r="H49" i="4"/>
  <c r="H177" i="4"/>
  <c r="H130" i="4"/>
  <c r="G51" i="4"/>
  <c r="I51" i="4" s="1"/>
  <c r="J51" i="4" s="1"/>
  <c r="G49" i="4"/>
  <c r="I49" i="4" s="1"/>
  <c r="J49" i="4" s="1"/>
  <c r="G233" i="4"/>
  <c r="I233" i="4" s="1"/>
  <c r="J233" i="4" s="1"/>
  <c r="G71" i="4"/>
  <c r="I71" i="4" s="1"/>
  <c r="J71" i="4" s="1"/>
  <c r="H151" i="4"/>
  <c r="G231" i="4"/>
  <c r="H38" i="4"/>
  <c r="G102" i="4"/>
  <c r="H214" i="4"/>
  <c r="H213" i="4"/>
  <c r="H211" i="4"/>
  <c r="G234" i="4"/>
  <c r="H222" i="4"/>
  <c r="H220" i="4"/>
  <c r="H221" i="4"/>
  <c r="G60" i="4"/>
  <c r="G56" i="4"/>
  <c r="G57" i="4"/>
  <c r="G124" i="4"/>
  <c r="G123" i="4"/>
  <c r="I123" i="4" s="1"/>
  <c r="J123" i="4" s="1"/>
  <c r="G188" i="4"/>
  <c r="I188" i="4" s="1"/>
  <c r="J188" i="4" s="1"/>
  <c r="H80" i="4"/>
  <c r="H144" i="4"/>
  <c r="I144" i="4" s="1"/>
  <c r="J144" i="4" s="1"/>
  <c r="H208" i="4"/>
  <c r="G37" i="4"/>
  <c r="I37" i="4" s="1"/>
  <c r="J37" i="4" s="1"/>
  <c r="G101" i="4"/>
  <c r="I101" i="4" s="1"/>
  <c r="J101" i="4" s="1"/>
  <c r="G165" i="4"/>
  <c r="G229" i="4"/>
  <c r="H65" i="4"/>
  <c r="H129" i="4"/>
  <c r="H193" i="4"/>
  <c r="G22" i="4"/>
  <c r="H82" i="4"/>
  <c r="H146" i="4"/>
  <c r="H210" i="4"/>
  <c r="G115" i="4"/>
  <c r="G113" i="4"/>
  <c r="I113" i="4" s="1"/>
  <c r="J113" i="4" s="1"/>
  <c r="G185" i="4"/>
  <c r="I185" i="4" s="1"/>
  <c r="J185" i="4" s="1"/>
  <c r="H35" i="4"/>
  <c r="G50" i="4"/>
  <c r="I50" i="4" s="1"/>
  <c r="J50" i="4" s="1"/>
  <c r="G47" i="4"/>
  <c r="I47" i="4" s="1"/>
  <c r="J47" i="4" s="1"/>
  <c r="H127" i="4"/>
  <c r="H159" i="4"/>
  <c r="G207" i="4"/>
  <c r="I207" i="4" s="1"/>
  <c r="J207" i="4" s="1"/>
  <c r="G46" i="4"/>
  <c r="I46" i="4" s="1"/>
  <c r="J46" i="4" s="1"/>
  <c r="G99" i="4"/>
  <c r="G112" i="4"/>
  <c r="I112" i="4" s="1"/>
  <c r="J112" i="4" s="1"/>
  <c r="G224" i="4"/>
  <c r="I224" i="4" s="1"/>
  <c r="J224" i="4" s="1"/>
  <c r="G184" i="4"/>
  <c r="I184" i="4" s="1"/>
  <c r="J184" i="4" s="1"/>
  <c r="G126" i="4"/>
  <c r="H230" i="4"/>
  <c r="I230" i="4" s="1"/>
  <c r="J230" i="4" s="1"/>
  <c r="H229" i="4"/>
  <c r="H228" i="4"/>
  <c r="G187" i="4"/>
  <c r="G86" i="4"/>
  <c r="G150" i="4"/>
  <c r="H238" i="4"/>
  <c r="H237" i="4"/>
  <c r="H235" i="4"/>
  <c r="H236" i="4"/>
  <c r="I121" i="4" l="1"/>
  <c r="J121" i="4" s="1"/>
  <c r="I179" i="4"/>
  <c r="J179" i="4" s="1"/>
  <c r="I165" i="4"/>
  <c r="J165" i="4" s="1"/>
  <c r="I236" i="4"/>
  <c r="J236" i="4" s="1"/>
  <c r="I228" i="4"/>
  <c r="J228" i="4" s="1"/>
  <c r="I126" i="4"/>
  <c r="J126" i="4" s="1"/>
  <c r="I57" i="4"/>
  <c r="J57" i="4" s="1"/>
  <c r="I159" i="4"/>
  <c r="J159" i="4" s="1"/>
  <c r="I52" i="4"/>
  <c r="J52" i="4" s="1"/>
  <c r="I189" i="4"/>
  <c r="J189" i="4" s="1"/>
  <c r="I143" i="4"/>
  <c r="J143" i="4" s="1"/>
  <c r="I134" i="4"/>
  <c r="J134" i="4" s="1"/>
  <c r="I97" i="4"/>
  <c r="J97" i="4" s="1"/>
  <c r="I93" i="4"/>
  <c r="J93" i="4" s="1"/>
  <c r="I231" i="4"/>
  <c r="J231" i="4" s="1"/>
  <c r="I214" i="4"/>
  <c r="J214" i="4" s="1"/>
  <c r="I75" i="4"/>
  <c r="J75" i="4" s="1"/>
  <c r="I85" i="4"/>
  <c r="J85" i="4" s="1"/>
  <c r="I99" i="4"/>
  <c r="J99" i="4" s="1"/>
  <c r="I98" i="4"/>
  <c r="J98" i="4" s="1"/>
  <c r="I223" i="4"/>
  <c r="J223" i="4" s="1"/>
  <c r="I28" i="4"/>
  <c r="J28" i="4" s="1"/>
  <c r="I200" i="4"/>
  <c r="J200" i="4" s="1"/>
  <c r="I33" i="4"/>
  <c r="J33" i="4" s="1"/>
  <c r="I178" i="4"/>
  <c r="J178" i="4" s="1"/>
  <c r="I80" i="4"/>
  <c r="J80" i="4" s="1"/>
  <c r="I175" i="4"/>
  <c r="J175" i="4" s="1"/>
  <c r="I209" i="4"/>
  <c r="J209" i="4" s="1"/>
  <c r="I192" i="4"/>
  <c r="J192" i="4" s="1"/>
  <c r="I66" i="4"/>
  <c r="J66" i="4" s="1"/>
  <c r="I129" i="4"/>
  <c r="J129" i="4" s="1"/>
  <c r="I110" i="4"/>
  <c r="J110" i="4" s="1"/>
  <c r="I128" i="4"/>
  <c r="J128" i="4" s="1"/>
  <c r="I176" i="4"/>
  <c r="J176" i="4" s="1"/>
  <c r="I229" i="4"/>
  <c r="J229" i="4" s="1"/>
  <c r="I30" i="4"/>
  <c r="J30" i="4" s="1"/>
  <c r="I20" i="4"/>
  <c r="J20" i="4" s="1"/>
  <c r="I124" i="4"/>
  <c r="J124" i="4" s="1"/>
  <c r="I36" i="4"/>
  <c r="J36" i="4" s="1"/>
  <c r="I137" i="4"/>
  <c r="J137" i="4" s="1"/>
  <c r="I191" i="4"/>
  <c r="J191" i="4" s="1"/>
  <c r="I65" i="4"/>
  <c r="J65" i="4" s="1"/>
  <c r="I48" i="4"/>
  <c r="J48" i="4" s="1"/>
  <c r="I151" i="4"/>
  <c r="J151" i="4" s="1"/>
  <c r="I125" i="4"/>
  <c r="J125" i="4" s="1"/>
  <c r="I150" i="4"/>
  <c r="J150" i="4" s="1"/>
  <c r="I60" i="4"/>
  <c r="J60" i="4" s="1"/>
  <c r="I29" i="4"/>
  <c r="J29" i="4" s="1"/>
  <c r="I111" i="4"/>
  <c r="J111" i="4" s="1"/>
  <c r="I161" i="4"/>
  <c r="J161" i="4" s="1"/>
  <c r="I220" i="4"/>
  <c r="J220" i="4" s="1"/>
  <c r="I103" i="4"/>
  <c r="J103" i="4" s="1"/>
  <c r="I135" i="4"/>
  <c r="J135" i="4" s="1"/>
  <c r="I148" i="4"/>
  <c r="J148" i="4" s="1"/>
  <c r="I104" i="4"/>
  <c r="J104" i="4" s="1"/>
  <c r="I109" i="4"/>
  <c r="J109" i="4" s="1"/>
  <c r="I21" i="4"/>
  <c r="J21" i="4" s="1"/>
  <c r="I130" i="4"/>
  <c r="J130" i="4" s="1"/>
  <c r="I72" i="4"/>
  <c r="J72" i="4" s="1"/>
  <c r="I234" i="4"/>
  <c r="J234" i="4" s="1"/>
  <c r="I195" i="4"/>
  <c r="J195" i="4" s="1"/>
  <c r="I115" i="4"/>
  <c r="J115" i="4" s="1"/>
  <c r="I232" i="4"/>
  <c r="J232" i="4" s="1"/>
  <c r="I169" i="4"/>
  <c r="J169" i="4" s="1"/>
  <c r="I120" i="4"/>
  <c r="J120" i="4" s="1"/>
  <c r="I105" i="4"/>
  <c r="J105" i="4" s="1"/>
  <c r="I237" i="4"/>
  <c r="J237" i="4" s="1"/>
  <c r="I56" i="4"/>
  <c r="J56" i="4" s="1"/>
  <c r="I158" i="4"/>
  <c r="J158" i="4" s="1"/>
  <c r="I127" i="4"/>
  <c r="J127" i="4" s="1"/>
  <c r="I140" i="4"/>
  <c r="J140" i="4" s="1"/>
  <c r="I167" i="4"/>
  <c r="J167" i="4" s="1"/>
  <c r="I54" i="4"/>
  <c r="J54" i="4" s="1"/>
  <c r="I22" i="4"/>
  <c r="J22" i="4" s="1"/>
  <c r="I102" i="4"/>
  <c r="J102" i="4" s="1"/>
  <c r="I222" i="4"/>
  <c r="J222" i="4" s="1"/>
  <c r="I86" i="4"/>
  <c r="J86" i="4" s="1"/>
  <c r="I193" i="4"/>
  <c r="J193" i="4" s="1"/>
  <c r="I147" i="4"/>
  <c r="J147" i="4" s="1"/>
  <c r="I213" i="4"/>
  <c r="J213" i="4" s="1"/>
  <c r="I202" i="4"/>
  <c r="J202" i="4" s="1"/>
  <c r="I177" i="4"/>
  <c r="J177" i="4" s="1"/>
  <c r="I94" i="4"/>
  <c r="J94" i="4" s="1"/>
  <c r="I95" i="4"/>
  <c r="J95" i="4" s="1"/>
  <c r="I79" i="4"/>
  <c r="J79" i="4" s="1"/>
  <c r="I53" i="4"/>
  <c r="J53" i="4" s="1"/>
  <c r="I106" i="4"/>
  <c r="J106" i="4" s="1"/>
  <c r="I45" i="4"/>
  <c r="J45" i="4" s="1"/>
  <c r="I64" i="4"/>
  <c r="J64" i="4" s="1"/>
  <c r="I162" i="4"/>
  <c r="J162" i="4" s="1"/>
</calcChain>
</file>

<file path=xl/sharedStrings.xml><?xml version="1.0" encoding="utf-8"?>
<sst xmlns="http://schemas.openxmlformats.org/spreadsheetml/2006/main" count="13" uniqueCount="11">
  <si>
    <t>손실</t>
    <phoneticPr fontId="2" type="noConversion"/>
  </si>
  <si>
    <t>Date</t>
  </si>
  <si>
    <t>Close</t>
  </si>
  <si>
    <t>Change</t>
    <phoneticPr fontId="2" type="noConversion"/>
  </si>
  <si>
    <t>Gain</t>
    <phoneticPr fontId="2" type="noConversion"/>
  </si>
  <si>
    <t>Loss</t>
    <phoneticPr fontId="2" type="noConversion"/>
  </si>
  <si>
    <t>avgGain</t>
    <phoneticPr fontId="2" type="noConversion"/>
  </si>
  <si>
    <t>avgLoss</t>
    <phoneticPr fontId="2" type="noConversion"/>
  </si>
  <si>
    <t>RS</t>
    <phoneticPr fontId="2" type="noConversion"/>
  </si>
  <si>
    <t>RSI</t>
    <phoneticPr fontId="2" type="noConversion"/>
  </si>
  <si>
    <t>수익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</si>
</sst>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2">
      <alignment vertical="center"/>
    </xf>
    <xf numFmtId="14" fontId="4" fillId="0" borderId="0" xfId="2" applyNumberFormat="1">
      <alignment vertical="center"/>
    </xf>
    <xf numFmtId="41" fontId="4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0" fontId="5" fillId="0" borderId="0" xfId="2" applyFont="1">
      <alignment vertical="center"/>
    </xf>
    <xf numFmtId="41" fontId="5" fillId="0" borderId="0" xfId="1" applyFont="1">
      <alignment vertical="center"/>
    </xf>
    <xf numFmtId="0" fontId="3" fillId="0" borderId="0" xfId="0" applyFont="1">
      <alignment vertical="center"/>
    </xf>
  </cellXfs>
  <cellStyles count="3">
    <cellStyle name="쉼표 [0]" xfId="1" builtinId="6"/>
    <cellStyle name="표준" xfId="0" builtinId="0"/>
    <cellStyle name="표준_NAVER" xfId="2" xr:uid="{8F76C4F2-B5DA-46D4-BE51-15D0816D6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RSI!$C$3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RSI!$B$17:$B$239</c:f>
              <c:numCache>
                <c:formatCode>m/d/yyyy</c:formatCode>
                <c:ptCount val="223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44263</c:v>
                </c:pt>
                <c:pt idx="30">
                  <c:v>44264</c:v>
                </c:pt>
                <c:pt idx="31">
                  <c:v>44265</c:v>
                </c:pt>
                <c:pt idx="32">
                  <c:v>44266</c:v>
                </c:pt>
                <c:pt idx="33">
                  <c:v>44267</c:v>
                </c:pt>
                <c:pt idx="34">
                  <c:v>44270</c:v>
                </c:pt>
                <c:pt idx="35">
                  <c:v>44271</c:v>
                </c:pt>
                <c:pt idx="36">
                  <c:v>44272</c:v>
                </c:pt>
                <c:pt idx="37">
                  <c:v>44273</c:v>
                </c:pt>
                <c:pt idx="38">
                  <c:v>44274</c:v>
                </c:pt>
                <c:pt idx="39">
                  <c:v>44277</c:v>
                </c:pt>
                <c:pt idx="40">
                  <c:v>44278</c:v>
                </c:pt>
                <c:pt idx="41">
                  <c:v>44279</c:v>
                </c:pt>
                <c:pt idx="42">
                  <c:v>44280</c:v>
                </c:pt>
                <c:pt idx="43">
                  <c:v>44281</c:v>
                </c:pt>
                <c:pt idx="44">
                  <c:v>44284</c:v>
                </c:pt>
                <c:pt idx="45">
                  <c:v>44285</c:v>
                </c:pt>
                <c:pt idx="46">
                  <c:v>44286</c:v>
                </c:pt>
                <c:pt idx="47">
                  <c:v>44287</c:v>
                </c:pt>
                <c:pt idx="48">
                  <c:v>44288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44322</c:v>
                </c:pt>
                <c:pt idx="72">
                  <c:v>44323</c:v>
                </c:pt>
                <c:pt idx="73">
                  <c:v>44326</c:v>
                </c:pt>
                <c:pt idx="74">
                  <c:v>44327</c:v>
                </c:pt>
                <c:pt idx="75">
                  <c:v>44328</c:v>
                </c:pt>
                <c:pt idx="76">
                  <c:v>44329</c:v>
                </c:pt>
                <c:pt idx="77">
                  <c:v>44330</c:v>
                </c:pt>
                <c:pt idx="78">
                  <c:v>44333</c:v>
                </c:pt>
                <c:pt idx="79">
                  <c:v>44334</c:v>
                </c:pt>
                <c:pt idx="80">
                  <c:v>44336</c:v>
                </c:pt>
                <c:pt idx="81">
                  <c:v>44337</c:v>
                </c:pt>
                <c:pt idx="82">
                  <c:v>44340</c:v>
                </c:pt>
                <c:pt idx="83">
                  <c:v>44341</c:v>
                </c:pt>
                <c:pt idx="84">
                  <c:v>44342</c:v>
                </c:pt>
                <c:pt idx="85">
                  <c:v>44343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44350</c:v>
                </c:pt>
                <c:pt idx="91">
                  <c:v>44351</c:v>
                </c:pt>
                <c:pt idx="92">
                  <c:v>44354</c:v>
                </c:pt>
                <c:pt idx="93">
                  <c:v>44355</c:v>
                </c:pt>
                <c:pt idx="94">
                  <c:v>44356</c:v>
                </c:pt>
                <c:pt idx="95">
                  <c:v>44357</c:v>
                </c:pt>
                <c:pt idx="96">
                  <c:v>44358</c:v>
                </c:pt>
                <c:pt idx="97">
                  <c:v>44361</c:v>
                </c:pt>
                <c:pt idx="98">
                  <c:v>44362</c:v>
                </c:pt>
                <c:pt idx="99">
                  <c:v>44363</c:v>
                </c:pt>
                <c:pt idx="100">
                  <c:v>44364</c:v>
                </c:pt>
                <c:pt idx="101">
                  <c:v>44365</c:v>
                </c:pt>
                <c:pt idx="102">
                  <c:v>44368</c:v>
                </c:pt>
                <c:pt idx="103">
                  <c:v>44369</c:v>
                </c:pt>
                <c:pt idx="104">
                  <c:v>44370</c:v>
                </c:pt>
                <c:pt idx="105">
                  <c:v>44371</c:v>
                </c:pt>
                <c:pt idx="106">
                  <c:v>44372</c:v>
                </c:pt>
                <c:pt idx="107">
                  <c:v>44375</c:v>
                </c:pt>
                <c:pt idx="108">
                  <c:v>44376</c:v>
                </c:pt>
                <c:pt idx="109">
                  <c:v>44377</c:v>
                </c:pt>
                <c:pt idx="110">
                  <c:v>44378</c:v>
                </c:pt>
                <c:pt idx="111">
                  <c:v>44379</c:v>
                </c:pt>
                <c:pt idx="112">
                  <c:v>44382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44425</c:v>
                </c:pt>
                <c:pt idx="143">
                  <c:v>44426</c:v>
                </c:pt>
                <c:pt idx="144">
                  <c:v>44427</c:v>
                </c:pt>
                <c:pt idx="145">
                  <c:v>44428</c:v>
                </c:pt>
                <c:pt idx="146">
                  <c:v>44431</c:v>
                </c:pt>
                <c:pt idx="147">
                  <c:v>44432</c:v>
                </c:pt>
                <c:pt idx="148">
                  <c:v>44433</c:v>
                </c:pt>
                <c:pt idx="149">
                  <c:v>44434</c:v>
                </c:pt>
                <c:pt idx="150">
                  <c:v>44435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44445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44462</c:v>
                </c:pt>
                <c:pt idx="167">
                  <c:v>44463</c:v>
                </c:pt>
                <c:pt idx="168">
                  <c:v>44466</c:v>
                </c:pt>
                <c:pt idx="169">
                  <c:v>44467</c:v>
                </c:pt>
                <c:pt idx="170">
                  <c:v>44468</c:v>
                </c:pt>
                <c:pt idx="171">
                  <c:v>44469</c:v>
                </c:pt>
                <c:pt idx="172">
                  <c:v>44470</c:v>
                </c:pt>
                <c:pt idx="173">
                  <c:v>44474</c:v>
                </c:pt>
                <c:pt idx="174">
                  <c:v>44475</c:v>
                </c:pt>
                <c:pt idx="175">
                  <c:v>44476</c:v>
                </c:pt>
                <c:pt idx="176">
                  <c:v>44477</c:v>
                </c:pt>
                <c:pt idx="177">
                  <c:v>44481</c:v>
                </c:pt>
                <c:pt idx="178">
                  <c:v>44482</c:v>
                </c:pt>
                <c:pt idx="179">
                  <c:v>44483</c:v>
                </c:pt>
                <c:pt idx="180">
                  <c:v>44484</c:v>
                </c:pt>
                <c:pt idx="181">
                  <c:v>44487</c:v>
                </c:pt>
                <c:pt idx="182">
                  <c:v>44488</c:v>
                </c:pt>
                <c:pt idx="183">
                  <c:v>44489</c:v>
                </c:pt>
                <c:pt idx="184">
                  <c:v>44490</c:v>
                </c:pt>
                <c:pt idx="185">
                  <c:v>44491</c:v>
                </c:pt>
                <c:pt idx="186">
                  <c:v>44494</c:v>
                </c:pt>
                <c:pt idx="187">
                  <c:v>44495</c:v>
                </c:pt>
                <c:pt idx="188">
                  <c:v>44496</c:v>
                </c:pt>
                <c:pt idx="189">
                  <c:v>44497</c:v>
                </c:pt>
                <c:pt idx="190">
                  <c:v>44498</c:v>
                </c:pt>
                <c:pt idx="191">
                  <c:v>44501</c:v>
                </c:pt>
                <c:pt idx="192">
                  <c:v>44502</c:v>
                </c:pt>
                <c:pt idx="193">
                  <c:v>44503</c:v>
                </c:pt>
                <c:pt idx="194">
                  <c:v>44504</c:v>
                </c:pt>
                <c:pt idx="195">
                  <c:v>44505</c:v>
                </c:pt>
                <c:pt idx="196">
                  <c:v>44508</c:v>
                </c:pt>
                <c:pt idx="197">
                  <c:v>44509</c:v>
                </c:pt>
                <c:pt idx="198">
                  <c:v>44510</c:v>
                </c:pt>
                <c:pt idx="199">
                  <c:v>44511</c:v>
                </c:pt>
                <c:pt idx="200">
                  <c:v>44512</c:v>
                </c:pt>
                <c:pt idx="201">
                  <c:v>44515</c:v>
                </c:pt>
                <c:pt idx="202">
                  <c:v>44516</c:v>
                </c:pt>
                <c:pt idx="203">
                  <c:v>44517</c:v>
                </c:pt>
                <c:pt idx="204">
                  <c:v>44518</c:v>
                </c:pt>
                <c:pt idx="205">
                  <c:v>44519</c:v>
                </c:pt>
                <c:pt idx="206">
                  <c:v>44522</c:v>
                </c:pt>
                <c:pt idx="207">
                  <c:v>44523</c:v>
                </c:pt>
                <c:pt idx="208">
                  <c:v>44524</c:v>
                </c:pt>
                <c:pt idx="209">
                  <c:v>44525</c:v>
                </c:pt>
                <c:pt idx="210">
                  <c:v>44526</c:v>
                </c:pt>
                <c:pt idx="211">
                  <c:v>44529</c:v>
                </c:pt>
                <c:pt idx="212">
                  <c:v>44530</c:v>
                </c:pt>
                <c:pt idx="213">
                  <c:v>44531</c:v>
                </c:pt>
                <c:pt idx="214">
                  <c:v>44532</c:v>
                </c:pt>
                <c:pt idx="215">
                  <c:v>44533</c:v>
                </c:pt>
                <c:pt idx="216">
                  <c:v>44536</c:v>
                </c:pt>
                <c:pt idx="217">
                  <c:v>44537</c:v>
                </c:pt>
                <c:pt idx="218">
                  <c:v>44538</c:v>
                </c:pt>
                <c:pt idx="219">
                  <c:v>44539</c:v>
                </c:pt>
                <c:pt idx="220">
                  <c:v>44540</c:v>
                </c:pt>
                <c:pt idx="221">
                  <c:v>44543</c:v>
                </c:pt>
                <c:pt idx="222">
                  <c:v>44544</c:v>
                </c:pt>
              </c:numCache>
            </c:numRef>
          </c:cat>
          <c:val>
            <c:numRef>
              <c:f>RSI!$C$17:$C$239</c:f>
              <c:numCache>
                <c:formatCode>_(* #,##0_);_(* \(#,##0\);_(* "-"_);_(@_)</c:formatCode>
                <c:ptCount val="223"/>
                <c:pt idx="0">
                  <c:v>275000</c:v>
                </c:pt>
                <c:pt idx="1">
                  <c:v>273500</c:v>
                </c:pt>
                <c:pt idx="2">
                  <c:v>279500</c:v>
                </c:pt>
                <c:pt idx="3">
                  <c:v>274000</c:v>
                </c:pt>
                <c:pt idx="4">
                  <c:v>289000</c:v>
                </c:pt>
                <c:pt idx="5">
                  <c:v>298500</c:v>
                </c:pt>
                <c:pt idx="6">
                  <c:v>284000</c:v>
                </c:pt>
                <c:pt idx="7">
                  <c:v>287500</c:v>
                </c:pt>
                <c:pt idx="8">
                  <c:v>309500</c:v>
                </c:pt>
                <c:pt idx="9">
                  <c:v>312500</c:v>
                </c:pt>
                <c:pt idx="10">
                  <c:v>307000</c:v>
                </c:pt>
                <c:pt idx="11">
                  <c:v>304000</c:v>
                </c:pt>
                <c:pt idx="12">
                  <c:v>313500</c:v>
                </c:pt>
                <c:pt idx="13">
                  <c:v>306500</c:v>
                </c:pt>
                <c:pt idx="14">
                  <c:v>373500</c:v>
                </c:pt>
                <c:pt idx="15">
                  <c:v>366500</c:v>
                </c:pt>
                <c:pt idx="16">
                  <c:v>393500</c:v>
                </c:pt>
                <c:pt idx="17">
                  <c:v>381000</c:v>
                </c:pt>
                <c:pt idx="18">
                  <c:v>366000</c:v>
                </c:pt>
                <c:pt idx="19">
                  <c:v>373000</c:v>
                </c:pt>
                <c:pt idx="20">
                  <c:v>359000</c:v>
                </c:pt>
                <c:pt idx="21">
                  <c:v>366500</c:v>
                </c:pt>
                <c:pt idx="22">
                  <c:v>343000</c:v>
                </c:pt>
                <c:pt idx="23">
                  <c:v>360000</c:v>
                </c:pt>
                <c:pt idx="24">
                  <c:v>363500</c:v>
                </c:pt>
                <c:pt idx="25">
                  <c:v>349500</c:v>
                </c:pt>
                <c:pt idx="26">
                  <c:v>354000</c:v>
                </c:pt>
                <c:pt idx="27">
                  <c:v>346000</c:v>
                </c:pt>
                <c:pt idx="28">
                  <c:v>351500</c:v>
                </c:pt>
                <c:pt idx="29">
                  <c:v>342500</c:v>
                </c:pt>
                <c:pt idx="30">
                  <c:v>333500</c:v>
                </c:pt>
                <c:pt idx="31">
                  <c:v>316000</c:v>
                </c:pt>
                <c:pt idx="32">
                  <c:v>320000</c:v>
                </c:pt>
                <c:pt idx="33">
                  <c:v>319000</c:v>
                </c:pt>
                <c:pt idx="34">
                  <c:v>312000</c:v>
                </c:pt>
                <c:pt idx="35">
                  <c:v>316500</c:v>
                </c:pt>
                <c:pt idx="36">
                  <c:v>318500</c:v>
                </c:pt>
                <c:pt idx="37">
                  <c:v>325500</c:v>
                </c:pt>
                <c:pt idx="38">
                  <c:v>326000</c:v>
                </c:pt>
                <c:pt idx="39">
                  <c:v>329000</c:v>
                </c:pt>
                <c:pt idx="40">
                  <c:v>323000</c:v>
                </c:pt>
                <c:pt idx="41">
                  <c:v>322500</c:v>
                </c:pt>
                <c:pt idx="42">
                  <c:v>325000</c:v>
                </c:pt>
                <c:pt idx="43">
                  <c:v>332000</c:v>
                </c:pt>
                <c:pt idx="44">
                  <c:v>333000</c:v>
                </c:pt>
                <c:pt idx="45">
                  <c:v>324000</c:v>
                </c:pt>
                <c:pt idx="46">
                  <c:v>325500</c:v>
                </c:pt>
                <c:pt idx="47">
                  <c:v>322000</c:v>
                </c:pt>
                <c:pt idx="48">
                  <c:v>321500</c:v>
                </c:pt>
                <c:pt idx="49">
                  <c:v>305000</c:v>
                </c:pt>
                <c:pt idx="50">
                  <c:v>296000</c:v>
                </c:pt>
                <c:pt idx="51">
                  <c:v>298500</c:v>
                </c:pt>
                <c:pt idx="52">
                  <c:v>304000</c:v>
                </c:pt>
                <c:pt idx="53">
                  <c:v>302000</c:v>
                </c:pt>
                <c:pt idx="54">
                  <c:v>311000</c:v>
                </c:pt>
                <c:pt idx="55">
                  <c:v>302000</c:v>
                </c:pt>
                <c:pt idx="56">
                  <c:v>307500</c:v>
                </c:pt>
                <c:pt idx="57">
                  <c:v>307000</c:v>
                </c:pt>
                <c:pt idx="58">
                  <c:v>308000</c:v>
                </c:pt>
                <c:pt idx="59">
                  <c:v>312500</c:v>
                </c:pt>
                <c:pt idx="60">
                  <c:v>319500</c:v>
                </c:pt>
                <c:pt idx="61">
                  <c:v>311000</c:v>
                </c:pt>
                <c:pt idx="62">
                  <c:v>330500</c:v>
                </c:pt>
                <c:pt idx="63">
                  <c:v>330500</c:v>
                </c:pt>
                <c:pt idx="64">
                  <c:v>349000</c:v>
                </c:pt>
                <c:pt idx="65">
                  <c:v>363000</c:v>
                </c:pt>
                <c:pt idx="66">
                  <c:v>336500</c:v>
                </c:pt>
                <c:pt idx="67">
                  <c:v>315500</c:v>
                </c:pt>
                <c:pt idx="68">
                  <c:v>315000</c:v>
                </c:pt>
                <c:pt idx="69">
                  <c:v>297000</c:v>
                </c:pt>
                <c:pt idx="70">
                  <c:v>299000</c:v>
                </c:pt>
                <c:pt idx="71">
                  <c:v>306500</c:v>
                </c:pt>
                <c:pt idx="72">
                  <c:v>308000</c:v>
                </c:pt>
                <c:pt idx="73">
                  <c:v>307000</c:v>
                </c:pt>
                <c:pt idx="74">
                  <c:v>287500</c:v>
                </c:pt>
                <c:pt idx="75">
                  <c:v>276500</c:v>
                </c:pt>
                <c:pt idx="76">
                  <c:v>267500</c:v>
                </c:pt>
                <c:pt idx="77">
                  <c:v>272000</c:v>
                </c:pt>
                <c:pt idx="78">
                  <c:v>265000</c:v>
                </c:pt>
                <c:pt idx="79">
                  <c:v>275000</c:v>
                </c:pt>
                <c:pt idx="80">
                  <c:v>277000</c:v>
                </c:pt>
                <c:pt idx="81">
                  <c:v>271000</c:v>
                </c:pt>
                <c:pt idx="82">
                  <c:v>270500</c:v>
                </c:pt>
                <c:pt idx="83">
                  <c:v>269000</c:v>
                </c:pt>
                <c:pt idx="84">
                  <c:v>272000</c:v>
                </c:pt>
                <c:pt idx="85">
                  <c:v>267000</c:v>
                </c:pt>
                <c:pt idx="86">
                  <c:v>270500</c:v>
                </c:pt>
                <c:pt idx="87">
                  <c:v>266500</c:v>
                </c:pt>
                <c:pt idx="88">
                  <c:v>268500</c:v>
                </c:pt>
                <c:pt idx="89">
                  <c:v>260000</c:v>
                </c:pt>
                <c:pt idx="90">
                  <c:v>261000</c:v>
                </c:pt>
                <c:pt idx="91">
                  <c:v>261000</c:v>
                </c:pt>
                <c:pt idx="92">
                  <c:v>256000</c:v>
                </c:pt>
                <c:pt idx="93">
                  <c:v>250000</c:v>
                </c:pt>
                <c:pt idx="94">
                  <c:v>245000</c:v>
                </c:pt>
                <c:pt idx="95">
                  <c:v>245000</c:v>
                </c:pt>
                <c:pt idx="96">
                  <c:v>251500</c:v>
                </c:pt>
                <c:pt idx="97">
                  <c:v>250000</c:v>
                </c:pt>
                <c:pt idx="98">
                  <c:v>253500</c:v>
                </c:pt>
                <c:pt idx="99">
                  <c:v>255500</c:v>
                </c:pt>
                <c:pt idx="100">
                  <c:v>257000</c:v>
                </c:pt>
                <c:pt idx="101">
                  <c:v>253000</c:v>
                </c:pt>
                <c:pt idx="102">
                  <c:v>243000</c:v>
                </c:pt>
                <c:pt idx="103">
                  <c:v>247000</c:v>
                </c:pt>
                <c:pt idx="104">
                  <c:v>235500</c:v>
                </c:pt>
                <c:pt idx="105">
                  <c:v>239500</c:v>
                </c:pt>
                <c:pt idx="106">
                  <c:v>241500</c:v>
                </c:pt>
                <c:pt idx="107">
                  <c:v>244500</c:v>
                </c:pt>
                <c:pt idx="108">
                  <c:v>240500</c:v>
                </c:pt>
                <c:pt idx="109">
                  <c:v>238000</c:v>
                </c:pt>
                <c:pt idx="110">
                  <c:v>239000</c:v>
                </c:pt>
                <c:pt idx="111">
                  <c:v>238500</c:v>
                </c:pt>
                <c:pt idx="112">
                  <c:v>235500</c:v>
                </c:pt>
                <c:pt idx="113">
                  <c:v>237000</c:v>
                </c:pt>
                <c:pt idx="114">
                  <c:v>231500</c:v>
                </c:pt>
                <c:pt idx="115">
                  <c:v>228500</c:v>
                </c:pt>
                <c:pt idx="116">
                  <c:v>225500</c:v>
                </c:pt>
                <c:pt idx="117">
                  <c:v>228000</c:v>
                </c:pt>
                <c:pt idx="118">
                  <c:v>248500</c:v>
                </c:pt>
                <c:pt idx="119">
                  <c:v>252000</c:v>
                </c:pt>
                <c:pt idx="120">
                  <c:v>252500</c:v>
                </c:pt>
                <c:pt idx="121">
                  <c:v>259500</c:v>
                </c:pt>
                <c:pt idx="122">
                  <c:v>275500</c:v>
                </c:pt>
                <c:pt idx="123">
                  <c:v>276500</c:v>
                </c:pt>
                <c:pt idx="124">
                  <c:v>278500</c:v>
                </c:pt>
                <c:pt idx="125">
                  <c:v>275000</c:v>
                </c:pt>
                <c:pt idx="126">
                  <c:v>271000</c:v>
                </c:pt>
                <c:pt idx="127">
                  <c:v>283000</c:v>
                </c:pt>
                <c:pt idx="128">
                  <c:v>274500</c:v>
                </c:pt>
                <c:pt idx="129">
                  <c:v>267000</c:v>
                </c:pt>
                <c:pt idx="130">
                  <c:v>262000</c:v>
                </c:pt>
                <c:pt idx="131">
                  <c:v>254500</c:v>
                </c:pt>
                <c:pt idx="132">
                  <c:v>257000</c:v>
                </c:pt>
                <c:pt idx="133">
                  <c:v>253000</c:v>
                </c:pt>
                <c:pt idx="134">
                  <c:v>255000</c:v>
                </c:pt>
                <c:pt idx="135">
                  <c:v>251000</c:v>
                </c:pt>
                <c:pt idx="136">
                  <c:v>247500</c:v>
                </c:pt>
                <c:pt idx="137">
                  <c:v>248500</c:v>
                </c:pt>
                <c:pt idx="138">
                  <c:v>246500</c:v>
                </c:pt>
                <c:pt idx="139">
                  <c:v>241500</c:v>
                </c:pt>
                <c:pt idx="140">
                  <c:v>246000</c:v>
                </c:pt>
                <c:pt idx="141">
                  <c:v>240500</c:v>
                </c:pt>
                <c:pt idx="142">
                  <c:v>221500</c:v>
                </c:pt>
                <c:pt idx="143">
                  <c:v>224000</c:v>
                </c:pt>
                <c:pt idx="144">
                  <c:v>218000</c:v>
                </c:pt>
                <c:pt idx="145">
                  <c:v>209000</c:v>
                </c:pt>
                <c:pt idx="146">
                  <c:v>211000</c:v>
                </c:pt>
                <c:pt idx="147">
                  <c:v>222000</c:v>
                </c:pt>
                <c:pt idx="148">
                  <c:v>228000</c:v>
                </c:pt>
                <c:pt idx="149">
                  <c:v>225500</c:v>
                </c:pt>
                <c:pt idx="150">
                  <c:v>229000</c:v>
                </c:pt>
                <c:pt idx="151">
                  <c:v>230000</c:v>
                </c:pt>
                <c:pt idx="152">
                  <c:v>231500</c:v>
                </c:pt>
                <c:pt idx="153">
                  <c:v>231500</c:v>
                </c:pt>
                <c:pt idx="154">
                  <c:v>230000</c:v>
                </c:pt>
                <c:pt idx="155">
                  <c:v>232000</c:v>
                </c:pt>
                <c:pt idx="156">
                  <c:v>235000</c:v>
                </c:pt>
                <c:pt idx="157">
                  <c:v>232000</c:v>
                </c:pt>
                <c:pt idx="158">
                  <c:v>234000</c:v>
                </c:pt>
                <c:pt idx="159">
                  <c:v>222000</c:v>
                </c:pt>
                <c:pt idx="160">
                  <c:v>231500</c:v>
                </c:pt>
                <c:pt idx="161">
                  <c:v>238500</c:v>
                </c:pt>
                <c:pt idx="162">
                  <c:v>234000</c:v>
                </c:pt>
                <c:pt idx="163">
                  <c:v>231500</c:v>
                </c:pt>
                <c:pt idx="164">
                  <c:v>251000</c:v>
                </c:pt>
                <c:pt idx="165">
                  <c:v>243500</c:v>
                </c:pt>
                <c:pt idx="166">
                  <c:v>234000</c:v>
                </c:pt>
                <c:pt idx="167">
                  <c:v>231500</c:v>
                </c:pt>
                <c:pt idx="168">
                  <c:v>232500</c:v>
                </c:pt>
                <c:pt idx="169">
                  <c:v>233500</c:v>
                </c:pt>
                <c:pt idx="170">
                  <c:v>225000</c:v>
                </c:pt>
                <c:pt idx="171">
                  <c:v>215000</c:v>
                </c:pt>
                <c:pt idx="172">
                  <c:v>214500</c:v>
                </c:pt>
                <c:pt idx="173">
                  <c:v>211000</c:v>
                </c:pt>
                <c:pt idx="174">
                  <c:v>203000</c:v>
                </c:pt>
                <c:pt idx="175">
                  <c:v>205500</c:v>
                </c:pt>
                <c:pt idx="176">
                  <c:v>204000</c:v>
                </c:pt>
                <c:pt idx="177">
                  <c:v>210500</c:v>
                </c:pt>
                <c:pt idx="178">
                  <c:v>206500</c:v>
                </c:pt>
                <c:pt idx="179">
                  <c:v>207000</c:v>
                </c:pt>
                <c:pt idx="180">
                  <c:v>210500</c:v>
                </c:pt>
                <c:pt idx="181">
                  <c:v>207500</c:v>
                </c:pt>
                <c:pt idx="182">
                  <c:v>208500</c:v>
                </c:pt>
                <c:pt idx="183">
                  <c:v>205500</c:v>
                </c:pt>
                <c:pt idx="184">
                  <c:v>204000</c:v>
                </c:pt>
                <c:pt idx="185">
                  <c:v>203000</c:v>
                </c:pt>
                <c:pt idx="186">
                  <c:v>202000</c:v>
                </c:pt>
                <c:pt idx="187">
                  <c:v>204000</c:v>
                </c:pt>
                <c:pt idx="188">
                  <c:v>189500</c:v>
                </c:pt>
                <c:pt idx="189">
                  <c:v>186000</c:v>
                </c:pt>
                <c:pt idx="190">
                  <c:v>185000</c:v>
                </c:pt>
                <c:pt idx="191">
                  <c:v>184000</c:v>
                </c:pt>
                <c:pt idx="192">
                  <c:v>188000</c:v>
                </c:pt>
                <c:pt idx="193">
                  <c:v>185500</c:v>
                </c:pt>
                <c:pt idx="194">
                  <c:v>183500</c:v>
                </c:pt>
                <c:pt idx="195">
                  <c:v>181000</c:v>
                </c:pt>
                <c:pt idx="196">
                  <c:v>182000</c:v>
                </c:pt>
                <c:pt idx="197">
                  <c:v>182500</c:v>
                </c:pt>
                <c:pt idx="198">
                  <c:v>177000</c:v>
                </c:pt>
                <c:pt idx="199">
                  <c:v>179500</c:v>
                </c:pt>
                <c:pt idx="200">
                  <c:v>182500</c:v>
                </c:pt>
                <c:pt idx="201">
                  <c:v>184000</c:v>
                </c:pt>
                <c:pt idx="202">
                  <c:v>182000</c:v>
                </c:pt>
                <c:pt idx="203">
                  <c:v>180500</c:v>
                </c:pt>
                <c:pt idx="204">
                  <c:v>178500</c:v>
                </c:pt>
                <c:pt idx="205">
                  <c:v>179500</c:v>
                </c:pt>
                <c:pt idx="206">
                  <c:v>184000</c:v>
                </c:pt>
                <c:pt idx="207">
                  <c:v>179500</c:v>
                </c:pt>
                <c:pt idx="208">
                  <c:v>180000</c:v>
                </c:pt>
                <c:pt idx="209">
                  <c:v>178500</c:v>
                </c:pt>
                <c:pt idx="210">
                  <c:v>170000</c:v>
                </c:pt>
                <c:pt idx="211">
                  <c:v>168000</c:v>
                </c:pt>
                <c:pt idx="212">
                  <c:v>170500</c:v>
                </c:pt>
                <c:pt idx="213">
                  <c:v>190000</c:v>
                </c:pt>
                <c:pt idx="214">
                  <c:v>192500</c:v>
                </c:pt>
                <c:pt idx="215">
                  <c:v>193500</c:v>
                </c:pt>
                <c:pt idx="216">
                  <c:v>205000</c:v>
                </c:pt>
                <c:pt idx="217">
                  <c:v>207000</c:v>
                </c:pt>
                <c:pt idx="218">
                  <c:v>198000</c:v>
                </c:pt>
                <c:pt idx="219">
                  <c:v>213500</c:v>
                </c:pt>
                <c:pt idx="220">
                  <c:v>204500</c:v>
                </c:pt>
                <c:pt idx="221">
                  <c:v>201500</c:v>
                </c:pt>
                <c:pt idx="222">
                  <c:v>202500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781-A99D-8936D9B6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67727"/>
        <c:axId val="1476368559"/>
      </c:lineChart>
      <c:dateAx>
        <c:axId val="14763677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368559"/>
        <c:crosses val="autoZero"/>
        <c:auto val="1"/>
        <c:lblOffset val="100"/>
        <c:baseTimeUnit val="days"/>
      </c:dateAx>
      <c:valAx>
        <c:axId val="1476368559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3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RSI!$B$17:$B$239</c:f>
              <c:numCache>
                <c:formatCode>m/d/yyyy</c:formatCode>
                <c:ptCount val="223"/>
                <c:pt idx="0">
                  <c:v>44217</c:v>
                </c:pt>
                <c:pt idx="1">
                  <c:v>44218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44242</c:v>
                </c:pt>
                <c:pt idx="16">
                  <c:v>44243</c:v>
                </c:pt>
                <c:pt idx="17">
                  <c:v>44244</c:v>
                </c:pt>
                <c:pt idx="18">
                  <c:v>44245</c:v>
                </c:pt>
                <c:pt idx="19">
                  <c:v>44246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44263</c:v>
                </c:pt>
                <c:pt idx="30">
                  <c:v>44264</c:v>
                </c:pt>
                <c:pt idx="31">
                  <c:v>44265</c:v>
                </c:pt>
                <c:pt idx="32">
                  <c:v>44266</c:v>
                </c:pt>
                <c:pt idx="33">
                  <c:v>44267</c:v>
                </c:pt>
                <c:pt idx="34">
                  <c:v>44270</c:v>
                </c:pt>
                <c:pt idx="35">
                  <c:v>44271</c:v>
                </c:pt>
                <c:pt idx="36">
                  <c:v>44272</c:v>
                </c:pt>
                <c:pt idx="37">
                  <c:v>44273</c:v>
                </c:pt>
                <c:pt idx="38">
                  <c:v>44274</c:v>
                </c:pt>
                <c:pt idx="39">
                  <c:v>44277</c:v>
                </c:pt>
                <c:pt idx="40">
                  <c:v>44278</c:v>
                </c:pt>
                <c:pt idx="41">
                  <c:v>44279</c:v>
                </c:pt>
                <c:pt idx="42">
                  <c:v>44280</c:v>
                </c:pt>
                <c:pt idx="43">
                  <c:v>44281</c:v>
                </c:pt>
                <c:pt idx="44">
                  <c:v>44284</c:v>
                </c:pt>
                <c:pt idx="45">
                  <c:v>44285</c:v>
                </c:pt>
                <c:pt idx="46">
                  <c:v>44286</c:v>
                </c:pt>
                <c:pt idx="47">
                  <c:v>44287</c:v>
                </c:pt>
                <c:pt idx="48">
                  <c:v>44288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44298</c:v>
                </c:pt>
                <c:pt idx="55">
                  <c:v>44299</c:v>
                </c:pt>
                <c:pt idx="56">
                  <c:v>44300</c:v>
                </c:pt>
                <c:pt idx="57">
                  <c:v>44301</c:v>
                </c:pt>
                <c:pt idx="58">
                  <c:v>44302</c:v>
                </c:pt>
                <c:pt idx="59">
                  <c:v>44305</c:v>
                </c:pt>
                <c:pt idx="60">
                  <c:v>44306</c:v>
                </c:pt>
                <c:pt idx="61">
                  <c:v>44307</c:v>
                </c:pt>
                <c:pt idx="62">
                  <c:v>44308</c:v>
                </c:pt>
                <c:pt idx="63">
                  <c:v>44309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44319</c:v>
                </c:pt>
                <c:pt idx="70">
                  <c:v>44320</c:v>
                </c:pt>
                <c:pt idx="71">
                  <c:v>44322</c:v>
                </c:pt>
                <c:pt idx="72">
                  <c:v>44323</c:v>
                </c:pt>
                <c:pt idx="73">
                  <c:v>44326</c:v>
                </c:pt>
                <c:pt idx="74">
                  <c:v>44327</c:v>
                </c:pt>
                <c:pt idx="75">
                  <c:v>44328</c:v>
                </c:pt>
                <c:pt idx="76">
                  <c:v>44329</c:v>
                </c:pt>
                <c:pt idx="77">
                  <c:v>44330</c:v>
                </c:pt>
                <c:pt idx="78">
                  <c:v>44333</c:v>
                </c:pt>
                <c:pt idx="79">
                  <c:v>44334</c:v>
                </c:pt>
                <c:pt idx="80">
                  <c:v>44336</c:v>
                </c:pt>
                <c:pt idx="81">
                  <c:v>44337</c:v>
                </c:pt>
                <c:pt idx="82">
                  <c:v>44340</c:v>
                </c:pt>
                <c:pt idx="83">
                  <c:v>44341</c:v>
                </c:pt>
                <c:pt idx="84">
                  <c:v>44342</c:v>
                </c:pt>
                <c:pt idx="85">
                  <c:v>44343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44350</c:v>
                </c:pt>
                <c:pt idx="91">
                  <c:v>44351</c:v>
                </c:pt>
                <c:pt idx="92">
                  <c:v>44354</c:v>
                </c:pt>
                <c:pt idx="93">
                  <c:v>44355</c:v>
                </c:pt>
                <c:pt idx="94">
                  <c:v>44356</c:v>
                </c:pt>
                <c:pt idx="95">
                  <c:v>44357</c:v>
                </c:pt>
                <c:pt idx="96">
                  <c:v>44358</c:v>
                </c:pt>
                <c:pt idx="97">
                  <c:v>44361</c:v>
                </c:pt>
                <c:pt idx="98">
                  <c:v>44362</c:v>
                </c:pt>
                <c:pt idx="99">
                  <c:v>44363</c:v>
                </c:pt>
                <c:pt idx="100">
                  <c:v>44364</c:v>
                </c:pt>
                <c:pt idx="101">
                  <c:v>44365</c:v>
                </c:pt>
                <c:pt idx="102">
                  <c:v>44368</c:v>
                </c:pt>
                <c:pt idx="103">
                  <c:v>44369</c:v>
                </c:pt>
                <c:pt idx="104">
                  <c:v>44370</c:v>
                </c:pt>
                <c:pt idx="105">
                  <c:v>44371</c:v>
                </c:pt>
                <c:pt idx="106">
                  <c:v>44372</c:v>
                </c:pt>
                <c:pt idx="107">
                  <c:v>44375</c:v>
                </c:pt>
                <c:pt idx="108">
                  <c:v>44376</c:v>
                </c:pt>
                <c:pt idx="109">
                  <c:v>44377</c:v>
                </c:pt>
                <c:pt idx="110">
                  <c:v>44378</c:v>
                </c:pt>
                <c:pt idx="111">
                  <c:v>44379</c:v>
                </c:pt>
                <c:pt idx="112">
                  <c:v>44382</c:v>
                </c:pt>
                <c:pt idx="113">
                  <c:v>44383</c:v>
                </c:pt>
                <c:pt idx="114">
                  <c:v>44384</c:v>
                </c:pt>
                <c:pt idx="115">
                  <c:v>44385</c:v>
                </c:pt>
                <c:pt idx="116">
                  <c:v>44386</c:v>
                </c:pt>
                <c:pt idx="117">
                  <c:v>44389</c:v>
                </c:pt>
                <c:pt idx="118">
                  <c:v>44390</c:v>
                </c:pt>
                <c:pt idx="119">
                  <c:v>44391</c:v>
                </c:pt>
                <c:pt idx="120">
                  <c:v>44392</c:v>
                </c:pt>
                <c:pt idx="121">
                  <c:v>44393</c:v>
                </c:pt>
                <c:pt idx="122">
                  <c:v>44396</c:v>
                </c:pt>
                <c:pt idx="123">
                  <c:v>44397</c:v>
                </c:pt>
                <c:pt idx="124">
                  <c:v>44398</c:v>
                </c:pt>
                <c:pt idx="125">
                  <c:v>44399</c:v>
                </c:pt>
                <c:pt idx="126">
                  <c:v>44400</c:v>
                </c:pt>
                <c:pt idx="127">
                  <c:v>44403</c:v>
                </c:pt>
                <c:pt idx="128">
                  <c:v>44404</c:v>
                </c:pt>
                <c:pt idx="129">
                  <c:v>44405</c:v>
                </c:pt>
                <c:pt idx="130">
                  <c:v>44406</c:v>
                </c:pt>
                <c:pt idx="131">
                  <c:v>44407</c:v>
                </c:pt>
                <c:pt idx="132">
                  <c:v>44410</c:v>
                </c:pt>
                <c:pt idx="133">
                  <c:v>44411</c:v>
                </c:pt>
                <c:pt idx="134">
                  <c:v>44412</c:v>
                </c:pt>
                <c:pt idx="135">
                  <c:v>44413</c:v>
                </c:pt>
                <c:pt idx="136">
                  <c:v>44414</c:v>
                </c:pt>
                <c:pt idx="137">
                  <c:v>44417</c:v>
                </c:pt>
                <c:pt idx="138">
                  <c:v>44418</c:v>
                </c:pt>
                <c:pt idx="139">
                  <c:v>44419</c:v>
                </c:pt>
                <c:pt idx="140">
                  <c:v>44420</c:v>
                </c:pt>
                <c:pt idx="141">
                  <c:v>44421</c:v>
                </c:pt>
                <c:pt idx="142">
                  <c:v>44425</c:v>
                </c:pt>
                <c:pt idx="143">
                  <c:v>44426</c:v>
                </c:pt>
                <c:pt idx="144">
                  <c:v>44427</c:v>
                </c:pt>
                <c:pt idx="145">
                  <c:v>44428</c:v>
                </c:pt>
                <c:pt idx="146">
                  <c:v>44431</c:v>
                </c:pt>
                <c:pt idx="147">
                  <c:v>44432</c:v>
                </c:pt>
                <c:pt idx="148">
                  <c:v>44433</c:v>
                </c:pt>
                <c:pt idx="149">
                  <c:v>44434</c:v>
                </c:pt>
                <c:pt idx="150">
                  <c:v>44435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44445</c:v>
                </c:pt>
                <c:pt idx="157">
                  <c:v>44446</c:v>
                </c:pt>
                <c:pt idx="158">
                  <c:v>44447</c:v>
                </c:pt>
                <c:pt idx="159">
                  <c:v>44448</c:v>
                </c:pt>
                <c:pt idx="160">
                  <c:v>44449</c:v>
                </c:pt>
                <c:pt idx="161">
                  <c:v>44452</c:v>
                </c:pt>
                <c:pt idx="162">
                  <c:v>44453</c:v>
                </c:pt>
                <c:pt idx="163">
                  <c:v>44454</c:v>
                </c:pt>
                <c:pt idx="164">
                  <c:v>44455</c:v>
                </c:pt>
                <c:pt idx="165">
                  <c:v>44456</c:v>
                </c:pt>
                <c:pt idx="166">
                  <c:v>44462</c:v>
                </c:pt>
                <c:pt idx="167">
                  <c:v>44463</c:v>
                </c:pt>
                <c:pt idx="168">
                  <c:v>44466</c:v>
                </c:pt>
                <c:pt idx="169">
                  <c:v>44467</c:v>
                </c:pt>
                <c:pt idx="170">
                  <c:v>44468</c:v>
                </c:pt>
                <c:pt idx="171">
                  <c:v>44469</c:v>
                </c:pt>
                <c:pt idx="172">
                  <c:v>44470</c:v>
                </c:pt>
                <c:pt idx="173">
                  <c:v>44474</c:v>
                </c:pt>
                <c:pt idx="174">
                  <c:v>44475</c:v>
                </c:pt>
                <c:pt idx="175">
                  <c:v>44476</c:v>
                </c:pt>
                <c:pt idx="176">
                  <c:v>44477</c:v>
                </c:pt>
                <c:pt idx="177">
                  <c:v>44481</c:v>
                </c:pt>
                <c:pt idx="178">
                  <c:v>44482</c:v>
                </c:pt>
                <c:pt idx="179">
                  <c:v>44483</c:v>
                </c:pt>
                <c:pt idx="180">
                  <c:v>44484</c:v>
                </c:pt>
                <c:pt idx="181">
                  <c:v>44487</c:v>
                </c:pt>
                <c:pt idx="182">
                  <c:v>44488</c:v>
                </c:pt>
                <c:pt idx="183">
                  <c:v>44489</c:v>
                </c:pt>
                <c:pt idx="184">
                  <c:v>44490</c:v>
                </c:pt>
                <c:pt idx="185">
                  <c:v>44491</c:v>
                </c:pt>
                <c:pt idx="186">
                  <c:v>44494</c:v>
                </c:pt>
                <c:pt idx="187">
                  <c:v>44495</c:v>
                </c:pt>
                <c:pt idx="188">
                  <c:v>44496</c:v>
                </c:pt>
                <c:pt idx="189">
                  <c:v>44497</c:v>
                </c:pt>
                <c:pt idx="190">
                  <c:v>44498</c:v>
                </c:pt>
                <c:pt idx="191">
                  <c:v>44501</c:v>
                </c:pt>
                <c:pt idx="192">
                  <c:v>44502</c:v>
                </c:pt>
                <c:pt idx="193">
                  <c:v>44503</c:v>
                </c:pt>
                <c:pt idx="194">
                  <c:v>44504</c:v>
                </c:pt>
                <c:pt idx="195">
                  <c:v>44505</c:v>
                </c:pt>
                <c:pt idx="196">
                  <c:v>44508</c:v>
                </c:pt>
                <c:pt idx="197">
                  <c:v>44509</c:v>
                </c:pt>
                <c:pt idx="198">
                  <c:v>44510</c:v>
                </c:pt>
                <c:pt idx="199">
                  <c:v>44511</c:v>
                </c:pt>
                <c:pt idx="200">
                  <c:v>44512</c:v>
                </c:pt>
                <c:pt idx="201">
                  <c:v>44515</c:v>
                </c:pt>
                <c:pt idx="202">
                  <c:v>44516</c:v>
                </c:pt>
                <c:pt idx="203">
                  <c:v>44517</c:v>
                </c:pt>
                <c:pt idx="204">
                  <c:v>44518</c:v>
                </c:pt>
                <c:pt idx="205">
                  <c:v>44519</c:v>
                </c:pt>
                <c:pt idx="206">
                  <c:v>44522</c:v>
                </c:pt>
                <c:pt idx="207">
                  <c:v>44523</c:v>
                </c:pt>
                <c:pt idx="208">
                  <c:v>44524</c:v>
                </c:pt>
                <c:pt idx="209">
                  <c:v>44525</c:v>
                </c:pt>
                <c:pt idx="210">
                  <c:v>44526</c:v>
                </c:pt>
                <c:pt idx="211">
                  <c:v>44529</c:v>
                </c:pt>
                <c:pt idx="212">
                  <c:v>44530</c:v>
                </c:pt>
                <c:pt idx="213">
                  <c:v>44531</c:v>
                </c:pt>
                <c:pt idx="214">
                  <c:v>44532</c:v>
                </c:pt>
                <c:pt idx="215">
                  <c:v>44533</c:v>
                </c:pt>
                <c:pt idx="216">
                  <c:v>44536</c:v>
                </c:pt>
                <c:pt idx="217">
                  <c:v>44537</c:v>
                </c:pt>
                <c:pt idx="218">
                  <c:v>44538</c:v>
                </c:pt>
                <c:pt idx="219">
                  <c:v>44539</c:v>
                </c:pt>
                <c:pt idx="220">
                  <c:v>44540</c:v>
                </c:pt>
                <c:pt idx="221">
                  <c:v>44543</c:v>
                </c:pt>
                <c:pt idx="222">
                  <c:v>44544</c:v>
                </c:pt>
              </c:numCache>
            </c:numRef>
          </c:cat>
          <c:val>
            <c:numRef>
              <c:f>RSI!$J$17:$J$239</c:f>
              <c:numCache>
                <c:formatCode>General</c:formatCode>
                <c:ptCount val="223"/>
                <c:pt idx="0">
                  <c:v>69.339622641509436</c:v>
                </c:pt>
                <c:pt idx="1">
                  <c:v>68.372093023255815</c:v>
                </c:pt>
                <c:pt idx="2">
                  <c:v>69.777777777777771</c:v>
                </c:pt>
                <c:pt idx="3">
                  <c:v>48.026315789473685</c:v>
                </c:pt>
                <c:pt idx="4">
                  <c:v>49.032258064516121</c:v>
                </c:pt>
                <c:pt idx="5">
                  <c:v>58.282208588957054</c:v>
                </c:pt>
                <c:pt idx="6">
                  <c:v>53.977272727272727</c:v>
                </c:pt>
                <c:pt idx="7">
                  <c:v>53.179190751445091</c:v>
                </c:pt>
                <c:pt idx="8">
                  <c:v>65.384615384615387</c:v>
                </c:pt>
                <c:pt idx="9">
                  <c:v>64.179104477611929</c:v>
                </c:pt>
                <c:pt idx="10">
                  <c:v>62.621359223300971</c:v>
                </c:pt>
                <c:pt idx="11">
                  <c:v>66.153846153846146</c:v>
                </c:pt>
                <c:pt idx="12">
                  <c:v>67.487684729064028</c:v>
                </c:pt>
                <c:pt idx="13">
                  <c:v>64.319248826291073</c:v>
                </c:pt>
                <c:pt idx="14">
                  <c:v>78.550724637681157</c:v>
                </c:pt>
                <c:pt idx="15">
                  <c:v>76.123595505617971</c:v>
                </c:pt>
                <c:pt idx="16">
                  <c:v>78.643216080402013</c:v>
                </c:pt>
                <c:pt idx="17">
                  <c:v>75.970873786407765</c:v>
                </c:pt>
                <c:pt idx="18">
                  <c:v>68.689320388349515</c:v>
                </c:pt>
                <c:pt idx="19">
                  <c:v>68.304668304668311</c:v>
                </c:pt>
                <c:pt idx="20">
                  <c:v>68.472906403940883</c:v>
                </c:pt>
                <c:pt idx="21">
                  <c:v>69.082125603864739</c:v>
                </c:pt>
                <c:pt idx="22">
                  <c:v>58.033573141486812</c:v>
                </c:pt>
                <c:pt idx="23">
                  <c:v>60.674157303370784</c:v>
                </c:pt>
                <c:pt idx="24">
                  <c:v>62.811791383219962</c:v>
                </c:pt>
                <c:pt idx="25">
                  <c:v>59.827213822894166</c:v>
                </c:pt>
                <c:pt idx="26">
                  <c:v>58.940397350993379</c:v>
                </c:pt>
                <c:pt idx="27">
                  <c:v>58.681318681318686</c:v>
                </c:pt>
                <c:pt idx="28">
                  <c:v>43.373493975903614</c:v>
                </c:pt>
                <c:pt idx="29">
                  <c:v>42.857142857142854</c:v>
                </c:pt>
                <c:pt idx="30">
                  <c:v>30</c:v>
                </c:pt>
                <c:pt idx="31">
                  <c:v>29.032258064516128</c:v>
                </c:pt>
                <c:pt idx="32">
                  <c:v>34.027777777777786</c:v>
                </c:pt>
                <c:pt idx="33">
                  <c:v>30.434782608695656</c:v>
                </c:pt>
                <c:pt idx="34">
                  <c:v>32.061068702290072</c:v>
                </c:pt>
                <c:pt idx="35">
                  <c:v>30.46875</c:v>
                </c:pt>
                <c:pt idx="36">
                  <c:v>38.497652582159624</c:v>
                </c:pt>
                <c:pt idx="37">
                  <c:v>32.124352331606218</c:v>
                </c:pt>
                <c:pt idx="38">
                  <c:v>29.946524064171129</c:v>
                </c:pt>
                <c:pt idx="39">
                  <c:v>37.575757575757571</c:v>
                </c:pt>
                <c:pt idx="40">
                  <c:v>31.547619047619051</c:v>
                </c:pt>
                <c:pt idx="41">
                  <c:v>34.640522875816998</c:v>
                </c:pt>
                <c:pt idx="42">
                  <c:v>31.97278911564625</c:v>
                </c:pt>
                <c:pt idx="43">
                  <c:v>42.65734265734266</c:v>
                </c:pt>
                <c:pt idx="44">
                  <c:v>49.606299212598422</c:v>
                </c:pt>
                <c:pt idx="45">
                  <c:v>57.272727272727266</c:v>
                </c:pt>
                <c:pt idx="46">
                  <c:v>55.238095238095241</c:v>
                </c:pt>
                <c:pt idx="47">
                  <c:v>52.727272727272727</c:v>
                </c:pt>
                <c:pt idx="48">
                  <c:v>59.793814432989691</c:v>
                </c:pt>
                <c:pt idx="49">
                  <c:v>40.495867768595033</c:v>
                </c:pt>
                <c:pt idx="50">
                  <c:v>33.333333333333329</c:v>
                </c:pt>
                <c:pt idx="51">
                  <c:v>28.571428571428569</c:v>
                </c:pt>
                <c:pt idx="52">
                  <c:v>33.82352941176471</c:v>
                </c:pt>
                <c:pt idx="53">
                  <c:v>29.850746268656721</c:v>
                </c:pt>
                <c:pt idx="54">
                  <c:v>41.428571428571438</c:v>
                </c:pt>
                <c:pt idx="55">
                  <c:v>36.942675159235669</c:v>
                </c:pt>
                <c:pt idx="56">
                  <c:v>39.263803680981603</c:v>
                </c:pt>
                <c:pt idx="57">
                  <c:v>33.333333333333329</c:v>
                </c:pt>
                <c:pt idx="58">
                  <c:v>33.333333333333329</c:v>
                </c:pt>
                <c:pt idx="59">
                  <c:v>41.843971631205683</c:v>
                </c:pt>
                <c:pt idx="60">
                  <c:v>46.05263157894737</c:v>
                </c:pt>
                <c:pt idx="61">
                  <c:v>43.209876543209873</c:v>
                </c:pt>
                <c:pt idx="62">
                  <c:v>54.500000000000007</c:v>
                </c:pt>
                <c:pt idx="63">
                  <c:v>65.269461077844312</c:v>
                </c:pt>
                <c:pt idx="64">
                  <c:v>78.494623655913983</c:v>
                </c:pt>
                <c:pt idx="65">
                  <c:v>80.861244019138752</c:v>
                </c:pt>
                <c:pt idx="66">
                  <c:v>62.948207171314742</c:v>
                </c:pt>
                <c:pt idx="67">
                  <c:v>54.67128027681661</c:v>
                </c:pt>
                <c:pt idx="68">
                  <c:v>51.470588235294116</c:v>
                </c:pt>
                <c:pt idx="69">
                  <c:v>48.275862068965516</c:v>
                </c:pt>
                <c:pt idx="70">
                  <c:v>46.996466431095406</c:v>
                </c:pt>
                <c:pt idx="71">
                  <c:v>49.831649831649827</c:v>
                </c:pt>
                <c:pt idx="72">
                  <c:v>50</c:v>
                </c:pt>
                <c:pt idx="73">
                  <c:v>48.109965635738824</c:v>
                </c:pt>
                <c:pt idx="74">
                  <c:v>39.87341772151899</c:v>
                </c:pt>
                <c:pt idx="75">
                  <c:v>39.252336448598129</c:v>
                </c:pt>
                <c:pt idx="76">
                  <c:v>29</c:v>
                </c:pt>
                <c:pt idx="77">
                  <c:v>31.067961165048544</c:v>
                </c:pt>
                <c:pt idx="78">
                  <c:v>20.629370629370626</c:v>
                </c:pt>
                <c:pt idx="79">
                  <c:v>18.345323741007192</c:v>
                </c:pt>
                <c:pt idx="80">
                  <c:v>24.017467248908304</c:v>
                </c:pt>
                <c:pt idx="81">
                  <c:v>27.638190954773862</c:v>
                </c:pt>
                <c:pt idx="82">
                  <c:v>27.638190954773862</c:v>
                </c:pt>
                <c:pt idx="83">
                  <c:v>33.132530120481931</c:v>
                </c:pt>
                <c:pt idx="84">
                  <c:v>33.928571428571431</c:v>
                </c:pt>
                <c:pt idx="85">
                  <c:v>25.766871165644176</c:v>
                </c:pt>
                <c:pt idx="86">
                  <c:v>27.544910179640723</c:v>
                </c:pt>
                <c:pt idx="87">
                  <c:v>26.589595375722539</c:v>
                </c:pt>
                <c:pt idx="88">
                  <c:v>36.231884057971023</c:v>
                </c:pt>
                <c:pt idx="89">
                  <c:v>37.593984962406012</c:v>
                </c:pt>
                <c:pt idx="90">
                  <c:v>44.444444444444436</c:v>
                </c:pt>
                <c:pt idx="91">
                  <c:v>39.81481481481481</c:v>
                </c:pt>
                <c:pt idx="92">
                  <c:v>41.346153846153847</c:v>
                </c:pt>
                <c:pt idx="93">
                  <c:v>23.958333333333329</c:v>
                </c:pt>
                <c:pt idx="94">
                  <c:v>18.627450980392155</c:v>
                </c:pt>
                <c:pt idx="95">
                  <c:v>21.111111111111114</c:v>
                </c:pt>
                <c:pt idx="96">
                  <c:v>31.372549019607845</c:v>
                </c:pt>
                <c:pt idx="97">
                  <c:v>31.372549019607845</c:v>
                </c:pt>
                <c:pt idx="98">
                  <c:v>32.038834951456309</c:v>
                </c:pt>
                <c:pt idx="99">
                  <c:v>38.144329896907216</c:v>
                </c:pt>
                <c:pt idx="100">
                  <c:v>35.483870967741936</c:v>
                </c:pt>
                <c:pt idx="101">
                  <c:v>35.483870967741936</c:v>
                </c:pt>
                <c:pt idx="102">
                  <c:v>26.605504587155963</c:v>
                </c:pt>
                <c:pt idx="103">
                  <c:v>37</c:v>
                </c:pt>
                <c:pt idx="104">
                  <c:v>28.925619834710744</c:v>
                </c:pt>
                <c:pt idx="105">
                  <c:v>33.333333333333329</c:v>
                </c:pt>
                <c:pt idx="106">
                  <c:v>38.211382113821138</c:v>
                </c:pt>
                <c:pt idx="107">
                  <c:v>45.299145299145302</c:v>
                </c:pt>
                <c:pt idx="108">
                  <c:v>46.086956521739133</c:v>
                </c:pt>
                <c:pt idx="109">
                  <c:v>44.166666666666671</c:v>
                </c:pt>
                <c:pt idx="110">
                  <c:v>38.532110091743121</c:v>
                </c:pt>
                <c:pt idx="111">
                  <c:v>39.252336448598129</c:v>
                </c:pt>
                <c:pt idx="112">
                  <c:v>33.018867924528308</c:v>
                </c:pt>
                <c:pt idx="113">
                  <c:v>32.38095238095238</c:v>
                </c:pt>
                <c:pt idx="114">
                  <c:v>27.43362831858407</c:v>
                </c:pt>
                <c:pt idx="115">
                  <c:v>27.927927927927925</c:v>
                </c:pt>
                <c:pt idx="116">
                  <c:v>31.958762886597938</c:v>
                </c:pt>
                <c:pt idx="117">
                  <c:v>29.787234042553195</c:v>
                </c:pt>
                <c:pt idx="118">
                  <c:v>61.607142857142861</c:v>
                </c:pt>
                <c:pt idx="119">
                  <c:v>61.261261261261261</c:v>
                </c:pt>
                <c:pt idx="120">
                  <c:v>60.185185185185183</c:v>
                </c:pt>
                <c:pt idx="121">
                  <c:v>62.931034482758626</c:v>
                </c:pt>
                <c:pt idx="122">
                  <c:v>75</c:v>
                </c:pt>
                <c:pt idx="123">
                  <c:v>78.102189781021906</c:v>
                </c:pt>
                <c:pt idx="124">
                  <c:v>78.417266187050359</c:v>
                </c:pt>
                <c:pt idx="125">
                  <c:v>75.172413793103445</c:v>
                </c:pt>
                <c:pt idx="126">
                  <c:v>74.149659863945573</c:v>
                </c:pt>
                <c:pt idx="127">
                  <c:v>77.38095238095238</c:v>
                </c:pt>
                <c:pt idx="128">
                  <c:v>74.71264367816093</c:v>
                </c:pt>
                <c:pt idx="129">
                  <c:v>71.038251366120221</c:v>
                </c:pt>
                <c:pt idx="130">
                  <c:v>69.518716577540104</c:v>
                </c:pt>
                <c:pt idx="131">
                  <c:v>63.451776649746193</c:v>
                </c:pt>
                <c:pt idx="132">
                  <c:v>55.279503105590052</c:v>
                </c:pt>
                <c:pt idx="133">
                  <c:v>50.617283950617285</c:v>
                </c:pt>
                <c:pt idx="134">
                  <c:v>51.515151515151516</c:v>
                </c:pt>
                <c:pt idx="135">
                  <c:v>44.654088050314471</c:v>
                </c:pt>
                <c:pt idx="136">
                  <c:v>29.104477611940297</c:v>
                </c:pt>
                <c:pt idx="137">
                  <c:v>29.104477611940297</c:v>
                </c:pt>
                <c:pt idx="138">
                  <c:v>26.119402985074629</c:v>
                </c:pt>
                <c:pt idx="139">
                  <c:v>25.547445255474457</c:v>
                </c:pt>
                <c:pt idx="140">
                  <c:v>31.884057971014499</c:v>
                </c:pt>
                <c:pt idx="141">
                  <c:v>16</c:v>
                </c:pt>
                <c:pt idx="142">
                  <c:v>13.69863013698631</c:v>
                </c:pt>
                <c:pt idx="143">
                  <c:v>18.382352941176464</c:v>
                </c:pt>
                <c:pt idx="144">
                  <c:v>18.115942028985515</c:v>
                </c:pt>
                <c:pt idx="145">
                  <c:v>17.730496453900699</c:v>
                </c:pt>
                <c:pt idx="146">
                  <c:v>17.142857142857139</c:v>
                </c:pt>
                <c:pt idx="147">
                  <c:v>29.870129870129873</c:v>
                </c:pt>
                <c:pt idx="148">
                  <c:v>33.333333333333329</c:v>
                </c:pt>
                <c:pt idx="149">
                  <c:v>33.962264150943398</c:v>
                </c:pt>
                <c:pt idx="150">
                  <c:v>38.364779874213831</c:v>
                </c:pt>
                <c:pt idx="151">
                  <c:v>38.364779874213831</c:v>
                </c:pt>
                <c:pt idx="152">
                  <c:v>40.506329113924053</c:v>
                </c:pt>
                <c:pt idx="153">
                  <c:v>43.243243243243242</c:v>
                </c:pt>
                <c:pt idx="154">
                  <c:v>38.732394366197184</c:v>
                </c:pt>
                <c:pt idx="155">
                  <c:v>43.703703703703709</c:v>
                </c:pt>
                <c:pt idx="156">
                  <c:v>63.10679611650486</c:v>
                </c:pt>
                <c:pt idx="157">
                  <c:v>57.692307692307686</c:v>
                </c:pt>
                <c:pt idx="158">
                  <c:v>66.666666666666657</c:v>
                </c:pt>
                <c:pt idx="159">
                  <c:v>62.745098039215684</c:v>
                </c:pt>
                <c:pt idx="160">
                  <c:v>67.521367521367523</c:v>
                </c:pt>
                <c:pt idx="161">
                  <c:v>65.137614678899084</c:v>
                </c:pt>
                <c:pt idx="162">
                  <c:v>55.660377358490564</c:v>
                </c:pt>
                <c:pt idx="163">
                  <c:v>55.660377358490564</c:v>
                </c:pt>
                <c:pt idx="164">
                  <c:v>65.94202898550725</c:v>
                </c:pt>
                <c:pt idx="165">
                  <c:v>58.940397350993379</c:v>
                </c:pt>
                <c:pt idx="166">
                  <c:v>51.497005988023957</c:v>
                </c:pt>
                <c:pt idx="167">
                  <c:v>50</c:v>
                </c:pt>
                <c:pt idx="168">
                  <c:v>51.461988304093566</c:v>
                </c:pt>
                <c:pt idx="169">
                  <c:v>50.887573964497044</c:v>
                </c:pt>
                <c:pt idx="170">
                  <c:v>44.444444444444443</c:v>
                </c:pt>
                <c:pt idx="171">
                  <c:v>41.237113402061851</c:v>
                </c:pt>
                <c:pt idx="172">
                  <c:v>39.790575916230374</c:v>
                </c:pt>
                <c:pt idx="173">
                  <c:v>43.678160919540232</c:v>
                </c:pt>
                <c:pt idx="174">
                  <c:v>33.333333333333329</c:v>
                </c:pt>
                <c:pt idx="175">
                  <c:v>29.629629629629633</c:v>
                </c:pt>
                <c:pt idx="176">
                  <c:v>30.769230769230774</c:v>
                </c:pt>
                <c:pt idx="177">
                  <c:v>37.195121951219512</c:v>
                </c:pt>
                <c:pt idx="178">
                  <c:v>16.541353383458642</c:v>
                </c:pt>
                <c:pt idx="179">
                  <c:v>19.327731092436963</c:v>
                </c:pt>
                <c:pt idx="180">
                  <c:v>28.037383177570092</c:v>
                </c:pt>
                <c:pt idx="181">
                  <c:v>27.777777777777771</c:v>
                </c:pt>
                <c:pt idx="182">
                  <c:v>27.777777777777771</c:v>
                </c:pt>
                <c:pt idx="183">
                  <c:v>25</c:v>
                </c:pt>
                <c:pt idx="184">
                  <c:v>28.571428571428569</c:v>
                </c:pt>
                <c:pt idx="185">
                  <c:v>35</c:v>
                </c:pt>
                <c:pt idx="186">
                  <c:v>34.567901234567898</c:v>
                </c:pt>
                <c:pt idx="187">
                  <c:v>41.025641025641022</c:v>
                </c:pt>
                <c:pt idx="188">
                  <c:v>35.164835164835154</c:v>
                </c:pt>
                <c:pt idx="189">
                  <c:v>29.032258064516128</c:v>
                </c:pt>
                <c:pt idx="190">
                  <c:v>29.34782608695653</c:v>
                </c:pt>
                <c:pt idx="191">
                  <c:v>17.283950617283949</c:v>
                </c:pt>
                <c:pt idx="192">
                  <c:v>27.160493827160494</c:v>
                </c:pt>
                <c:pt idx="193">
                  <c:v>24.705882352941174</c:v>
                </c:pt>
                <c:pt idx="194">
                  <c:v>17.073170731707307</c:v>
                </c:pt>
                <c:pt idx="195">
                  <c:v>17.283950617283949</c:v>
                </c:pt>
                <c:pt idx="196">
                  <c:v>17.283950617283949</c:v>
                </c:pt>
                <c:pt idx="197">
                  <c:v>19.736842105263165</c:v>
                </c:pt>
                <c:pt idx="198">
                  <c:v>17.857142857142861</c:v>
                </c:pt>
                <c:pt idx="199">
                  <c:v>22.988505747126439</c:v>
                </c:pt>
                <c:pt idx="200">
                  <c:v>28.571428571428569</c:v>
                </c:pt>
                <c:pt idx="201">
                  <c:v>27.777777777777771</c:v>
                </c:pt>
                <c:pt idx="202">
                  <c:v>38.46153846153846</c:v>
                </c:pt>
                <c:pt idx="203">
                  <c:v>40.983606557377051</c:v>
                </c:pt>
                <c:pt idx="204">
                  <c:v>39.682539682539684</c:v>
                </c:pt>
                <c:pt idx="205">
                  <c:v>42.857142857142854</c:v>
                </c:pt>
                <c:pt idx="206">
                  <c:v>43.75</c:v>
                </c:pt>
                <c:pt idx="207">
                  <c:v>41.17647058823529</c:v>
                </c:pt>
                <c:pt idx="208">
                  <c:v>44.615384615384613</c:v>
                </c:pt>
                <c:pt idx="209">
                  <c:v>46.031746031746032</c:v>
                </c:pt>
                <c:pt idx="210">
                  <c:v>34.615384615384613</c:v>
                </c:pt>
                <c:pt idx="211">
                  <c:v>32.098765432098759</c:v>
                </c:pt>
                <c:pt idx="212">
                  <c:v>41.333333333333336</c:v>
                </c:pt>
                <c:pt idx="213">
                  <c:v>59.633027522935784</c:v>
                </c:pt>
                <c:pt idx="214">
                  <c:v>59.25925925925926</c:v>
                </c:pt>
                <c:pt idx="215">
                  <c:v>58.878504672897193</c:v>
                </c:pt>
                <c:pt idx="216">
                  <c:v>68.253968253968253</c:v>
                </c:pt>
                <c:pt idx="217">
                  <c:v>70.866141732283467</c:v>
                </c:pt>
                <c:pt idx="218">
                  <c:v>63.829787234042556</c:v>
                </c:pt>
                <c:pt idx="219">
                  <c:v>70</c:v>
                </c:pt>
                <c:pt idx="220">
                  <c:v>61.452513966480446</c:v>
                </c:pt>
                <c:pt idx="221">
                  <c:v>62.5</c:v>
                </c:pt>
                <c:pt idx="222">
                  <c:v>62.711864406779661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0-4D77-B3C7-B2DCF10E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84767"/>
        <c:axId val="1854571455"/>
      </c:lineChart>
      <c:dateAx>
        <c:axId val="1854584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4571455"/>
        <c:crosses val="autoZero"/>
        <c:auto val="1"/>
        <c:lblOffset val="100"/>
        <c:baseTimeUnit val="days"/>
      </c:dateAx>
      <c:valAx>
        <c:axId val="185457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45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428624</xdr:colOff>
      <xdr:row>2</xdr:row>
      <xdr:rowOff>176211</xdr:rowOff>
    </xdr:from>
    <xdr:to>
      <xdr:col>26</xdr:col>
      <xdr:colOff>476249</xdr:colOff>
      <xdr:row>29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61AE88-AEAA-4860-BFD5-21A03D1F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29</xdr:row>
      <xdr:rowOff>166687</xdr:rowOff>
    </xdr:from>
    <xdr:to>
      <xdr:col>26</xdr:col>
      <xdr:colOff>485775</xdr:colOff>
      <xdr:row>42</xdr:row>
      <xdr:rowOff>185737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1D1E81-173E-4B4C-8773-ABD471A0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F8BB-0D5C-4827-A622-133E8E20202B}">
  <dimension ref="A3:B239"/>
  <sheetViews>
    <sheetView tabSelected="1" workbookViewId="0">
      <selection activeCell="D20" sqref="D20"/>
    </sheetView>
  </sheetViews>
  <sheetFormatPr defaultRowHeight="16.5"/>
  <cols>
    <col min="1" max="1" width="11.125" bestFit="1" customWidth="1"/>
    <col min="2" max="2" width="9.375" bestFit="1" customWidth="1"/>
  </cols>
  <sheetData>
    <row r="3" spans="1:2">
      <c r="A3" s="1" t="s">
        <v>1</v>
      </c>
      <c r="B3" s="3" t="s">
        <v>2</v>
      </c>
    </row>
    <row r="4" spans="1:2">
      <c r="A4" s="2">
        <v>44200</v>
      </c>
      <c r="B4" s="3">
        <v>234000</v>
      </c>
    </row>
    <row r="5" spans="1:2">
      <c r="A5" s="2">
        <v>44201</v>
      </c>
      <c r="B5" s="3">
        <v>235000</v>
      </c>
    </row>
    <row r="6" spans="1:2">
      <c r="A6" s="2">
        <v>44202</v>
      </c>
      <c r="B6" s="3">
        <v>277000</v>
      </c>
    </row>
    <row r="7" spans="1:2">
      <c r="A7" s="2">
        <v>44203</v>
      </c>
      <c r="B7" s="3">
        <v>290500</v>
      </c>
    </row>
    <row r="8" spans="1:2">
      <c r="A8" s="2">
        <v>44204</v>
      </c>
      <c r="B8" s="3">
        <v>285000</v>
      </c>
    </row>
    <row r="9" spans="1:2">
      <c r="A9" s="2">
        <v>44207</v>
      </c>
      <c r="B9" s="3">
        <v>277000</v>
      </c>
    </row>
    <row r="10" spans="1:2">
      <c r="A10" s="2">
        <v>44208</v>
      </c>
      <c r="B10" s="3">
        <v>282000</v>
      </c>
    </row>
    <row r="11" spans="1:2">
      <c r="A11" s="2">
        <v>44209</v>
      </c>
      <c r="B11" s="3">
        <v>277500</v>
      </c>
    </row>
    <row r="12" spans="1:2">
      <c r="A12" s="2">
        <v>44210</v>
      </c>
      <c r="B12" s="3">
        <v>284000</v>
      </c>
    </row>
    <row r="13" spans="1:2">
      <c r="A13" s="2">
        <v>44211</v>
      </c>
      <c r="B13" s="3">
        <v>281000</v>
      </c>
    </row>
    <row r="14" spans="1:2">
      <c r="A14" s="2">
        <v>44214</v>
      </c>
      <c r="B14" s="3">
        <v>272500</v>
      </c>
    </row>
    <row r="15" spans="1:2">
      <c r="A15" s="2">
        <v>44215</v>
      </c>
      <c r="B15" s="3">
        <v>278000</v>
      </c>
    </row>
    <row r="16" spans="1:2">
      <c r="A16" s="2">
        <v>44216</v>
      </c>
      <c r="B16" s="3">
        <v>276000</v>
      </c>
    </row>
    <row r="17" spans="1:2">
      <c r="A17" s="2">
        <v>44217</v>
      </c>
      <c r="B17" s="3">
        <v>275000</v>
      </c>
    </row>
    <row r="18" spans="1:2">
      <c r="A18" s="2">
        <v>44218</v>
      </c>
      <c r="B18" s="3">
        <v>273500</v>
      </c>
    </row>
    <row r="19" spans="1:2">
      <c r="A19" s="2">
        <v>44221</v>
      </c>
      <c r="B19" s="3">
        <v>279500</v>
      </c>
    </row>
    <row r="20" spans="1:2">
      <c r="A20" s="2">
        <v>44222</v>
      </c>
      <c r="B20" s="3">
        <v>274000</v>
      </c>
    </row>
    <row r="21" spans="1:2">
      <c r="A21" s="2">
        <v>44223</v>
      </c>
      <c r="B21" s="3">
        <v>289000</v>
      </c>
    </row>
    <row r="22" spans="1:2">
      <c r="A22" s="2">
        <v>44224</v>
      </c>
      <c r="B22" s="3">
        <v>298500</v>
      </c>
    </row>
    <row r="23" spans="1:2">
      <c r="A23" s="2">
        <v>44225</v>
      </c>
      <c r="B23" s="3">
        <v>284000</v>
      </c>
    </row>
    <row r="24" spans="1:2">
      <c r="A24" s="2">
        <v>44228</v>
      </c>
      <c r="B24" s="3">
        <v>287500</v>
      </c>
    </row>
    <row r="25" spans="1:2">
      <c r="A25" s="2">
        <v>44229</v>
      </c>
      <c r="B25" s="3">
        <v>309500</v>
      </c>
    </row>
    <row r="26" spans="1:2">
      <c r="A26" s="2">
        <v>44230</v>
      </c>
      <c r="B26" s="3">
        <v>312500</v>
      </c>
    </row>
    <row r="27" spans="1:2">
      <c r="A27" s="2">
        <v>44231</v>
      </c>
      <c r="B27" s="3">
        <v>307000</v>
      </c>
    </row>
    <row r="28" spans="1:2">
      <c r="A28" s="2">
        <v>44232</v>
      </c>
      <c r="B28" s="3">
        <v>304000</v>
      </c>
    </row>
    <row r="29" spans="1:2">
      <c r="A29" s="2">
        <v>44235</v>
      </c>
      <c r="B29" s="3">
        <v>313500</v>
      </c>
    </row>
    <row r="30" spans="1:2">
      <c r="A30" s="2">
        <v>44236</v>
      </c>
      <c r="B30" s="3">
        <v>306500</v>
      </c>
    </row>
    <row r="31" spans="1:2">
      <c r="A31" s="2">
        <v>44237</v>
      </c>
      <c r="B31" s="3">
        <v>373500</v>
      </c>
    </row>
    <row r="32" spans="1:2">
      <c r="A32" s="2">
        <v>44242</v>
      </c>
      <c r="B32" s="3">
        <v>366500</v>
      </c>
    </row>
    <row r="33" spans="1:2">
      <c r="A33" s="2">
        <v>44243</v>
      </c>
      <c r="B33" s="3">
        <v>393500</v>
      </c>
    </row>
    <row r="34" spans="1:2">
      <c r="A34" s="2">
        <v>44244</v>
      </c>
      <c r="B34" s="3">
        <v>381000</v>
      </c>
    </row>
    <row r="35" spans="1:2">
      <c r="A35" s="2">
        <v>44245</v>
      </c>
      <c r="B35" s="3">
        <v>366000</v>
      </c>
    </row>
    <row r="36" spans="1:2">
      <c r="A36" s="2">
        <v>44246</v>
      </c>
      <c r="B36" s="3">
        <v>373000</v>
      </c>
    </row>
    <row r="37" spans="1:2">
      <c r="A37" s="2">
        <v>44249</v>
      </c>
      <c r="B37" s="3">
        <v>359000</v>
      </c>
    </row>
    <row r="38" spans="1:2">
      <c r="A38" s="2">
        <v>44250</v>
      </c>
      <c r="B38" s="3">
        <v>366500</v>
      </c>
    </row>
    <row r="39" spans="1:2">
      <c r="A39" s="2">
        <v>44251</v>
      </c>
      <c r="B39" s="3">
        <v>343000</v>
      </c>
    </row>
    <row r="40" spans="1:2">
      <c r="A40" s="2">
        <v>44252</v>
      </c>
      <c r="B40" s="3">
        <v>360000</v>
      </c>
    </row>
    <row r="41" spans="1:2">
      <c r="A41" s="2">
        <v>44253</v>
      </c>
      <c r="B41" s="3">
        <v>363500</v>
      </c>
    </row>
    <row r="42" spans="1:2">
      <c r="A42" s="2">
        <v>44257</v>
      </c>
      <c r="B42" s="3">
        <v>349500</v>
      </c>
    </row>
    <row r="43" spans="1:2">
      <c r="A43" s="2">
        <v>44258</v>
      </c>
      <c r="B43" s="3">
        <v>354000</v>
      </c>
    </row>
    <row r="44" spans="1:2">
      <c r="A44" s="2">
        <v>44259</v>
      </c>
      <c r="B44" s="3">
        <v>346000</v>
      </c>
    </row>
    <row r="45" spans="1:2">
      <c r="A45" s="2">
        <v>44260</v>
      </c>
      <c r="B45" s="3">
        <v>351500</v>
      </c>
    </row>
    <row r="46" spans="1:2">
      <c r="A46" s="2">
        <v>44263</v>
      </c>
      <c r="B46" s="3">
        <v>342500</v>
      </c>
    </row>
    <row r="47" spans="1:2">
      <c r="A47" s="2">
        <v>44264</v>
      </c>
      <c r="B47" s="3">
        <v>333500</v>
      </c>
    </row>
    <row r="48" spans="1:2">
      <c r="A48" s="2">
        <v>44265</v>
      </c>
      <c r="B48" s="3">
        <v>316000</v>
      </c>
    </row>
    <row r="49" spans="1:2">
      <c r="A49" s="2">
        <v>44266</v>
      </c>
      <c r="B49" s="3">
        <v>320000</v>
      </c>
    </row>
    <row r="50" spans="1:2">
      <c r="A50" s="2">
        <v>44267</v>
      </c>
      <c r="B50" s="3">
        <v>319000</v>
      </c>
    </row>
    <row r="51" spans="1:2">
      <c r="A51" s="2">
        <v>44270</v>
      </c>
      <c r="B51" s="3">
        <v>312000</v>
      </c>
    </row>
    <row r="52" spans="1:2">
      <c r="A52" s="2">
        <v>44271</v>
      </c>
      <c r="B52" s="3">
        <v>316500</v>
      </c>
    </row>
    <row r="53" spans="1:2">
      <c r="A53" s="2">
        <v>44272</v>
      </c>
      <c r="B53" s="3">
        <v>318500</v>
      </c>
    </row>
    <row r="54" spans="1:2">
      <c r="A54" s="2">
        <v>44273</v>
      </c>
      <c r="B54" s="3">
        <v>325500</v>
      </c>
    </row>
    <row r="55" spans="1:2">
      <c r="A55" s="2">
        <v>44274</v>
      </c>
      <c r="B55" s="3">
        <v>326000</v>
      </c>
    </row>
    <row r="56" spans="1:2">
      <c r="A56" s="2">
        <v>44277</v>
      </c>
      <c r="B56" s="3">
        <v>329000</v>
      </c>
    </row>
    <row r="57" spans="1:2">
      <c r="A57" s="2">
        <v>44278</v>
      </c>
      <c r="B57" s="3">
        <v>323000</v>
      </c>
    </row>
    <row r="58" spans="1:2">
      <c r="A58" s="2">
        <v>44279</v>
      </c>
      <c r="B58" s="3">
        <v>322500</v>
      </c>
    </row>
    <row r="59" spans="1:2">
      <c r="A59" s="2">
        <v>44280</v>
      </c>
      <c r="B59" s="3">
        <v>325000</v>
      </c>
    </row>
    <row r="60" spans="1:2">
      <c r="A60" s="2">
        <v>44281</v>
      </c>
      <c r="B60" s="3">
        <v>332000</v>
      </c>
    </row>
    <row r="61" spans="1:2">
      <c r="A61" s="2">
        <v>44284</v>
      </c>
      <c r="B61" s="3">
        <v>333000</v>
      </c>
    </row>
    <row r="62" spans="1:2">
      <c r="A62" s="2">
        <v>44285</v>
      </c>
      <c r="B62" s="3">
        <v>324000</v>
      </c>
    </row>
    <row r="63" spans="1:2">
      <c r="A63" s="2">
        <v>44286</v>
      </c>
      <c r="B63" s="3">
        <v>325500</v>
      </c>
    </row>
    <row r="64" spans="1:2">
      <c r="A64" s="2">
        <v>44287</v>
      </c>
      <c r="B64" s="3">
        <v>322000</v>
      </c>
    </row>
    <row r="65" spans="1:2">
      <c r="A65" s="2">
        <v>44288</v>
      </c>
      <c r="B65" s="3">
        <v>321500</v>
      </c>
    </row>
    <row r="66" spans="1:2">
      <c r="A66" s="2">
        <v>44291</v>
      </c>
      <c r="B66" s="3">
        <v>305000</v>
      </c>
    </row>
    <row r="67" spans="1:2">
      <c r="A67" s="2">
        <v>44292</v>
      </c>
      <c r="B67" s="3">
        <v>296000</v>
      </c>
    </row>
    <row r="68" spans="1:2">
      <c r="A68" s="2">
        <v>44293</v>
      </c>
      <c r="B68" s="3">
        <v>298500</v>
      </c>
    </row>
    <row r="69" spans="1:2">
      <c r="A69" s="2">
        <v>44294</v>
      </c>
      <c r="B69" s="3">
        <v>304000</v>
      </c>
    </row>
    <row r="70" spans="1:2">
      <c r="A70" s="2">
        <v>44295</v>
      </c>
      <c r="B70" s="3">
        <v>302000</v>
      </c>
    </row>
    <row r="71" spans="1:2">
      <c r="A71" s="2">
        <v>44298</v>
      </c>
      <c r="B71" s="3">
        <v>311000</v>
      </c>
    </row>
    <row r="72" spans="1:2">
      <c r="A72" s="2">
        <v>44299</v>
      </c>
      <c r="B72" s="3">
        <v>302000</v>
      </c>
    </row>
    <row r="73" spans="1:2">
      <c r="A73" s="2">
        <v>44300</v>
      </c>
      <c r="B73" s="3">
        <v>307500</v>
      </c>
    </row>
    <row r="74" spans="1:2">
      <c r="A74" s="2">
        <v>44301</v>
      </c>
      <c r="B74" s="3">
        <v>307000</v>
      </c>
    </row>
    <row r="75" spans="1:2">
      <c r="A75" s="2">
        <v>44302</v>
      </c>
      <c r="B75" s="3">
        <v>308000</v>
      </c>
    </row>
    <row r="76" spans="1:2">
      <c r="A76" s="2">
        <v>44305</v>
      </c>
      <c r="B76" s="3">
        <v>312500</v>
      </c>
    </row>
    <row r="77" spans="1:2">
      <c r="A77" s="2">
        <v>44306</v>
      </c>
      <c r="B77" s="3">
        <v>319500</v>
      </c>
    </row>
    <row r="78" spans="1:2">
      <c r="A78" s="2">
        <v>44307</v>
      </c>
      <c r="B78" s="3">
        <v>311000</v>
      </c>
    </row>
    <row r="79" spans="1:2">
      <c r="A79" s="2">
        <v>44308</v>
      </c>
      <c r="B79" s="3">
        <v>330500</v>
      </c>
    </row>
    <row r="80" spans="1:2">
      <c r="A80" s="2">
        <v>44309</v>
      </c>
      <c r="B80" s="3">
        <v>330500</v>
      </c>
    </row>
    <row r="81" spans="1:2">
      <c r="A81" s="2">
        <v>44312</v>
      </c>
      <c r="B81" s="3">
        <v>349000</v>
      </c>
    </row>
    <row r="82" spans="1:2">
      <c r="A82" s="2">
        <v>44313</v>
      </c>
      <c r="B82" s="3">
        <v>363000</v>
      </c>
    </row>
    <row r="83" spans="1:2">
      <c r="A83" s="2">
        <v>44314</v>
      </c>
      <c r="B83" s="3">
        <v>336500</v>
      </c>
    </row>
    <row r="84" spans="1:2">
      <c r="A84" s="2">
        <v>44315</v>
      </c>
      <c r="B84" s="3">
        <v>315500</v>
      </c>
    </row>
    <row r="85" spans="1:2">
      <c r="A85" s="2">
        <v>44316</v>
      </c>
      <c r="B85" s="3">
        <v>315000</v>
      </c>
    </row>
    <row r="86" spans="1:2">
      <c r="A86" s="2">
        <v>44319</v>
      </c>
      <c r="B86" s="3">
        <v>297000</v>
      </c>
    </row>
    <row r="87" spans="1:2">
      <c r="A87" s="2">
        <v>44320</v>
      </c>
      <c r="B87" s="3">
        <v>299000</v>
      </c>
    </row>
    <row r="88" spans="1:2">
      <c r="A88" s="2">
        <v>44322</v>
      </c>
      <c r="B88" s="3">
        <v>306500</v>
      </c>
    </row>
    <row r="89" spans="1:2">
      <c r="A89" s="2">
        <v>44323</v>
      </c>
      <c r="B89" s="3">
        <v>308000</v>
      </c>
    </row>
    <row r="90" spans="1:2">
      <c r="A90" s="2">
        <v>44326</v>
      </c>
      <c r="B90" s="3">
        <v>307000</v>
      </c>
    </row>
    <row r="91" spans="1:2">
      <c r="A91" s="2">
        <v>44327</v>
      </c>
      <c r="B91" s="3">
        <v>287500</v>
      </c>
    </row>
    <row r="92" spans="1:2">
      <c r="A92" s="2">
        <v>44328</v>
      </c>
      <c r="B92" s="3">
        <v>276500</v>
      </c>
    </row>
    <row r="93" spans="1:2">
      <c r="A93" s="2">
        <v>44329</v>
      </c>
      <c r="B93" s="3">
        <v>267500</v>
      </c>
    </row>
    <row r="94" spans="1:2">
      <c r="A94" s="2">
        <v>44330</v>
      </c>
      <c r="B94" s="3">
        <v>272000</v>
      </c>
    </row>
    <row r="95" spans="1:2">
      <c r="A95" s="2">
        <v>44333</v>
      </c>
      <c r="B95" s="3">
        <v>265000</v>
      </c>
    </row>
    <row r="96" spans="1:2">
      <c r="A96" s="2">
        <v>44334</v>
      </c>
      <c r="B96" s="3">
        <v>275000</v>
      </c>
    </row>
    <row r="97" spans="1:2">
      <c r="A97" s="2">
        <v>44336</v>
      </c>
      <c r="B97" s="3">
        <v>277000</v>
      </c>
    </row>
    <row r="98" spans="1:2">
      <c r="A98" s="2">
        <v>44337</v>
      </c>
      <c r="B98" s="3">
        <v>271000</v>
      </c>
    </row>
    <row r="99" spans="1:2">
      <c r="A99" s="2">
        <v>44340</v>
      </c>
      <c r="B99" s="3">
        <v>270500</v>
      </c>
    </row>
    <row r="100" spans="1:2">
      <c r="A100" s="2">
        <v>44341</v>
      </c>
      <c r="B100" s="3">
        <v>269000</v>
      </c>
    </row>
    <row r="101" spans="1:2">
      <c r="A101" s="2">
        <v>44342</v>
      </c>
      <c r="B101" s="3">
        <v>272000</v>
      </c>
    </row>
    <row r="102" spans="1:2">
      <c r="A102" s="2">
        <v>44343</v>
      </c>
      <c r="B102" s="3">
        <v>267000</v>
      </c>
    </row>
    <row r="103" spans="1:2">
      <c r="A103" s="2">
        <v>44344</v>
      </c>
      <c r="B103" s="3">
        <v>270500</v>
      </c>
    </row>
    <row r="104" spans="1:2">
      <c r="A104" s="2">
        <v>44347</v>
      </c>
      <c r="B104" s="3">
        <v>266500</v>
      </c>
    </row>
    <row r="105" spans="1:2">
      <c r="A105" s="2">
        <v>44348</v>
      </c>
      <c r="B105" s="3">
        <v>268500</v>
      </c>
    </row>
    <row r="106" spans="1:2">
      <c r="A106" s="2">
        <v>44349</v>
      </c>
      <c r="B106" s="3">
        <v>260000</v>
      </c>
    </row>
    <row r="107" spans="1:2">
      <c r="A107" s="2">
        <v>44350</v>
      </c>
      <c r="B107" s="3">
        <v>261000</v>
      </c>
    </row>
    <row r="108" spans="1:2">
      <c r="A108" s="2">
        <v>44351</v>
      </c>
      <c r="B108" s="3">
        <v>261000</v>
      </c>
    </row>
    <row r="109" spans="1:2">
      <c r="A109" s="2">
        <v>44354</v>
      </c>
      <c r="B109" s="3">
        <v>256000</v>
      </c>
    </row>
    <row r="110" spans="1:2">
      <c r="A110" s="2">
        <v>44355</v>
      </c>
      <c r="B110" s="3">
        <v>250000</v>
      </c>
    </row>
    <row r="111" spans="1:2">
      <c r="A111" s="2">
        <v>44356</v>
      </c>
      <c r="B111" s="3">
        <v>245000</v>
      </c>
    </row>
    <row r="112" spans="1:2">
      <c r="A112" s="2">
        <v>44357</v>
      </c>
      <c r="B112" s="3">
        <v>245000</v>
      </c>
    </row>
    <row r="113" spans="1:2">
      <c r="A113" s="2">
        <v>44358</v>
      </c>
      <c r="B113" s="3">
        <v>251500</v>
      </c>
    </row>
    <row r="114" spans="1:2">
      <c r="A114" s="2">
        <v>44361</v>
      </c>
      <c r="B114" s="3">
        <v>250000</v>
      </c>
    </row>
    <row r="115" spans="1:2">
      <c r="A115" s="2">
        <v>44362</v>
      </c>
      <c r="B115" s="3">
        <v>253500</v>
      </c>
    </row>
    <row r="116" spans="1:2">
      <c r="A116" s="2">
        <v>44363</v>
      </c>
      <c r="B116" s="3">
        <v>255500</v>
      </c>
    </row>
    <row r="117" spans="1:2">
      <c r="A117" s="2">
        <v>44364</v>
      </c>
      <c r="B117" s="3">
        <v>257000</v>
      </c>
    </row>
    <row r="118" spans="1:2">
      <c r="A118" s="2">
        <v>44365</v>
      </c>
      <c r="B118" s="3">
        <v>253000</v>
      </c>
    </row>
    <row r="119" spans="1:2">
      <c r="A119" s="2">
        <v>44368</v>
      </c>
      <c r="B119" s="3">
        <v>243000</v>
      </c>
    </row>
    <row r="120" spans="1:2">
      <c r="A120" s="2">
        <v>44369</v>
      </c>
      <c r="B120" s="3">
        <v>247000</v>
      </c>
    </row>
    <row r="121" spans="1:2">
      <c r="A121" s="2">
        <v>44370</v>
      </c>
      <c r="B121" s="3">
        <v>235500</v>
      </c>
    </row>
    <row r="122" spans="1:2">
      <c r="A122" s="2">
        <v>44371</v>
      </c>
      <c r="B122" s="3">
        <v>239500</v>
      </c>
    </row>
    <row r="123" spans="1:2">
      <c r="A123" s="2">
        <v>44372</v>
      </c>
      <c r="B123" s="3">
        <v>241500</v>
      </c>
    </row>
    <row r="124" spans="1:2">
      <c r="A124" s="2">
        <v>44375</v>
      </c>
      <c r="B124" s="3">
        <v>244500</v>
      </c>
    </row>
    <row r="125" spans="1:2">
      <c r="A125" s="2">
        <v>44376</v>
      </c>
      <c r="B125" s="3">
        <v>240500</v>
      </c>
    </row>
    <row r="126" spans="1:2">
      <c r="A126" s="2">
        <v>44377</v>
      </c>
      <c r="B126" s="3">
        <v>238000</v>
      </c>
    </row>
    <row r="127" spans="1:2">
      <c r="A127" s="2">
        <v>44378</v>
      </c>
      <c r="B127" s="3">
        <v>239000</v>
      </c>
    </row>
    <row r="128" spans="1:2">
      <c r="A128" s="2">
        <v>44379</v>
      </c>
      <c r="B128" s="3">
        <v>238500</v>
      </c>
    </row>
    <row r="129" spans="1:2">
      <c r="A129" s="2">
        <v>44382</v>
      </c>
      <c r="B129" s="3">
        <v>235500</v>
      </c>
    </row>
    <row r="130" spans="1:2">
      <c r="A130" s="2">
        <v>44383</v>
      </c>
      <c r="B130" s="3">
        <v>237000</v>
      </c>
    </row>
    <row r="131" spans="1:2">
      <c r="A131" s="2">
        <v>44384</v>
      </c>
      <c r="B131" s="3">
        <v>231500</v>
      </c>
    </row>
    <row r="132" spans="1:2">
      <c r="A132" s="2">
        <v>44385</v>
      </c>
      <c r="B132" s="3">
        <v>228500</v>
      </c>
    </row>
    <row r="133" spans="1:2">
      <c r="A133" s="2">
        <v>44386</v>
      </c>
      <c r="B133" s="3">
        <v>225500</v>
      </c>
    </row>
    <row r="134" spans="1:2">
      <c r="A134" s="2">
        <v>44389</v>
      </c>
      <c r="B134" s="3">
        <v>228000</v>
      </c>
    </row>
    <row r="135" spans="1:2">
      <c r="A135" s="2">
        <v>44390</v>
      </c>
      <c r="B135" s="3">
        <v>248500</v>
      </c>
    </row>
    <row r="136" spans="1:2">
      <c r="A136" s="2">
        <v>44391</v>
      </c>
      <c r="B136" s="3">
        <v>252000</v>
      </c>
    </row>
    <row r="137" spans="1:2">
      <c r="A137" s="2">
        <v>44392</v>
      </c>
      <c r="B137" s="3">
        <v>252500</v>
      </c>
    </row>
    <row r="138" spans="1:2">
      <c r="A138" s="2">
        <v>44393</v>
      </c>
      <c r="B138" s="3">
        <v>259500</v>
      </c>
    </row>
    <row r="139" spans="1:2">
      <c r="A139" s="2">
        <v>44396</v>
      </c>
      <c r="B139" s="3">
        <v>275500</v>
      </c>
    </row>
    <row r="140" spans="1:2">
      <c r="A140" s="2">
        <v>44397</v>
      </c>
      <c r="B140" s="3">
        <v>276500</v>
      </c>
    </row>
    <row r="141" spans="1:2">
      <c r="A141" s="2">
        <v>44398</v>
      </c>
      <c r="B141" s="3">
        <v>278500</v>
      </c>
    </row>
    <row r="142" spans="1:2">
      <c r="A142" s="2">
        <v>44399</v>
      </c>
      <c r="B142" s="3">
        <v>275000</v>
      </c>
    </row>
    <row r="143" spans="1:2">
      <c r="A143" s="2">
        <v>44400</v>
      </c>
      <c r="B143" s="3">
        <v>271000</v>
      </c>
    </row>
    <row r="144" spans="1:2">
      <c r="A144" s="2">
        <v>44403</v>
      </c>
      <c r="B144" s="3">
        <v>283000</v>
      </c>
    </row>
    <row r="145" spans="1:2">
      <c r="A145" s="2">
        <v>44404</v>
      </c>
      <c r="B145" s="3">
        <v>274500</v>
      </c>
    </row>
    <row r="146" spans="1:2">
      <c r="A146" s="2">
        <v>44405</v>
      </c>
      <c r="B146" s="3">
        <v>267000</v>
      </c>
    </row>
    <row r="147" spans="1:2">
      <c r="A147" s="2">
        <v>44406</v>
      </c>
      <c r="B147" s="3">
        <v>262000</v>
      </c>
    </row>
    <row r="148" spans="1:2">
      <c r="A148" s="2">
        <v>44407</v>
      </c>
      <c r="B148" s="3">
        <v>254500</v>
      </c>
    </row>
    <row r="149" spans="1:2">
      <c r="A149" s="2">
        <v>44410</v>
      </c>
      <c r="B149" s="3">
        <v>257000</v>
      </c>
    </row>
    <row r="150" spans="1:2">
      <c r="A150" s="2">
        <v>44411</v>
      </c>
      <c r="B150" s="3">
        <v>253000</v>
      </c>
    </row>
    <row r="151" spans="1:2">
      <c r="A151" s="2">
        <v>44412</v>
      </c>
      <c r="B151" s="3">
        <v>255000</v>
      </c>
    </row>
    <row r="152" spans="1:2">
      <c r="A152" s="2">
        <v>44413</v>
      </c>
      <c r="B152" s="3">
        <v>251000</v>
      </c>
    </row>
    <row r="153" spans="1:2">
      <c r="A153" s="2">
        <v>44414</v>
      </c>
      <c r="B153" s="3">
        <v>247500</v>
      </c>
    </row>
    <row r="154" spans="1:2">
      <c r="A154" s="2">
        <v>44417</v>
      </c>
      <c r="B154" s="3">
        <v>248500</v>
      </c>
    </row>
    <row r="155" spans="1:2">
      <c r="A155" s="2">
        <v>44418</v>
      </c>
      <c r="B155" s="3">
        <v>246500</v>
      </c>
    </row>
    <row r="156" spans="1:2">
      <c r="A156" s="2">
        <v>44419</v>
      </c>
      <c r="B156" s="3">
        <v>241500</v>
      </c>
    </row>
    <row r="157" spans="1:2">
      <c r="A157" s="2">
        <v>44420</v>
      </c>
      <c r="B157" s="3">
        <v>246000</v>
      </c>
    </row>
    <row r="158" spans="1:2">
      <c r="A158" s="2">
        <v>44421</v>
      </c>
      <c r="B158" s="3">
        <v>240500</v>
      </c>
    </row>
    <row r="159" spans="1:2">
      <c r="A159" s="2">
        <v>44425</v>
      </c>
      <c r="B159" s="3">
        <v>221500</v>
      </c>
    </row>
    <row r="160" spans="1:2">
      <c r="A160" s="2">
        <v>44426</v>
      </c>
      <c r="B160" s="3">
        <v>224000</v>
      </c>
    </row>
    <row r="161" spans="1:2">
      <c r="A161" s="2">
        <v>44427</v>
      </c>
      <c r="B161" s="3">
        <v>218000</v>
      </c>
    </row>
    <row r="162" spans="1:2">
      <c r="A162" s="2">
        <v>44428</v>
      </c>
      <c r="B162" s="3">
        <v>209000</v>
      </c>
    </row>
    <row r="163" spans="1:2">
      <c r="A163" s="2">
        <v>44431</v>
      </c>
      <c r="B163" s="3">
        <v>211000</v>
      </c>
    </row>
    <row r="164" spans="1:2">
      <c r="A164" s="2">
        <v>44432</v>
      </c>
      <c r="B164" s="3">
        <v>222000</v>
      </c>
    </row>
    <row r="165" spans="1:2">
      <c r="A165" s="2">
        <v>44433</v>
      </c>
      <c r="B165" s="3">
        <v>228000</v>
      </c>
    </row>
    <row r="166" spans="1:2">
      <c r="A166" s="2">
        <v>44434</v>
      </c>
      <c r="B166" s="3">
        <v>225500</v>
      </c>
    </row>
    <row r="167" spans="1:2">
      <c r="A167" s="2">
        <v>44435</v>
      </c>
      <c r="B167" s="3">
        <v>229000</v>
      </c>
    </row>
    <row r="168" spans="1:2">
      <c r="A168" s="2">
        <v>44438</v>
      </c>
      <c r="B168" s="3">
        <v>230000</v>
      </c>
    </row>
    <row r="169" spans="1:2">
      <c r="A169" s="2">
        <v>44439</v>
      </c>
      <c r="B169" s="3">
        <v>231500</v>
      </c>
    </row>
    <row r="170" spans="1:2">
      <c r="A170" s="2">
        <v>44440</v>
      </c>
      <c r="B170" s="3">
        <v>231500</v>
      </c>
    </row>
    <row r="171" spans="1:2">
      <c r="A171" s="2">
        <v>44441</v>
      </c>
      <c r="B171" s="3">
        <v>230000</v>
      </c>
    </row>
    <row r="172" spans="1:2">
      <c r="A172" s="2">
        <v>44442</v>
      </c>
      <c r="B172" s="3">
        <v>232000</v>
      </c>
    </row>
    <row r="173" spans="1:2">
      <c r="A173" s="2">
        <v>44445</v>
      </c>
      <c r="B173" s="3">
        <v>235000</v>
      </c>
    </row>
    <row r="174" spans="1:2">
      <c r="A174" s="2">
        <v>44446</v>
      </c>
      <c r="B174" s="3">
        <v>232000</v>
      </c>
    </row>
    <row r="175" spans="1:2">
      <c r="A175" s="2">
        <v>44447</v>
      </c>
      <c r="B175" s="3">
        <v>234000</v>
      </c>
    </row>
    <row r="176" spans="1:2">
      <c r="A176" s="2">
        <v>44448</v>
      </c>
      <c r="B176" s="3">
        <v>222000</v>
      </c>
    </row>
    <row r="177" spans="1:2">
      <c r="A177" s="2">
        <v>44449</v>
      </c>
      <c r="B177" s="3">
        <v>231500</v>
      </c>
    </row>
    <row r="178" spans="1:2">
      <c r="A178" s="2">
        <v>44452</v>
      </c>
      <c r="B178" s="3">
        <v>238500</v>
      </c>
    </row>
    <row r="179" spans="1:2">
      <c r="A179" s="2">
        <v>44453</v>
      </c>
      <c r="B179" s="3">
        <v>234000</v>
      </c>
    </row>
    <row r="180" spans="1:2">
      <c r="A180" s="2">
        <v>44454</v>
      </c>
      <c r="B180" s="3">
        <v>231500</v>
      </c>
    </row>
    <row r="181" spans="1:2">
      <c r="A181" s="2">
        <v>44455</v>
      </c>
      <c r="B181" s="3">
        <v>251000</v>
      </c>
    </row>
    <row r="182" spans="1:2">
      <c r="A182" s="2">
        <v>44456</v>
      </c>
      <c r="B182" s="3">
        <v>243500</v>
      </c>
    </row>
    <row r="183" spans="1:2">
      <c r="A183" s="2">
        <v>44462</v>
      </c>
      <c r="B183" s="3">
        <v>234000</v>
      </c>
    </row>
    <row r="184" spans="1:2">
      <c r="A184" s="2">
        <v>44463</v>
      </c>
      <c r="B184" s="3">
        <v>231500</v>
      </c>
    </row>
    <row r="185" spans="1:2">
      <c r="A185" s="2">
        <v>44466</v>
      </c>
      <c r="B185" s="3">
        <v>232500</v>
      </c>
    </row>
    <row r="186" spans="1:2">
      <c r="A186" s="2">
        <v>44467</v>
      </c>
      <c r="B186" s="3">
        <v>233500</v>
      </c>
    </row>
    <row r="187" spans="1:2">
      <c r="A187" s="2">
        <v>44468</v>
      </c>
      <c r="B187" s="3">
        <v>225000</v>
      </c>
    </row>
    <row r="188" spans="1:2">
      <c r="A188" s="2">
        <v>44469</v>
      </c>
      <c r="B188" s="3">
        <v>215000</v>
      </c>
    </row>
    <row r="189" spans="1:2">
      <c r="A189" s="2">
        <v>44470</v>
      </c>
      <c r="B189" s="3">
        <v>214500</v>
      </c>
    </row>
    <row r="190" spans="1:2">
      <c r="A190" s="2">
        <v>44474</v>
      </c>
      <c r="B190" s="3">
        <v>211000</v>
      </c>
    </row>
    <row r="191" spans="1:2">
      <c r="A191" s="2">
        <v>44475</v>
      </c>
      <c r="B191" s="3">
        <v>203000</v>
      </c>
    </row>
    <row r="192" spans="1:2">
      <c r="A192" s="2">
        <v>44476</v>
      </c>
      <c r="B192" s="3">
        <v>205500</v>
      </c>
    </row>
    <row r="193" spans="1:2">
      <c r="A193" s="2">
        <v>44477</v>
      </c>
      <c r="B193" s="3">
        <v>204000</v>
      </c>
    </row>
    <row r="194" spans="1:2">
      <c r="A194" s="2">
        <v>44481</v>
      </c>
      <c r="B194" s="3">
        <v>210500</v>
      </c>
    </row>
    <row r="195" spans="1:2">
      <c r="A195" s="2">
        <v>44482</v>
      </c>
      <c r="B195" s="3">
        <v>206500</v>
      </c>
    </row>
    <row r="196" spans="1:2">
      <c r="A196" s="2">
        <v>44483</v>
      </c>
      <c r="B196" s="3">
        <v>207000</v>
      </c>
    </row>
    <row r="197" spans="1:2">
      <c r="A197" s="2">
        <v>44484</v>
      </c>
      <c r="B197" s="3">
        <v>210500</v>
      </c>
    </row>
    <row r="198" spans="1:2">
      <c r="A198" s="2">
        <v>44487</v>
      </c>
      <c r="B198" s="3">
        <v>207500</v>
      </c>
    </row>
    <row r="199" spans="1:2">
      <c r="A199" s="2">
        <v>44488</v>
      </c>
      <c r="B199" s="3">
        <v>208500</v>
      </c>
    </row>
    <row r="200" spans="1:2">
      <c r="A200" s="2">
        <v>44489</v>
      </c>
      <c r="B200" s="3">
        <v>205500</v>
      </c>
    </row>
    <row r="201" spans="1:2">
      <c r="A201" s="2">
        <v>44490</v>
      </c>
      <c r="B201" s="3">
        <v>204000</v>
      </c>
    </row>
    <row r="202" spans="1:2">
      <c r="A202" s="2">
        <v>44491</v>
      </c>
      <c r="B202" s="3">
        <v>203000</v>
      </c>
    </row>
    <row r="203" spans="1:2">
      <c r="A203" s="2">
        <v>44494</v>
      </c>
      <c r="B203" s="3">
        <v>202000</v>
      </c>
    </row>
    <row r="204" spans="1:2">
      <c r="A204" s="2">
        <v>44495</v>
      </c>
      <c r="B204" s="3">
        <v>204000</v>
      </c>
    </row>
    <row r="205" spans="1:2">
      <c r="A205" s="2">
        <v>44496</v>
      </c>
      <c r="B205" s="3">
        <v>189500</v>
      </c>
    </row>
    <row r="206" spans="1:2">
      <c r="A206" s="2">
        <v>44497</v>
      </c>
      <c r="B206" s="3">
        <v>186000</v>
      </c>
    </row>
    <row r="207" spans="1:2">
      <c r="A207" s="2">
        <v>44498</v>
      </c>
      <c r="B207" s="3">
        <v>185000</v>
      </c>
    </row>
    <row r="208" spans="1:2">
      <c r="A208" s="2">
        <v>44501</v>
      </c>
      <c r="B208" s="3">
        <v>184000</v>
      </c>
    </row>
    <row r="209" spans="1:2">
      <c r="A209" s="2">
        <v>44502</v>
      </c>
      <c r="B209" s="3">
        <v>188000</v>
      </c>
    </row>
    <row r="210" spans="1:2">
      <c r="A210" s="2">
        <v>44503</v>
      </c>
      <c r="B210" s="3">
        <v>185500</v>
      </c>
    </row>
    <row r="211" spans="1:2">
      <c r="A211" s="2">
        <v>44504</v>
      </c>
      <c r="B211" s="3">
        <v>183500</v>
      </c>
    </row>
    <row r="212" spans="1:2">
      <c r="A212" s="2">
        <v>44505</v>
      </c>
      <c r="B212" s="3">
        <v>181000</v>
      </c>
    </row>
    <row r="213" spans="1:2">
      <c r="A213" s="2">
        <v>44508</v>
      </c>
      <c r="B213" s="3">
        <v>182000</v>
      </c>
    </row>
    <row r="214" spans="1:2">
      <c r="A214" s="2">
        <v>44509</v>
      </c>
      <c r="B214" s="3">
        <v>182500</v>
      </c>
    </row>
    <row r="215" spans="1:2">
      <c r="A215" s="2">
        <v>44510</v>
      </c>
      <c r="B215" s="3">
        <v>177000</v>
      </c>
    </row>
    <row r="216" spans="1:2">
      <c r="A216" s="2">
        <v>44511</v>
      </c>
      <c r="B216" s="3">
        <v>179500</v>
      </c>
    </row>
    <row r="217" spans="1:2">
      <c r="A217" s="2">
        <v>44512</v>
      </c>
      <c r="B217" s="3">
        <v>182500</v>
      </c>
    </row>
    <row r="218" spans="1:2">
      <c r="A218" s="2">
        <v>44515</v>
      </c>
      <c r="B218" s="3">
        <v>184000</v>
      </c>
    </row>
    <row r="219" spans="1:2">
      <c r="A219" s="2">
        <v>44516</v>
      </c>
      <c r="B219" s="3">
        <v>182000</v>
      </c>
    </row>
    <row r="220" spans="1:2">
      <c r="A220" s="2">
        <v>44517</v>
      </c>
      <c r="B220" s="3">
        <v>180500</v>
      </c>
    </row>
    <row r="221" spans="1:2">
      <c r="A221" s="2">
        <v>44518</v>
      </c>
      <c r="B221" s="3">
        <v>178500</v>
      </c>
    </row>
    <row r="222" spans="1:2">
      <c r="A222" s="2">
        <v>44519</v>
      </c>
      <c r="B222" s="3">
        <v>179500</v>
      </c>
    </row>
    <row r="223" spans="1:2">
      <c r="A223" s="2">
        <v>44522</v>
      </c>
      <c r="B223" s="3">
        <v>184000</v>
      </c>
    </row>
    <row r="224" spans="1:2">
      <c r="A224" s="2">
        <v>44523</v>
      </c>
      <c r="B224" s="3">
        <v>179500</v>
      </c>
    </row>
    <row r="225" spans="1:2">
      <c r="A225" s="2">
        <v>44524</v>
      </c>
      <c r="B225" s="3">
        <v>180000</v>
      </c>
    </row>
    <row r="226" spans="1:2">
      <c r="A226" s="2">
        <v>44525</v>
      </c>
      <c r="B226" s="3">
        <v>178500</v>
      </c>
    </row>
    <row r="227" spans="1:2">
      <c r="A227" s="2">
        <v>44526</v>
      </c>
      <c r="B227" s="3">
        <v>170000</v>
      </c>
    </row>
    <row r="228" spans="1:2">
      <c r="A228" s="2">
        <v>44529</v>
      </c>
      <c r="B228" s="3">
        <v>168000</v>
      </c>
    </row>
    <row r="229" spans="1:2">
      <c r="A229" s="2">
        <v>44530</v>
      </c>
      <c r="B229" s="3">
        <v>170500</v>
      </c>
    </row>
    <row r="230" spans="1:2">
      <c r="A230" s="2">
        <v>44531</v>
      </c>
      <c r="B230" s="3">
        <v>190000</v>
      </c>
    </row>
    <row r="231" spans="1:2">
      <c r="A231" s="2">
        <v>44532</v>
      </c>
      <c r="B231" s="3">
        <v>192500</v>
      </c>
    </row>
    <row r="232" spans="1:2">
      <c r="A232" s="2">
        <v>44533</v>
      </c>
      <c r="B232" s="3">
        <v>193500</v>
      </c>
    </row>
    <row r="233" spans="1:2">
      <c r="A233" s="2">
        <v>44536</v>
      </c>
      <c r="B233" s="3">
        <v>205000</v>
      </c>
    </row>
    <row r="234" spans="1:2">
      <c r="A234" s="2">
        <v>44537</v>
      </c>
      <c r="B234" s="3">
        <v>207000</v>
      </c>
    </row>
    <row r="235" spans="1:2">
      <c r="A235" s="2">
        <v>44538</v>
      </c>
      <c r="B235" s="3">
        <v>198000</v>
      </c>
    </row>
    <row r="236" spans="1:2">
      <c r="A236" s="2">
        <v>44539</v>
      </c>
      <c r="B236" s="3">
        <v>213500</v>
      </c>
    </row>
    <row r="237" spans="1:2">
      <c r="A237" s="2">
        <v>44540</v>
      </c>
      <c r="B237" s="3">
        <v>204500</v>
      </c>
    </row>
    <row r="238" spans="1:2">
      <c r="A238" s="2">
        <v>44543</v>
      </c>
      <c r="B238" s="3">
        <v>201500</v>
      </c>
    </row>
    <row r="239" spans="1:2">
      <c r="A239" s="2">
        <v>44544</v>
      </c>
      <c r="B239" s="3">
        <v>202500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FC57-D576-4137-B2E8-BC4AA3071E9E}">
  <dimension ref="A2:J239"/>
  <sheetViews>
    <sheetView workbookViewId="0">
      <selection activeCell="E18" sqref="E18"/>
    </sheetView>
  </sheetViews>
  <sheetFormatPr defaultRowHeight="16.5"/>
  <cols>
    <col min="2" max="2" width="11.125" bestFit="1" customWidth="1"/>
  </cols>
  <sheetData>
    <row r="2" spans="1:10">
      <c r="E2" s="8" t="s">
        <v>10</v>
      </c>
      <c r="F2" s="8" t="s">
        <v>0</v>
      </c>
    </row>
    <row r="3" spans="1:10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</row>
    <row r="4" spans="1:10">
      <c r="A4">
        <v>1</v>
      </c>
      <c r="B4" s="2">
        <v>44200</v>
      </c>
      <c r="C4" s="3">
        <v>234000</v>
      </c>
      <c r="E4" s="5">
        <v>0</v>
      </c>
      <c r="F4" s="5">
        <v>0</v>
      </c>
    </row>
    <row r="5" spans="1:10">
      <c r="A5">
        <v>2</v>
      </c>
      <c r="B5" s="2">
        <v>44201</v>
      </c>
      <c r="C5" s="3">
        <v>235000</v>
      </c>
      <c r="D5" s="4">
        <f>C5-C4</f>
        <v>1000</v>
      </c>
      <c r="E5" s="5">
        <f>IF(D5&gt;=0,D5,0)</f>
        <v>1000</v>
      </c>
      <c r="F5" s="5">
        <f>IF(D5&lt;0,D5*-1,0)</f>
        <v>0</v>
      </c>
    </row>
    <row r="6" spans="1:10">
      <c r="A6">
        <v>3</v>
      </c>
      <c r="B6" s="2">
        <v>44202</v>
      </c>
      <c r="C6" s="3">
        <v>277000</v>
      </c>
      <c r="D6" s="4">
        <f t="shared" ref="D6:D69" si="0">C6-C5</f>
        <v>42000</v>
      </c>
      <c r="E6" s="5">
        <f t="shared" ref="E6:E69" si="1">IF(D6&gt;=0,D6,0)</f>
        <v>42000</v>
      </c>
      <c r="F6" s="5">
        <f t="shared" ref="F6:F69" si="2">IF(D6&lt;0,D6*-1,0)</f>
        <v>0</v>
      </c>
    </row>
    <row r="7" spans="1:10">
      <c r="A7">
        <v>4</v>
      </c>
      <c r="B7" s="2">
        <v>44203</v>
      </c>
      <c r="C7" s="3">
        <v>290500</v>
      </c>
      <c r="D7" s="4">
        <f t="shared" si="0"/>
        <v>13500</v>
      </c>
      <c r="E7" s="5">
        <f t="shared" si="1"/>
        <v>13500</v>
      </c>
      <c r="F7" s="5">
        <f t="shared" si="2"/>
        <v>0</v>
      </c>
    </row>
    <row r="8" spans="1:10">
      <c r="A8">
        <v>5</v>
      </c>
      <c r="B8" s="2">
        <v>44204</v>
      </c>
      <c r="C8" s="3">
        <v>285000</v>
      </c>
      <c r="D8" s="4">
        <f t="shared" si="0"/>
        <v>-5500</v>
      </c>
      <c r="E8" s="5">
        <f t="shared" si="1"/>
        <v>0</v>
      </c>
      <c r="F8" s="5">
        <f>IF(D8&lt;0,D8*-1,0)</f>
        <v>5500</v>
      </c>
    </row>
    <row r="9" spans="1:10">
      <c r="A9">
        <v>6</v>
      </c>
      <c r="B9" s="2">
        <v>44207</v>
      </c>
      <c r="C9" s="3">
        <v>277000</v>
      </c>
      <c r="D9" s="4">
        <f t="shared" si="0"/>
        <v>-8000</v>
      </c>
      <c r="E9" s="5">
        <f t="shared" si="1"/>
        <v>0</v>
      </c>
      <c r="F9" s="5">
        <f t="shared" si="2"/>
        <v>8000</v>
      </c>
    </row>
    <row r="10" spans="1:10">
      <c r="A10">
        <v>7</v>
      </c>
      <c r="B10" s="2">
        <v>44208</v>
      </c>
      <c r="C10" s="3">
        <v>282000</v>
      </c>
      <c r="D10" s="4">
        <f t="shared" si="0"/>
        <v>5000</v>
      </c>
      <c r="E10" s="5">
        <f t="shared" si="1"/>
        <v>5000</v>
      </c>
      <c r="F10" s="5">
        <f t="shared" si="2"/>
        <v>0</v>
      </c>
    </row>
    <row r="11" spans="1:10">
      <c r="A11">
        <v>8</v>
      </c>
      <c r="B11" s="2">
        <v>44209</v>
      </c>
      <c r="C11" s="3">
        <v>277500</v>
      </c>
      <c r="D11" s="4">
        <f t="shared" si="0"/>
        <v>-4500</v>
      </c>
      <c r="E11" s="5">
        <f t="shared" si="1"/>
        <v>0</v>
      </c>
      <c r="F11" s="5">
        <f t="shared" si="2"/>
        <v>4500</v>
      </c>
    </row>
    <row r="12" spans="1:10">
      <c r="A12">
        <v>9</v>
      </c>
      <c r="B12" s="2">
        <v>44210</v>
      </c>
      <c r="C12" s="3">
        <v>284000</v>
      </c>
      <c r="D12" s="4">
        <f t="shared" si="0"/>
        <v>6500</v>
      </c>
      <c r="E12" s="5">
        <f t="shared" si="1"/>
        <v>6500</v>
      </c>
      <c r="F12" s="5">
        <f t="shared" si="2"/>
        <v>0</v>
      </c>
    </row>
    <row r="13" spans="1:10">
      <c r="A13">
        <v>10</v>
      </c>
      <c r="B13" s="2">
        <v>44211</v>
      </c>
      <c r="C13" s="3">
        <v>281000</v>
      </c>
      <c r="D13" s="4">
        <f t="shared" si="0"/>
        <v>-3000</v>
      </c>
      <c r="E13" s="5">
        <f t="shared" si="1"/>
        <v>0</v>
      </c>
      <c r="F13" s="5">
        <f t="shared" si="2"/>
        <v>3000</v>
      </c>
    </row>
    <row r="14" spans="1:10">
      <c r="A14">
        <v>11</v>
      </c>
      <c r="B14" s="2">
        <v>44214</v>
      </c>
      <c r="C14" s="3">
        <v>272500</v>
      </c>
      <c r="D14" s="4">
        <f t="shared" si="0"/>
        <v>-8500</v>
      </c>
      <c r="E14" s="5">
        <f t="shared" si="1"/>
        <v>0</v>
      </c>
      <c r="F14" s="5">
        <f t="shared" si="2"/>
        <v>8500</v>
      </c>
    </row>
    <row r="15" spans="1:10">
      <c r="A15">
        <v>12</v>
      </c>
      <c r="B15" s="2">
        <v>44215</v>
      </c>
      <c r="C15" s="3">
        <v>278000</v>
      </c>
      <c r="D15" s="4">
        <f t="shared" si="0"/>
        <v>5500</v>
      </c>
      <c r="E15" s="5">
        <f t="shared" si="1"/>
        <v>5500</v>
      </c>
      <c r="F15" s="5">
        <f t="shared" si="2"/>
        <v>0</v>
      </c>
    </row>
    <row r="16" spans="1:10">
      <c r="A16">
        <v>13</v>
      </c>
      <c r="B16" s="2">
        <v>44216</v>
      </c>
      <c r="C16" s="3">
        <v>276000</v>
      </c>
      <c r="D16" s="4">
        <f t="shared" si="0"/>
        <v>-2000</v>
      </c>
      <c r="E16" s="5">
        <f t="shared" si="1"/>
        <v>0</v>
      </c>
      <c r="F16" s="5">
        <f t="shared" si="2"/>
        <v>2000</v>
      </c>
    </row>
    <row r="17" spans="1:10">
      <c r="A17">
        <v>14</v>
      </c>
      <c r="B17" s="2">
        <v>44217</v>
      </c>
      <c r="C17" s="3">
        <v>275000</v>
      </c>
      <c r="D17" s="4">
        <f t="shared" si="0"/>
        <v>-1000</v>
      </c>
      <c r="E17" s="5">
        <f t="shared" si="1"/>
        <v>0</v>
      </c>
      <c r="F17" s="5">
        <f t="shared" si="2"/>
        <v>1000</v>
      </c>
      <c r="G17" s="5">
        <f>AVERAGE(E4:E17)</f>
        <v>5250</v>
      </c>
      <c r="H17" s="5">
        <f>AVERAGE(F4:F17)</f>
        <v>2321.4285714285716</v>
      </c>
      <c r="I17">
        <f>G17/H17</f>
        <v>2.2615384615384615</v>
      </c>
      <c r="J17">
        <f>100-(100/(1+I17))</f>
        <v>69.339622641509436</v>
      </c>
    </row>
    <row r="18" spans="1:10">
      <c r="A18">
        <v>15</v>
      </c>
      <c r="B18" s="2">
        <v>44218</v>
      </c>
      <c r="C18" s="3">
        <v>273500</v>
      </c>
      <c r="D18" s="4">
        <f t="shared" si="0"/>
        <v>-1500</v>
      </c>
      <c r="E18" s="5">
        <f t="shared" si="1"/>
        <v>0</v>
      </c>
      <c r="F18" s="5">
        <f t="shared" si="2"/>
        <v>1500</v>
      </c>
      <c r="G18" s="5">
        <f t="shared" ref="G18:H18" si="3">AVERAGE(E5:E18)</f>
        <v>5250</v>
      </c>
      <c r="H18" s="5">
        <f t="shared" si="3"/>
        <v>2428.5714285714284</v>
      </c>
      <c r="I18">
        <f t="shared" ref="I18:I81" si="4">G18/H18</f>
        <v>2.1617647058823533</v>
      </c>
      <c r="J18">
        <f t="shared" ref="J18:J81" si="5">100-(100/(1+I18))</f>
        <v>68.372093023255815</v>
      </c>
    </row>
    <row r="19" spans="1:10">
      <c r="A19">
        <v>16</v>
      </c>
      <c r="B19" s="2">
        <v>44221</v>
      </c>
      <c r="C19" s="3">
        <v>279500</v>
      </c>
      <c r="D19" s="4">
        <f t="shared" si="0"/>
        <v>6000</v>
      </c>
      <c r="E19" s="5">
        <f t="shared" si="1"/>
        <v>6000</v>
      </c>
      <c r="F19" s="5">
        <f t="shared" si="2"/>
        <v>0</v>
      </c>
      <c r="G19" s="5">
        <f t="shared" ref="G19:H19" si="6">AVERAGE(E6:E19)</f>
        <v>5607.1428571428569</v>
      </c>
      <c r="H19" s="5">
        <f t="shared" si="6"/>
        <v>2428.5714285714284</v>
      </c>
      <c r="I19">
        <f t="shared" si="4"/>
        <v>2.3088235294117649</v>
      </c>
      <c r="J19">
        <f t="shared" si="5"/>
        <v>69.777777777777771</v>
      </c>
    </row>
    <row r="20" spans="1:10">
      <c r="A20">
        <v>17</v>
      </c>
      <c r="B20" s="2">
        <v>44222</v>
      </c>
      <c r="C20" s="3">
        <v>274000</v>
      </c>
      <c r="D20" s="4">
        <f t="shared" si="0"/>
        <v>-5500</v>
      </c>
      <c r="E20" s="5">
        <f t="shared" si="1"/>
        <v>0</v>
      </c>
      <c r="F20" s="5">
        <f t="shared" si="2"/>
        <v>5500</v>
      </c>
      <c r="G20" s="5">
        <f t="shared" ref="G20:H20" si="7">AVERAGE(E7:E20)</f>
        <v>2607.1428571428573</v>
      </c>
      <c r="H20" s="5">
        <f t="shared" si="7"/>
        <v>2821.4285714285716</v>
      </c>
      <c r="I20">
        <f t="shared" si="4"/>
        <v>0.92405063291139244</v>
      </c>
      <c r="J20">
        <f t="shared" si="5"/>
        <v>48.026315789473685</v>
      </c>
    </row>
    <row r="21" spans="1:10">
      <c r="A21">
        <v>18</v>
      </c>
      <c r="B21" s="2">
        <v>44223</v>
      </c>
      <c r="C21" s="3">
        <v>289000</v>
      </c>
      <c r="D21" s="4">
        <f t="shared" si="0"/>
        <v>15000</v>
      </c>
      <c r="E21" s="5">
        <f t="shared" si="1"/>
        <v>15000</v>
      </c>
      <c r="F21" s="5">
        <f t="shared" si="2"/>
        <v>0</v>
      </c>
      <c r="G21" s="5">
        <f t="shared" ref="G21:H21" si="8">AVERAGE(E8:E21)</f>
        <v>2714.2857142857142</v>
      </c>
      <c r="H21" s="5">
        <f t="shared" si="8"/>
        <v>2821.4285714285716</v>
      </c>
      <c r="I21">
        <f t="shared" si="4"/>
        <v>0.96202531645569611</v>
      </c>
      <c r="J21">
        <f t="shared" si="5"/>
        <v>49.032258064516121</v>
      </c>
    </row>
    <row r="22" spans="1:10">
      <c r="A22">
        <v>19</v>
      </c>
      <c r="B22" s="2">
        <v>44224</v>
      </c>
      <c r="C22" s="3">
        <v>298500</v>
      </c>
      <c r="D22" s="4">
        <f t="shared" si="0"/>
        <v>9500</v>
      </c>
      <c r="E22" s="5">
        <f t="shared" si="1"/>
        <v>9500</v>
      </c>
      <c r="F22" s="5">
        <f t="shared" si="2"/>
        <v>0</v>
      </c>
      <c r="G22" s="5">
        <f t="shared" ref="G22:H22" si="9">AVERAGE(E9:E22)</f>
        <v>3392.8571428571427</v>
      </c>
      <c r="H22" s="5">
        <f t="shared" si="9"/>
        <v>2428.5714285714284</v>
      </c>
      <c r="I22">
        <f t="shared" si="4"/>
        <v>1.3970588235294117</v>
      </c>
      <c r="J22">
        <f t="shared" si="5"/>
        <v>58.282208588957054</v>
      </c>
    </row>
    <row r="23" spans="1:10">
      <c r="A23">
        <v>20</v>
      </c>
      <c r="B23" s="2">
        <v>44225</v>
      </c>
      <c r="C23" s="3">
        <v>284000</v>
      </c>
      <c r="D23" s="4">
        <f t="shared" si="0"/>
        <v>-14500</v>
      </c>
      <c r="E23" s="5">
        <f t="shared" si="1"/>
        <v>0</v>
      </c>
      <c r="F23" s="5">
        <f t="shared" si="2"/>
        <v>14500</v>
      </c>
      <c r="G23" s="5">
        <f t="shared" ref="G23:H23" si="10">AVERAGE(E10:E23)</f>
        <v>3392.8571428571427</v>
      </c>
      <c r="H23" s="5">
        <f t="shared" si="10"/>
        <v>2892.8571428571427</v>
      </c>
      <c r="I23">
        <f t="shared" si="4"/>
        <v>1.1728395061728396</v>
      </c>
      <c r="J23">
        <f t="shared" si="5"/>
        <v>53.977272727272727</v>
      </c>
    </row>
    <row r="24" spans="1:10">
      <c r="A24">
        <v>21</v>
      </c>
      <c r="B24" s="2">
        <v>44228</v>
      </c>
      <c r="C24" s="3">
        <v>287500</v>
      </c>
      <c r="D24" s="4">
        <f t="shared" si="0"/>
        <v>3500</v>
      </c>
      <c r="E24" s="5">
        <f t="shared" si="1"/>
        <v>3500</v>
      </c>
      <c r="F24" s="5">
        <f t="shared" si="2"/>
        <v>0</v>
      </c>
      <c r="G24" s="5">
        <f t="shared" ref="G24:H24" si="11">AVERAGE(E11:E24)</f>
        <v>3285.7142857142858</v>
      </c>
      <c r="H24" s="5">
        <f t="shared" si="11"/>
        <v>2892.8571428571427</v>
      </c>
      <c r="I24">
        <f t="shared" si="4"/>
        <v>1.1358024691358026</v>
      </c>
      <c r="J24">
        <f t="shared" si="5"/>
        <v>53.179190751445091</v>
      </c>
    </row>
    <row r="25" spans="1:10">
      <c r="A25">
        <v>22</v>
      </c>
      <c r="B25" s="2">
        <v>44229</v>
      </c>
      <c r="C25" s="3">
        <v>309500</v>
      </c>
      <c r="D25" s="4">
        <f t="shared" si="0"/>
        <v>22000</v>
      </c>
      <c r="E25" s="5">
        <f t="shared" si="1"/>
        <v>22000</v>
      </c>
      <c r="F25" s="5">
        <f t="shared" si="2"/>
        <v>0</v>
      </c>
      <c r="G25" s="5">
        <f t="shared" ref="G25:H25" si="12">AVERAGE(E12:E25)</f>
        <v>4857.1428571428569</v>
      </c>
      <c r="H25" s="5">
        <f t="shared" si="12"/>
        <v>2571.4285714285716</v>
      </c>
      <c r="I25">
        <f t="shared" si="4"/>
        <v>1.8888888888888886</v>
      </c>
      <c r="J25">
        <f t="shared" si="5"/>
        <v>65.384615384615387</v>
      </c>
    </row>
    <row r="26" spans="1:10">
      <c r="A26">
        <v>23</v>
      </c>
      <c r="B26" s="2">
        <v>44230</v>
      </c>
      <c r="C26" s="3">
        <v>312500</v>
      </c>
      <c r="D26" s="4">
        <f t="shared" si="0"/>
        <v>3000</v>
      </c>
      <c r="E26" s="5">
        <f t="shared" si="1"/>
        <v>3000</v>
      </c>
      <c r="F26" s="5">
        <f t="shared" si="2"/>
        <v>0</v>
      </c>
      <c r="G26" s="5">
        <f t="shared" ref="G26:H26" si="13">AVERAGE(E13:E26)</f>
        <v>4607.1428571428569</v>
      </c>
      <c r="H26" s="5">
        <f t="shared" si="13"/>
        <v>2571.4285714285716</v>
      </c>
      <c r="I26">
        <f t="shared" si="4"/>
        <v>1.7916666666666665</v>
      </c>
      <c r="J26">
        <f t="shared" si="5"/>
        <v>64.179104477611929</v>
      </c>
    </row>
    <row r="27" spans="1:10">
      <c r="A27">
        <v>24</v>
      </c>
      <c r="B27" s="2">
        <v>44231</v>
      </c>
      <c r="C27" s="3">
        <v>307000</v>
      </c>
      <c r="D27" s="4">
        <f t="shared" si="0"/>
        <v>-5500</v>
      </c>
      <c r="E27" s="5">
        <f t="shared" si="1"/>
        <v>0</v>
      </c>
      <c r="F27" s="5">
        <f t="shared" si="2"/>
        <v>5500</v>
      </c>
      <c r="G27" s="5">
        <f t="shared" ref="G27:H27" si="14">AVERAGE(E14:E27)</f>
        <v>4607.1428571428569</v>
      </c>
      <c r="H27" s="5">
        <f t="shared" si="14"/>
        <v>2750</v>
      </c>
      <c r="I27">
        <f t="shared" si="4"/>
        <v>1.6753246753246753</v>
      </c>
      <c r="J27">
        <f t="shared" si="5"/>
        <v>62.621359223300971</v>
      </c>
    </row>
    <row r="28" spans="1:10">
      <c r="A28">
        <v>25</v>
      </c>
      <c r="B28" s="2">
        <v>44232</v>
      </c>
      <c r="C28" s="3">
        <v>304000</v>
      </c>
      <c r="D28" s="4">
        <f t="shared" si="0"/>
        <v>-3000</v>
      </c>
      <c r="E28" s="5">
        <f t="shared" si="1"/>
        <v>0</v>
      </c>
      <c r="F28" s="5">
        <f t="shared" si="2"/>
        <v>3000</v>
      </c>
      <c r="G28" s="5">
        <f t="shared" ref="G28:H28" si="15">AVERAGE(E15:E28)</f>
        <v>4607.1428571428569</v>
      </c>
      <c r="H28" s="5">
        <f t="shared" si="15"/>
        <v>2357.1428571428573</v>
      </c>
      <c r="I28">
        <f t="shared" si="4"/>
        <v>1.9545454545454544</v>
      </c>
      <c r="J28">
        <f t="shared" si="5"/>
        <v>66.153846153846146</v>
      </c>
    </row>
    <row r="29" spans="1:10">
      <c r="A29">
        <v>26</v>
      </c>
      <c r="B29" s="2">
        <v>44235</v>
      </c>
      <c r="C29" s="3">
        <v>313500</v>
      </c>
      <c r="D29" s="4">
        <f t="shared" si="0"/>
        <v>9500</v>
      </c>
      <c r="E29" s="5">
        <f t="shared" si="1"/>
        <v>9500</v>
      </c>
      <c r="F29" s="5">
        <f t="shared" si="2"/>
        <v>0</v>
      </c>
      <c r="G29" s="5">
        <f t="shared" ref="G29:H29" si="16">AVERAGE(E16:E29)</f>
        <v>4892.8571428571431</v>
      </c>
      <c r="H29" s="5">
        <f t="shared" si="16"/>
        <v>2357.1428571428573</v>
      </c>
      <c r="I29">
        <f t="shared" si="4"/>
        <v>2.0757575757575757</v>
      </c>
      <c r="J29">
        <f t="shared" si="5"/>
        <v>67.487684729064028</v>
      </c>
    </row>
    <row r="30" spans="1:10">
      <c r="A30">
        <v>27</v>
      </c>
      <c r="B30" s="2">
        <v>44236</v>
      </c>
      <c r="C30" s="3">
        <v>306500</v>
      </c>
      <c r="D30" s="4">
        <f t="shared" si="0"/>
        <v>-7000</v>
      </c>
      <c r="E30" s="5">
        <f t="shared" si="1"/>
        <v>0</v>
      </c>
      <c r="F30" s="5">
        <f t="shared" si="2"/>
        <v>7000</v>
      </c>
      <c r="G30" s="5">
        <f t="shared" ref="G30:H30" si="17">AVERAGE(E17:E30)</f>
        <v>4892.8571428571431</v>
      </c>
      <c r="H30" s="5">
        <f t="shared" si="17"/>
        <v>2714.2857142857142</v>
      </c>
      <c r="I30">
        <f t="shared" si="4"/>
        <v>1.8026315789473686</v>
      </c>
      <c r="J30">
        <f t="shared" si="5"/>
        <v>64.319248826291073</v>
      </c>
    </row>
    <row r="31" spans="1:10">
      <c r="A31">
        <v>28</v>
      </c>
      <c r="B31" s="2">
        <v>44237</v>
      </c>
      <c r="C31" s="3">
        <v>373500</v>
      </c>
      <c r="D31" s="4">
        <f t="shared" si="0"/>
        <v>67000</v>
      </c>
      <c r="E31" s="5">
        <f t="shared" si="1"/>
        <v>67000</v>
      </c>
      <c r="F31" s="5">
        <f t="shared" si="2"/>
        <v>0</v>
      </c>
      <c r="G31" s="5">
        <f t="shared" ref="G31:H31" si="18">AVERAGE(E18:E31)</f>
        <v>9678.5714285714294</v>
      </c>
      <c r="H31" s="5">
        <f t="shared" si="18"/>
        <v>2642.8571428571427</v>
      </c>
      <c r="I31">
        <f t="shared" si="4"/>
        <v>3.6621621621621627</v>
      </c>
      <c r="J31">
        <f t="shared" si="5"/>
        <v>78.550724637681157</v>
      </c>
    </row>
    <row r="32" spans="1:10">
      <c r="A32">
        <v>29</v>
      </c>
      <c r="B32" s="2">
        <v>44242</v>
      </c>
      <c r="C32" s="3">
        <v>366500</v>
      </c>
      <c r="D32" s="4">
        <f t="shared" si="0"/>
        <v>-7000</v>
      </c>
      <c r="E32" s="5">
        <f t="shared" si="1"/>
        <v>0</v>
      </c>
      <c r="F32" s="5">
        <f t="shared" si="2"/>
        <v>7000</v>
      </c>
      <c r="G32" s="5">
        <f t="shared" ref="G32:H32" si="19">AVERAGE(E19:E32)</f>
        <v>9678.5714285714294</v>
      </c>
      <c r="H32" s="5">
        <f t="shared" si="19"/>
        <v>3035.7142857142858</v>
      </c>
      <c r="I32">
        <f t="shared" si="4"/>
        <v>3.1882352941176473</v>
      </c>
      <c r="J32">
        <f t="shared" si="5"/>
        <v>76.123595505617971</v>
      </c>
    </row>
    <row r="33" spans="1:10">
      <c r="A33">
        <v>30</v>
      </c>
      <c r="B33" s="2">
        <v>44243</v>
      </c>
      <c r="C33" s="3">
        <v>393500</v>
      </c>
      <c r="D33" s="4">
        <f t="shared" si="0"/>
        <v>27000</v>
      </c>
      <c r="E33" s="5">
        <f t="shared" si="1"/>
        <v>27000</v>
      </c>
      <c r="F33" s="5">
        <f t="shared" si="2"/>
        <v>0</v>
      </c>
      <c r="G33" s="5">
        <f t="shared" ref="G33:H33" si="20">AVERAGE(E20:E33)</f>
        <v>11178.571428571429</v>
      </c>
      <c r="H33" s="5">
        <f t="shared" si="20"/>
        <v>3035.7142857142858</v>
      </c>
      <c r="I33">
        <f t="shared" si="4"/>
        <v>3.6823529411764708</v>
      </c>
      <c r="J33">
        <f t="shared" si="5"/>
        <v>78.643216080402013</v>
      </c>
    </row>
    <row r="34" spans="1:10">
      <c r="A34">
        <v>31</v>
      </c>
      <c r="B34" s="2">
        <v>44244</v>
      </c>
      <c r="C34" s="3">
        <v>381000</v>
      </c>
      <c r="D34" s="4">
        <f t="shared" si="0"/>
        <v>-12500</v>
      </c>
      <c r="E34" s="5">
        <f t="shared" si="1"/>
        <v>0</v>
      </c>
      <c r="F34" s="5">
        <f t="shared" si="2"/>
        <v>12500</v>
      </c>
      <c r="G34" s="5">
        <f t="shared" ref="G34:H34" si="21">AVERAGE(E21:E34)</f>
        <v>11178.571428571429</v>
      </c>
      <c r="H34" s="5">
        <f t="shared" si="21"/>
        <v>3535.7142857142858</v>
      </c>
      <c r="I34">
        <f t="shared" si="4"/>
        <v>3.1616161616161618</v>
      </c>
      <c r="J34">
        <f t="shared" si="5"/>
        <v>75.970873786407765</v>
      </c>
    </row>
    <row r="35" spans="1:10">
      <c r="A35">
        <v>32</v>
      </c>
      <c r="B35" s="2">
        <v>44245</v>
      </c>
      <c r="C35" s="3">
        <v>366000</v>
      </c>
      <c r="D35" s="4">
        <f t="shared" si="0"/>
        <v>-15000</v>
      </c>
      <c r="E35" s="5">
        <f t="shared" si="1"/>
        <v>0</v>
      </c>
      <c r="F35" s="5">
        <f t="shared" si="2"/>
        <v>15000</v>
      </c>
      <c r="G35" s="5">
        <f t="shared" ref="G35:H35" si="22">AVERAGE(E22:E35)</f>
        <v>10107.142857142857</v>
      </c>
      <c r="H35" s="5">
        <f t="shared" si="22"/>
        <v>4607.1428571428569</v>
      </c>
      <c r="I35">
        <f t="shared" si="4"/>
        <v>2.193798449612403</v>
      </c>
      <c r="J35">
        <f t="shared" si="5"/>
        <v>68.689320388349515</v>
      </c>
    </row>
    <row r="36" spans="1:10">
      <c r="A36">
        <v>33</v>
      </c>
      <c r="B36" s="2">
        <v>44246</v>
      </c>
      <c r="C36" s="3">
        <v>373000</v>
      </c>
      <c r="D36" s="4">
        <f t="shared" si="0"/>
        <v>7000</v>
      </c>
      <c r="E36" s="5">
        <f t="shared" si="1"/>
        <v>7000</v>
      </c>
      <c r="F36" s="5">
        <f t="shared" si="2"/>
        <v>0</v>
      </c>
      <c r="G36" s="5">
        <f t="shared" ref="G36:H36" si="23">AVERAGE(E23:E36)</f>
        <v>9928.5714285714294</v>
      </c>
      <c r="H36" s="5">
        <f t="shared" si="23"/>
        <v>4607.1428571428569</v>
      </c>
      <c r="I36">
        <f t="shared" si="4"/>
        <v>2.1550387596899228</v>
      </c>
      <c r="J36">
        <f t="shared" si="5"/>
        <v>68.304668304668311</v>
      </c>
    </row>
    <row r="37" spans="1:10">
      <c r="A37">
        <v>34</v>
      </c>
      <c r="B37" s="2">
        <v>44249</v>
      </c>
      <c r="C37" s="3">
        <v>359000</v>
      </c>
      <c r="D37" s="4">
        <f t="shared" si="0"/>
        <v>-14000</v>
      </c>
      <c r="E37" s="5">
        <f t="shared" si="1"/>
        <v>0</v>
      </c>
      <c r="F37" s="5">
        <f t="shared" si="2"/>
        <v>14000</v>
      </c>
      <c r="G37" s="5">
        <f t="shared" ref="G37:H37" si="24">AVERAGE(E24:E37)</f>
        <v>9928.5714285714294</v>
      </c>
      <c r="H37" s="5">
        <f t="shared" si="24"/>
        <v>4571.4285714285716</v>
      </c>
      <c r="I37">
        <f t="shared" si="4"/>
        <v>2.171875</v>
      </c>
      <c r="J37">
        <f t="shared" si="5"/>
        <v>68.472906403940883</v>
      </c>
    </row>
    <row r="38" spans="1:10">
      <c r="A38">
        <v>35</v>
      </c>
      <c r="B38" s="2">
        <v>44250</v>
      </c>
      <c r="C38" s="3">
        <v>366500</v>
      </c>
      <c r="D38" s="4">
        <f t="shared" si="0"/>
        <v>7500</v>
      </c>
      <c r="E38" s="5">
        <f t="shared" si="1"/>
        <v>7500</v>
      </c>
      <c r="F38" s="5">
        <f t="shared" si="2"/>
        <v>0</v>
      </c>
      <c r="G38" s="5">
        <f t="shared" ref="G38:H38" si="25">AVERAGE(E25:E38)</f>
        <v>10214.285714285714</v>
      </c>
      <c r="H38" s="5">
        <f t="shared" si="25"/>
        <v>4571.4285714285716</v>
      </c>
      <c r="I38">
        <f t="shared" si="4"/>
        <v>2.234375</v>
      </c>
      <c r="J38">
        <f t="shared" si="5"/>
        <v>69.082125603864739</v>
      </c>
    </row>
    <row r="39" spans="1:10">
      <c r="A39">
        <v>36</v>
      </c>
      <c r="B39" s="2">
        <v>44251</v>
      </c>
      <c r="C39" s="3">
        <v>343000</v>
      </c>
      <c r="D39" s="4">
        <f t="shared" si="0"/>
        <v>-23500</v>
      </c>
      <c r="E39" s="5">
        <f t="shared" si="1"/>
        <v>0</v>
      </c>
      <c r="F39" s="5">
        <f t="shared" si="2"/>
        <v>23500</v>
      </c>
      <c r="G39" s="5">
        <f t="shared" ref="G39:H39" si="26">AVERAGE(E26:E39)</f>
        <v>8642.8571428571431</v>
      </c>
      <c r="H39" s="5">
        <f t="shared" si="26"/>
        <v>6250</v>
      </c>
      <c r="I39">
        <f t="shared" si="4"/>
        <v>1.382857142857143</v>
      </c>
      <c r="J39">
        <f t="shared" si="5"/>
        <v>58.033573141486812</v>
      </c>
    </row>
    <row r="40" spans="1:10">
      <c r="A40">
        <v>37</v>
      </c>
      <c r="B40" s="2">
        <v>44252</v>
      </c>
      <c r="C40" s="3">
        <v>360000</v>
      </c>
      <c r="D40" s="4">
        <f t="shared" si="0"/>
        <v>17000</v>
      </c>
      <c r="E40" s="5">
        <f t="shared" si="1"/>
        <v>17000</v>
      </c>
      <c r="F40" s="5">
        <f t="shared" si="2"/>
        <v>0</v>
      </c>
      <c r="G40" s="5">
        <f t="shared" ref="G40:H40" si="27">AVERAGE(E27:E40)</f>
        <v>9642.8571428571431</v>
      </c>
      <c r="H40" s="5">
        <f t="shared" si="27"/>
        <v>6250</v>
      </c>
      <c r="I40">
        <f t="shared" si="4"/>
        <v>1.5428571428571429</v>
      </c>
      <c r="J40">
        <f t="shared" si="5"/>
        <v>60.674157303370784</v>
      </c>
    </row>
    <row r="41" spans="1:10">
      <c r="A41">
        <v>38</v>
      </c>
      <c r="B41" s="2">
        <v>44253</v>
      </c>
      <c r="C41" s="3">
        <v>363500</v>
      </c>
      <c r="D41" s="4">
        <f t="shared" si="0"/>
        <v>3500</v>
      </c>
      <c r="E41" s="5">
        <f t="shared" si="1"/>
        <v>3500</v>
      </c>
      <c r="F41" s="5">
        <f t="shared" si="2"/>
        <v>0</v>
      </c>
      <c r="G41" s="5">
        <f t="shared" ref="G41:H41" si="28">AVERAGE(E28:E41)</f>
        <v>9892.8571428571431</v>
      </c>
      <c r="H41" s="5">
        <f t="shared" si="28"/>
        <v>5857.1428571428569</v>
      </c>
      <c r="I41">
        <f t="shared" si="4"/>
        <v>1.6890243902439026</v>
      </c>
      <c r="J41">
        <f t="shared" si="5"/>
        <v>62.811791383219962</v>
      </c>
    </row>
    <row r="42" spans="1:10">
      <c r="A42">
        <v>39</v>
      </c>
      <c r="B42" s="2">
        <v>44257</v>
      </c>
      <c r="C42" s="3">
        <v>349500</v>
      </c>
      <c r="D42" s="4">
        <f t="shared" si="0"/>
        <v>-14000</v>
      </c>
      <c r="E42" s="5">
        <f t="shared" si="1"/>
        <v>0</v>
      </c>
      <c r="F42" s="5">
        <f t="shared" si="2"/>
        <v>14000</v>
      </c>
      <c r="G42" s="5">
        <f t="shared" ref="G42:H42" si="29">AVERAGE(E29:E42)</f>
        <v>9892.8571428571431</v>
      </c>
      <c r="H42" s="5">
        <f t="shared" si="29"/>
        <v>6642.8571428571431</v>
      </c>
      <c r="I42">
        <f t="shared" si="4"/>
        <v>1.489247311827957</v>
      </c>
      <c r="J42">
        <f t="shared" si="5"/>
        <v>59.827213822894166</v>
      </c>
    </row>
    <row r="43" spans="1:10">
      <c r="A43">
        <v>40</v>
      </c>
      <c r="B43" s="2">
        <v>44258</v>
      </c>
      <c r="C43" s="3">
        <v>354000</v>
      </c>
      <c r="D43" s="4">
        <f t="shared" si="0"/>
        <v>4500</v>
      </c>
      <c r="E43" s="5">
        <f t="shared" si="1"/>
        <v>4500</v>
      </c>
      <c r="F43" s="5">
        <f t="shared" si="2"/>
        <v>0</v>
      </c>
      <c r="G43" s="5">
        <f t="shared" ref="G43:H43" si="30">AVERAGE(E30:E43)</f>
        <v>9535.7142857142862</v>
      </c>
      <c r="H43" s="5">
        <f t="shared" si="30"/>
        <v>6642.8571428571431</v>
      </c>
      <c r="I43">
        <f t="shared" si="4"/>
        <v>1.435483870967742</v>
      </c>
      <c r="J43">
        <f t="shared" si="5"/>
        <v>58.940397350993379</v>
      </c>
    </row>
    <row r="44" spans="1:10">
      <c r="A44">
        <v>41</v>
      </c>
      <c r="B44" s="2">
        <v>44259</v>
      </c>
      <c r="C44" s="3">
        <v>346000</v>
      </c>
      <c r="D44" s="4">
        <f t="shared" si="0"/>
        <v>-8000</v>
      </c>
      <c r="E44" s="5">
        <f t="shared" si="1"/>
        <v>0</v>
      </c>
      <c r="F44" s="5">
        <f t="shared" si="2"/>
        <v>8000</v>
      </c>
      <c r="G44" s="5">
        <f t="shared" ref="G44:H44" si="31">AVERAGE(E31:E44)</f>
        <v>9535.7142857142862</v>
      </c>
      <c r="H44" s="5">
        <f t="shared" si="31"/>
        <v>6714.2857142857147</v>
      </c>
      <c r="I44">
        <f t="shared" si="4"/>
        <v>1.4202127659574468</v>
      </c>
      <c r="J44">
        <f t="shared" si="5"/>
        <v>58.681318681318686</v>
      </c>
    </row>
    <row r="45" spans="1:10">
      <c r="A45">
        <v>42</v>
      </c>
      <c r="B45" s="2">
        <v>44260</v>
      </c>
      <c r="C45" s="3">
        <v>351500</v>
      </c>
      <c r="D45" s="4">
        <f t="shared" si="0"/>
        <v>5500</v>
      </c>
      <c r="E45" s="5">
        <f t="shared" si="1"/>
        <v>5500</v>
      </c>
      <c r="F45" s="5">
        <f t="shared" si="2"/>
        <v>0</v>
      </c>
      <c r="G45" s="5">
        <f t="shared" ref="G45:H45" si="32">AVERAGE(E32:E45)</f>
        <v>5142.8571428571431</v>
      </c>
      <c r="H45" s="5">
        <f t="shared" si="32"/>
        <v>6714.2857142857147</v>
      </c>
      <c r="I45">
        <f t="shared" si="4"/>
        <v>0.76595744680851063</v>
      </c>
      <c r="J45">
        <f t="shared" si="5"/>
        <v>43.373493975903614</v>
      </c>
    </row>
    <row r="46" spans="1:10">
      <c r="A46">
        <v>43</v>
      </c>
      <c r="B46" s="2">
        <v>44263</v>
      </c>
      <c r="C46" s="3">
        <v>342500</v>
      </c>
      <c r="D46" s="4">
        <f t="shared" si="0"/>
        <v>-9000</v>
      </c>
      <c r="E46" s="5">
        <f t="shared" si="1"/>
        <v>0</v>
      </c>
      <c r="F46" s="5">
        <f t="shared" si="2"/>
        <v>9000</v>
      </c>
      <c r="G46" s="5">
        <f t="shared" ref="G46:H46" si="33">AVERAGE(E33:E46)</f>
        <v>5142.8571428571431</v>
      </c>
      <c r="H46" s="5">
        <f t="shared" si="33"/>
        <v>6857.1428571428569</v>
      </c>
      <c r="I46">
        <f t="shared" si="4"/>
        <v>0.75000000000000011</v>
      </c>
      <c r="J46">
        <f t="shared" si="5"/>
        <v>42.857142857142854</v>
      </c>
    </row>
    <row r="47" spans="1:10">
      <c r="A47">
        <v>44</v>
      </c>
      <c r="B47" s="2">
        <v>44264</v>
      </c>
      <c r="C47" s="3">
        <v>333500</v>
      </c>
      <c r="D47" s="4">
        <f t="shared" si="0"/>
        <v>-9000</v>
      </c>
      <c r="E47" s="5">
        <f t="shared" si="1"/>
        <v>0</v>
      </c>
      <c r="F47" s="5">
        <f t="shared" si="2"/>
        <v>9000</v>
      </c>
      <c r="G47" s="5">
        <f t="shared" ref="G47:H47" si="34">AVERAGE(E34:E47)</f>
        <v>3214.2857142857142</v>
      </c>
      <c r="H47" s="5">
        <f t="shared" si="34"/>
        <v>7500</v>
      </c>
      <c r="I47">
        <f t="shared" si="4"/>
        <v>0.42857142857142855</v>
      </c>
      <c r="J47">
        <f t="shared" si="5"/>
        <v>30</v>
      </c>
    </row>
    <row r="48" spans="1:10">
      <c r="A48">
        <v>45</v>
      </c>
      <c r="B48" s="2">
        <v>44265</v>
      </c>
      <c r="C48" s="3">
        <v>316000</v>
      </c>
      <c r="D48" s="4">
        <f t="shared" si="0"/>
        <v>-17500</v>
      </c>
      <c r="E48" s="5">
        <f t="shared" si="1"/>
        <v>0</v>
      </c>
      <c r="F48" s="5">
        <f t="shared" si="2"/>
        <v>17500</v>
      </c>
      <c r="G48" s="5">
        <f t="shared" ref="G48:H48" si="35">AVERAGE(E35:E48)</f>
        <v>3214.2857142857142</v>
      </c>
      <c r="H48" s="5">
        <f t="shared" si="35"/>
        <v>7857.1428571428569</v>
      </c>
      <c r="I48">
        <f t="shared" si="4"/>
        <v>0.40909090909090912</v>
      </c>
      <c r="J48">
        <f t="shared" si="5"/>
        <v>29.032258064516128</v>
      </c>
    </row>
    <row r="49" spans="1:10">
      <c r="A49">
        <v>46</v>
      </c>
      <c r="B49" s="2">
        <v>44266</v>
      </c>
      <c r="C49" s="3">
        <v>320000</v>
      </c>
      <c r="D49" s="4">
        <f t="shared" si="0"/>
        <v>4000</v>
      </c>
      <c r="E49" s="5">
        <f t="shared" si="1"/>
        <v>4000</v>
      </c>
      <c r="F49" s="5">
        <f t="shared" si="2"/>
        <v>0</v>
      </c>
      <c r="G49" s="5">
        <f t="shared" ref="G49:H49" si="36">AVERAGE(E36:E49)</f>
        <v>3500</v>
      </c>
      <c r="H49" s="5">
        <f t="shared" si="36"/>
        <v>6785.7142857142853</v>
      </c>
      <c r="I49">
        <f t="shared" si="4"/>
        <v>0.51578947368421058</v>
      </c>
      <c r="J49">
        <f t="shared" si="5"/>
        <v>34.027777777777786</v>
      </c>
    </row>
    <row r="50" spans="1:10">
      <c r="A50">
        <v>47</v>
      </c>
      <c r="B50" s="2">
        <v>44267</v>
      </c>
      <c r="C50" s="3">
        <v>319000</v>
      </c>
      <c r="D50" s="4">
        <f t="shared" si="0"/>
        <v>-1000</v>
      </c>
      <c r="E50" s="5">
        <f t="shared" si="1"/>
        <v>0</v>
      </c>
      <c r="F50" s="5">
        <f t="shared" si="2"/>
        <v>1000</v>
      </c>
      <c r="G50" s="5">
        <f t="shared" ref="G50:H50" si="37">AVERAGE(E37:E50)</f>
        <v>3000</v>
      </c>
      <c r="H50" s="5">
        <f t="shared" si="37"/>
        <v>6857.1428571428569</v>
      </c>
      <c r="I50">
        <f t="shared" si="4"/>
        <v>0.4375</v>
      </c>
      <c r="J50">
        <f t="shared" si="5"/>
        <v>30.434782608695656</v>
      </c>
    </row>
    <row r="51" spans="1:10">
      <c r="A51">
        <v>48</v>
      </c>
      <c r="B51" s="2">
        <v>44270</v>
      </c>
      <c r="C51" s="3">
        <v>312000</v>
      </c>
      <c r="D51" s="4">
        <f t="shared" si="0"/>
        <v>-7000</v>
      </c>
      <c r="E51" s="5">
        <f t="shared" si="1"/>
        <v>0</v>
      </c>
      <c r="F51" s="5">
        <f t="shared" si="2"/>
        <v>7000</v>
      </c>
      <c r="G51" s="5">
        <f t="shared" ref="G51:H51" si="38">AVERAGE(E38:E51)</f>
        <v>3000</v>
      </c>
      <c r="H51" s="5">
        <f t="shared" si="38"/>
        <v>6357.1428571428569</v>
      </c>
      <c r="I51">
        <f t="shared" si="4"/>
        <v>0.4719101123595506</v>
      </c>
      <c r="J51">
        <f t="shared" si="5"/>
        <v>32.061068702290072</v>
      </c>
    </row>
    <row r="52" spans="1:10">
      <c r="A52">
        <v>49</v>
      </c>
      <c r="B52" s="2">
        <v>44271</v>
      </c>
      <c r="C52" s="3">
        <v>316500</v>
      </c>
      <c r="D52" s="4">
        <f t="shared" si="0"/>
        <v>4500</v>
      </c>
      <c r="E52" s="5">
        <f t="shared" si="1"/>
        <v>4500</v>
      </c>
      <c r="F52" s="5">
        <f t="shared" si="2"/>
        <v>0</v>
      </c>
      <c r="G52" s="5">
        <f t="shared" ref="G52:H52" si="39">AVERAGE(E39:E52)</f>
        <v>2785.7142857142858</v>
      </c>
      <c r="H52" s="5">
        <f t="shared" si="39"/>
        <v>6357.1428571428569</v>
      </c>
      <c r="I52">
        <f t="shared" si="4"/>
        <v>0.43820224719101125</v>
      </c>
      <c r="J52">
        <f t="shared" si="5"/>
        <v>30.46875</v>
      </c>
    </row>
    <row r="53" spans="1:10">
      <c r="A53">
        <v>50</v>
      </c>
      <c r="B53" s="2">
        <v>44272</v>
      </c>
      <c r="C53" s="3">
        <v>318500</v>
      </c>
      <c r="D53" s="4">
        <f t="shared" si="0"/>
        <v>2000</v>
      </c>
      <c r="E53" s="5">
        <f t="shared" si="1"/>
        <v>2000</v>
      </c>
      <c r="F53" s="5">
        <f t="shared" si="2"/>
        <v>0</v>
      </c>
      <c r="G53" s="5">
        <f t="shared" ref="G53:H53" si="40">AVERAGE(E40:E53)</f>
        <v>2928.5714285714284</v>
      </c>
      <c r="H53" s="5">
        <f t="shared" si="40"/>
        <v>4678.5714285714284</v>
      </c>
      <c r="I53">
        <f t="shared" si="4"/>
        <v>0.62595419847328249</v>
      </c>
      <c r="J53">
        <f t="shared" si="5"/>
        <v>38.497652582159624</v>
      </c>
    </row>
    <row r="54" spans="1:10">
      <c r="A54">
        <v>51</v>
      </c>
      <c r="B54" s="2">
        <v>44273</v>
      </c>
      <c r="C54" s="3">
        <v>325500</v>
      </c>
      <c r="D54" s="4">
        <f t="shared" si="0"/>
        <v>7000</v>
      </c>
      <c r="E54" s="5">
        <f t="shared" si="1"/>
        <v>7000</v>
      </c>
      <c r="F54" s="5">
        <f t="shared" si="2"/>
        <v>0</v>
      </c>
      <c r="G54" s="5">
        <f t="shared" ref="G54:H54" si="41">AVERAGE(E41:E54)</f>
        <v>2214.2857142857142</v>
      </c>
      <c r="H54" s="5">
        <f t="shared" si="41"/>
        <v>4678.5714285714284</v>
      </c>
      <c r="I54">
        <f t="shared" si="4"/>
        <v>0.47328244274809161</v>
      </c>
      <c r="J54">
        <f t="shared" si="5"/>
        <v>32.124352331606218</v>
      </c>
    </row>
    <row r="55" spans="1:10">
      <c r="A55">
        <v>52</v>
      </c>
      <c r="B55" s="2">
        <v>44274</v>
      </c>
      <c r="C55" s="3">
        <v>326000</v>
      </c>
      <c r="D55" s="4">
        <f t="shared" si="0"/>
        <v>500</v>
      </c>
      <c r="E55" s="5">
        <f t="shared" si="1"/>
        <v>500</v>
      </c>
      <c r="F55" s="5">
        <f t="shared" si="2"/>
        <v>0</v>
      </c>
      <c r="G55" s="5">
        <f t="shared" ref="G55:H55" si="42">AVERAGE(E42:E55)</f>
        <v>2000</v>
      </c>
      <c r="H55" s="5">
        <f t="shared" si="42"/>
        <v>4678.5714285714284</v>
      </c>
      <c r="I55">
        <f t="shared" si="4"/>
        <v>0.42748091603053434</v>
      </c>
      <c r="J55">
        <f t="shared" si="5"/>
        <v>29.946524064171129</v>
      </c>
    </row>
    <row r="56" spans="1:10">
      <c r="A56">
        <v>53</v>
      </c>
      <c r="B56" s="2">
        <v>44277</v>
      </c>
      <c r="C56" s="3">
        <v>329000</v>
      </c>
      <c r="D56" s="4">
        <f t="shared" si="0"/>
        <v>3000</v>
      </c>
      <c r="E56" s="5">
        <f t="shared" si="1"/>
        <v>3000</v>
      </c>
      <c r="F56" s="5">
        <f t="shared" si="2"/>
        <v>0</v>
      </c>
      <c r="G56" s="5">
        <f t="shared" ref="G56:H56" si="43">AVERAGE(E43:E56)</f>
        <v>2214.2857142857142</v>
      </c>
      <c r="H56" s="5">
        <f t="shared" si="43"/>
        <v>3678.5714285714284</v>
      </c>
      <c r="I56">
        <f t="shared" si="4"/>
        <v>0.60194174757281549</v>
      </c>
      <c r="J56">
        <f t="shared" si="5"/>
        <v>37.575757575757571</v>
      </c>
    </row>
    <row r="57" spans="1:10">
      <c r="A57">
        <v>54</v>
      </c>
      <c r="B57" s="2">
        <v>44278</v>
      </c>
      <c r="C57" s="3">
        <v>323000</v>
      </c>
      <c r="D57" s="4">
        <f t="shared" si="0"/>
        <v>-6000</v>
      </c>
      <c r="E57" s="5">
        <f t="shared" si="1"/>
        <v>0</v>
      </c>
      <c r="F57" s="5">
        <f t="shared" si="2"/>
        <v>6000</v>
      </c>
      <c r="G57" s="5">
        <f t="shared" ref="G57:H57" si="44">AVERAGE(E44:E57)</f>
        <v>1892.8571428571429</v>
      </c>
      <c r="H57" s="5">
        <f t="shared" si="44"/>
        <v>4107.1428571428569</v>
      </c>
      <c r="I57">
        <f t="shared" si="4"/>
        <v>0.46086956521739136</v>
      </c>
      <c r="J57">
        <f t="shared" si="5"/>
        <v>31.547619047619051</v>
      </c>
    </row>
    <row r="58" spans="1:10">
      <c r="A58">
        <v>55</v>
      </c>
      <c r="B58" s="2">
        <v>44279</v>
      </c>
      <c r="C58" s="3">
        <v>322500</v>
      </c>
      <c r="D58" s="4">
        <f t="shared" si="0"/>
        <v>-500</v>
      </c>
      <c r="E58" s="5">
        <f t="shared" si="1"/>
        <v>0</v>
      </c>
      <c r="F58" s="5">
        <f t="shared" si="2"/>
        <v>500</v>
      </c>
      <c r="G58" s="5">
        <f t="shared" ref="G58:H58" si="45">AVERAGE(E45:E58)</f>
        <v>1892.8571428571429</v>
      </c>
      <c r="H58" s="5">
        <f t="shared" si="45"/>
        <v>3571.4285714285716</v>
      </c>
      <c r="I58">
        <f t="shared" si="4"/>
        <v>0.53</v>
      </c>
      <c r="J58">
        <f t="shared" si="5"/>
        <v>34.640522875816998</v>
      </c>
    </row>
    <row r="59" spans="1:10">
      <c r="A59">
        <v>56</v>
      </c>
      <c r="B59" s="2">
        <v>44280</v>
      </c>
      <c r="C59" s="3">
        <v>325000</v>
      </c>
      <c r="D59" s="4">
        <f t="shared" si="0"/>
        <v>2500</v>
      </c>
      <c r="E59" s="5">
        <f t="shared" si="1"/>
        <v>2500</v>
      </c>
      <c r="F59" s="5">
        <f t="shared" si="2"/>
        <v>0</v>
      </c>
      <c r="G59" s="5">
        <f t="shared" ref="G59:H59" si="46">AVERAGE(E46:E59)</f>
        <v>1678.5714285714287</v>
      </c>
      <c r="H59" s="5">
        <f t="shared" si="46"/>
        <v>3571.4285714285716</v>
      </c>
      <c r="I59">
        <f t="shared" si="4"/>
        <v>0.47000000000000003</v>
      </c>
      <c r="J59">
        <f t="shared" si="5"/>
        <v>31.97278911564625</v>
      </c>
    </row>
    <row r="60" spans="1:10">
      <c r="A60">
        <v>57</v>
      </c>
      <c r="B60" s="2">
        <v>44281</v>
      </c>
      <c r="C60" s="3">
        <v>332000</v>
      </c>
      <c r="D60" s="4">
        <f t="shared" si="0"/>
        <v>7000</v>
      </c>
      <c r="E60" s="5">
        <f t="shared" si="1"/>
        <v>7000</v>
      </c>
      <c r="F60" s="5">
        <f t="shared" si="2"/>
        <v>0</v>
      </c>
      <c r="G60" s="5">
        <f t="shared" ref="G60:H60" si="47">AVERAGE(E47:E60)</f>
        <v>2178.5714285714284</v>
      </c>
      <c r="H60" s="5">
        <f t="shared" si="47"/>
        <v>2928.5714285714284</v>
      </c>
      <c r="I60">
        <f t="shared" si="4"/>
        <v>0.74390243902439024</v>
      </c>
      <c r="J60">
        <f t="shared" si="5"/>
        <v>42.65734265734266</v>
      </c>
    </row>
    <row r="61" spans="1:10">
      <c r="A61">
        <v>58</v>
      </c>
      <c r="B61" s="2">
        <v>44284</v>
      </c>
      <c r="C61" s="3">
        <v>333000</v>
      </c>
      <c r="D61" s="4">
        <f t="shared" si="0"/>
        <v>1000</v>
      </c>
      <c r="E61" s="5">
        <f t="shared" si="1"/>
        <v>1000</v>
      </c>
      <c r="F61" s="5">
        <f t="shared" si="2"/>
        <v>0</v>
      </c>
      <c r="G61" s="5">
        <f t="shared" ref="G61:H61" si="48">AVERAGE(E48:E61)</f>
        <v>2250</v>
      </c>
      <c r="H61" s="5">
        <f t="shared" si="48"/>
        <v>2285.7142857142858</v>
      </c>
      <c r="I61">
        <f t="shared" si="4"/>
        <v>0.984375</v>
      </c>
      <c r="J61">
        <f t="shared" si="5"/>
        <v>49.606299212598422</v>
      </c>
    </row>
    <row r="62" spans="1:10">
      <c r="A62">
        <v>59</v>
      </c>
      <c r="B62" s="2">
        <v>44285</v>
      </c>
      <c r="C62" s="3">
        <v>324000</v>
      </c>
      <c r="D62" s="4">
        <f t="shared" si="0"/>
        <v>-9000</v>
      </c>
      <c r="E62" s="5">
        <f t="shared" si="1"/>
        <v>0</v>
      </c>
      <c r="F62" s="5">
        <f t="shared" si="2"/>
        <v>9000</v>
      </c>
      <c r="G62" s="5">
        <f t="shared" ref="G62:H62" si="49">AVERAGE(E49:E62)</f>
        <v>2250</v>
      </c>
      <c r="H62" s="5">
        <f t="shared" si="49"/>
        <v>1678.5714285714287</v>
      </c>
      <c r="I62">
        <f t="shared" si="4"/>
        <v>1.3404255319148934</v>
      </c>
      <c r="J62">
        <f t="shared" si="5"/>
        <v>57.272727272727266</v>
      </c>
    </row>
    <row r="63" spans="1:10">
      <c r="A63">
        <v>60</v>
      </c>
      <c r="B63" s="2">
        <v>44286</v>
      </c>
      <c r="C63" s="3">
        <v>325500</v>
      </c>
      <c r="D63" s="4">
        <f t="shared" si="0"/>
        <v>1500</v>
      </c>
      <c r="E63" s="5">
        <f t="shared" si="1"/>
        <v>1500</v>
      </c>
      <c r="F63" s="5">
        <f t="shared" si="2"/>
        <v>0</v>
      </c>
      <c r="G63" s="5">
        <f t="shared" ref="G63:H63" si="50">AVERAGE(E50:E63)</f>
        <v>2071.4285714285716</v>
      </c>
      <c r="H63" s="5">
        <f t="shared" si="50"/>
        <v>1678.5714285714287</v>
      </c>
      <c r="I63">
        <f t="shared" si="4"/>
        <v>1.2340425531914894</v>
      </c>
      <c r="J63">
        <f t="shared" si="5"/>
        <v>55.238095238095241</v>
      </c>
    </row>
    <row r="64" spans="1:10">
      <c r="A64">
        <v>61</v>
      </c>
      <c r="B64" s="2">
        <v>44287</v>
      </c>
      <c r="C64" s="3">
        <v>322000</v>
      </c>
      <c r="D64" s="4">
        <f t="shared" si="0"/>
        <v>-3500</v>
      </c>
      <c r="E64" s="5">
        <f t="shared" si="1"/>
        <v>0</v>
      </c>
      <c r="F64" s="5">
        <f t="shared" si="2"/>
        <v>3500</v>
      </c>
      <c r="G64" s="5">
        <f t="shared" ref="G64:H64" si="51">AVERAGE(E51:E64)</f>
        <v>2071.4285714285716</v>
      </c>
      <c r="H64" s="5">
        <f t="shared" si="51"/>
        <v>1857.1428571428571</v>
      </c>
      <c r="I64">
        <f t="shared" si="4"/>
        <v>1.1153846153846154</v>
      </c>
      <c r="J64">
        <f t="shared" si="5"/>
        <v>52.727272727272727</v>
      </c>
    </row>
    <row r="65" spans="1:10">
      <c r="A65">
        <v>62</v>
      </c>
      <c r="B65" s="2">
        <v>44288</v>
      </c>
      <c r="C65" s="3">
        <v>321500</v>
      </c>
      <c r="D65" s="4">
        <f t="shared" si="0"/>
        <v>-500</v>
      </c>
      <c r="E65" s="5">
        <f t="shared" si="1"/>
        <v>0</v>
      </c>
      <c r="F65" s="5">
        <f t="shared" si="2"/>
        <v>500</v>
      </c>
      <c r="G65" s="5">
        <f t="shared" ref="G65:H65" si="52">AVERAGE(E52:E65)</f>
        <v>2071.4285714285716</v>
      </c>
      <c r="H65" s="5">
        <f t="shared" si="52"/>
        <v>1392.8571428571429</v>
      </c>
      <c r="I65">
        <f t="shared" si="4"/>
        <v>1.4871794871794872</v>
      </c>
      <c r="J65">
        <f t="shared" si="5"/>
        <v>59.793814432989691</v>
      </c>
    </row>
    <row r="66" spans="1:10">
      <c r="A66">
        <v>63</v>
      </c>
      <c r="B66" s="2">
        <v>44291</v>
      </c>
      <c r="C66" s="3">
        <v>305000</v>
      </c>
      <c r="D66" s="4">
        <f t="shared" si="0"/>
        <v>-16500</v>
      </c>
      <c r="E66" s="5">
        <f t="shared" si="1"/>
        <v>0</v>
      </c>
      <c r="F66" s="5">
        <f t="shared" si="2"/>
        <v>16500</v>
      </c>
      <c r="G66" s="5">
        <f t="shared" ref="G66:H66" si="53">AVERAGE(E53:E66)</f>
        <v>1750</v>
      </c>
      <c r="H66" s="5">
        <f t="shared" si="53"/>
        <v>2571.4285714285716</v>
      </c>
      <c r="I66">
        <f t="shared" si="4"/>
        <v>0.68055555555555547</v>
      </c>
      <c r="J66">
        <f t="shared" si="5"/>
        <v>40.495867768595033</v>
      </c>
    </row>
    <row r="67" spans="1:10">
      <c r="A67">
        <v>64</v>
      </c>
      <c r="B67" s="2">
        <v>44292</v>
      </c>
      <c r="C67" s="3">
        <v>296000</v>
      </c>
      <c r="D67" s="4">
        <f t="shared" si="0"/>
        <v>-9000</v>
      </c>
      <c r="E67" s="5">
        <f t="shared" si="1"/>
        <v>0</v>
      </c>
      <c r="F67" s="5">
        <f t="shared" si="2"/>
        <v>9000</v>
      </c>
      <c r="G67" s="5">
        <f t="shared" ref="G67:H67" si="54">AVERAGE(E54:E67)</f>
        <v>1607.1428571428571</v>
      </c>
      <c r="H67" s="5">
        <f t="shared" si="54"/>
        <v>3214.2857142857142</v>
      </c>
      <c r="I67">
        <f t="shared" si="4"/>
        <v>0.5</v>
      </c>
      <c r="J67">
        <f t="shared" si="5"/>
        <v>33.333333333333329</v>
      </c>
    </row>
    <row r="68" spans="1:10">
      <c r="A68">
        <v>65</v>
      </c>
      <c r="B68" s="2">
        <v>44293</v>
      </c>
      <c r="C68" s="3">
        <v>298500</v>
      </c>
      <c r="D68" s="4">
        <f t="shared" si="0"/>
        <v>2500</v>
      </c>
      <c r="E68" s="5">
        <f t="shared" si="1"/>
        <v>2500</v>
      </c>
      <c r="F68" s="5">
        <f t="shared" si="2"/>
        <v>0</v>
      </c>
      <c r="G68" s="5">
        <f t="shared" ref="G68:H68" si="55">AVERAGE(E55:E68)</f>
        <v>1285.7142857142858</v>
      </c>
      <c r="H68" s="5">
        <f t="shared" si="55"/>
        <v>3214.2857142857142</v>
      </c>
      <c r="I68">
        <f t="shared" si="4"/>
        <v>0.4</v>
      </c>
      <c r="J68">
        <f t="shared" si="5"/>
        <v>28.571428571428569</v>
      </c>
    </row>
    <row r="69" spans="1:10">
      <c r="A69">
        <v>66</v>
      </c>
      <c r="B69" s="2">
        <v>44294</v>
      </c>
      <c r="C69" s="3">
        <v>304000</v>
      </c>
      <c r="D69" s="4">
        <f t="shared" si="0"/>
        <v>5500</v>
      </c>
      <c r="E69" s="5">
        <f t="shared" si="1"/>
        <v>5500</v>
      </c>
      <c r="F69" s="5">
        <f t="shared" si="2"/>
        <v>0</v>
      </c>
      <c r="G69" s="5">
        <f t="shared" ref="G69:H69" si="56">AVERAGE(E56:E69)</f>
        <v>1642.8571428571429</v>
      </c>
      <c r="H69" s="5">
        <f t="shared" si="56"/>
        <v>3214.2857142857142</v>
      </c>
      <c r="I69">
        <f t="shared" si="4"/>
        <v>0.51111111111111118</v>
      </c>
      <c r="J69">
        <f t="shared" si="5"/>
        <v>33.82352941176471</v>
      </c>
    </row>
    <row r="70" spans="1:10">
      <c r="A70">
        <v>67</v>
      </c>
      <c r="B70" s="2">
        <v>44295</v>
      </c>
      <c r="C70" s="3">
        <v>302000</v>
      </c>
      <c r="D70" s="4">
        <f t="shared" ref="D70:D133" si="57">C70-C69</f>
        <v>-2000</v>
      </c>
      <c r="E70" s="5">
        <f t="shared" ref="E70:E133" si="58">IF(D70&gt;=0,D70,0)</f>
        <v>0</v>
      </c>
      <c r="F70" s="5">
        <f t="shared" ref="F70:F133" si="59">IF(D70&lt;0,D70*-1,0)</f>
        <v>2000</v>
      </c>
      <c r="G70" s="5">
        <f t="shared" ref="G70:H70" si="60">AVERAGE(E57:E70)</f>
        <v>1428.5714285714287</v>
      </c>
      <c r="H70" s="5">
        <f t="shared" si="60"/>
        <v>3357.1428571428573</v>
      </c>
      <c r="I70">
        <f t="shared" si="4"/>
        <v>0.42553191489361702</v>
      </c>
      <c r="J70">
        <f t="shared" si="5"/>
        <v>29.850746268656721</v>
      </c>
    </row>
    <row r="71" spans="1:10">
      <c r="A71">
        <v>68</v>
      </c>
      <c r="B71" s="2">
        <v>44298</v>
      </c>
      <c r="C71" s="3">
        <v>311000</v>
      </c>
      <c r="D71" s="4">
        <f t="shared" si="57"/>
        <v>9000</v>
      </c>
      <c r="E71" s="5">
        <f t="shared" si="58"/>
        <v>9000</v>
      </c>
      <c r="F71" s="5">
        <f t="shared" si="59"/>
        <v>0</v>
      </c>
      <c r="G71" s="5">
        <f t="shared" ref="G71:H71" si="61">AVERAGE(E58:E71)</f>
        <v>2071.4285714285716</v>
      </c>
      <c r="H71" s="5">
        <f t="shared" si="61"/>
        <v>2928.5714285714284</v>
      </c>
      <c r="I71">
        <f t="shared" si="4"/>
        <v>0.70731707317073178</v>
      </c>
      <c r="J71">
        <f t="shared" si="5"/>
        <v>41.428571428571438</v>
      </c>
    </row>
    <row r="72" spans="1:10">
      <c r="A72">
        <v>69</v>
      </c>
      <c r="B72" s="2">
        <v>44299</v>
      </c>
      <c r="C72" s="3">
        <v>302000</v>
      </c>
      <c r="D72" s="4">
        <f t="shared" si="57"/>
        <v>-9000</v>
      </c>
      <c r="E72" s="5">
        <f t="shared" si="58"/>
        <v>0</v>
      </c>
      <c r="F72" s="5">
        <f t="shared" si="59"/>
        <v>9000</v>
      </c>
      <c r="G72" s="5">
        <f t="shared" ref="G72:H72" si="62">AVERAGE(E59:E72)</f>
        <v>2071.4285714285716</v>
      </c>
      <c r="H72" s="5">
        <f t="shared" si="62"/>
        <v>3535.7142857142858</v>
      </c>
      <c r="I72">
        <f t="shared" si="4"/>
        <v>0.58585858585858586</v>
      </c>
      <c r="J72">
        <f t="shared" si="5"/>
        <v>36.942675159235669</v>
      </c>
    </row>
    <row r="73" spans="1:10">
      <c r="A73">
        <v>70</v>
      </c>
      <c r="B73" s="2">
        <v>44300</v>
      </c>
      <c r="C73" s="3">
        <v>307500</v>
      </c>
      <c r="D73" s="4">
        <f t="shared" si="57"/>
        <v>5500</v>
      </c>
      <c r="E73" s="5">
        <f t="shared" si="58"/>
        <v>5500</v>
      </c>
      <c r="F73" s="5">
        <f t="shared" si="59"/>
        <v>0</v>
      </c>
      <c r="G73" s="5">
        <f t="shared" ref="G73:H73" si="63">AVERAGE(E60:E73)</f>
        <v>2285.7142857142858</v>
      </c>
      <c r="H73" s="5">
        <f t="shared" si="63"/>
        <v>3535.7142857142858</v>
      </c>
      <c r="I73">
        <f t="shared" si="4"/>
        <v>0.64646464646464652</v>
      </c>
      <c r="J73">
        <f t="shared" si="5"/>
        <v>39.263803680981603</v>
      </c>
    </row>
    <row r="74" spans="1:10">
      <c r="A74">
        <v>71</v>
      </c>
      <c r="B74" s="2">
        <v>44301</v>
      </c>
      <c r="C74" s="3">
        <v>307000</v>
      </c>
      <c r="D74" s="4">
        <f t="shared" si="57"/>
        <v>-500</v>
      </c>
      <c r="E74" s="5">
        <f t="shared" si="58"/>
        <v>0</v>
      </c>
      <c r="F74" s="5">
        <f t="shared" si="59"/>
        <v>500</v>
      </c>
      <c r="G74" s="5">
        <f t="shared" ref="G74:H74" si="64">AVERAGE(E61:E74)</f>
        <v>1785.7142857142858</v>
      </c>
      <c r="H74" s="5">
        <f t="shared" si="64"/>
        <v>3571.4285714285716</v>
      </c>
      <c r="I74">
        <f t="shared" si="4"/>
        <v>0.5</v>
      </c>
      <c r="J74">
        <f t="shared" si="5"/>
        <v>33.333333333333329</v>
      </c>
    </row>
    <row r="75" spans="1:10">
      <c r="A75">
        <v>72</v>
      </c>
      <c r="B75" s="2">
        <v>44302</v>
      </c>
      <c r="C75" s="3">
        <v>308000</v>
      </c>
      <c r="D75" s="4">
        <f t="shared" si="57"/>
        <v>1000</v>
      </c>
      <c r="E75" s="5">
        <f t="shared" si="58"/>
        <v>1000</v>
      </c>
      <c r="F75" s="5">
        <f t="shared" si="59"/>
        <v>0</v>
      </c>
      <c r="G75" s="5">
        <f t="shared" ref="G75:H75" si="65">AVERAGE(E62:E75)</f>
        <v>1785.7142857142858</v>
      </c>
      <c r="H75" s="5">
        <f t="shared" si="65"/>
        <v>3571.4285714285716</v>
      </c>
      <c r="I75">
        <f t="shared" si="4"/>
        <v>0.5</v>
      </c>
      <c r="J75">
        <f t="shared" si="5"/>
        <v>33.333333333333329</v>
      </c>
    </row>
    <row r="76" spans="1:10">
      <c r="A76">
        <v>73</v>
      </c>
      <c r="B76" s="2">
        <v>44305</v>
      </c>
      <c r="C76" s="3">
        <v>312500</v>
      </c>
      <c r="D76" s="4">
        <f t="shared" si="57"/>
        <v>4500</v>
      </c>
      <c r="E76" s="5">
        <f t="shared" si="58"/>
        <v>4500</v>
      </c>
      <c r="F76" s="5">
        <f t="shared" si="59"/>
        <v>0</v>
      </c>
      <c r="G76" s="5">
        <f t="shared" ref="G76:H76" si="66">AVERAGE(E63:E76)</f>
        <v>2107.1428571428573</v>
      </c>
      <c r="H76" s="5">
        <f t="shared" si="66"/>
        <v>2928.5714285714284</v>
      </c>
      <c r="I76">
        <f t="shared" si="4"/>
        <v>0.7195121951219513</v>
      </c>
      <c r="J76">
        <f t="shared" si="5"/>
        <v>41.843971631205683</v>
      </c>
    </row>
    <row r="77" spans="1:10">
      <c r="A77">
        <v>74</v>
      </c>
      <c r="B77" s="2">
        <v>44306</v>
      </c>
      <c r="C77" s="3">
        <v>319500</v>
      </c>
      <c r="D77" s="4">
        <f t="shared" si="57"/>
        <v>7000</v>
      </c>
      <c r="E77" s="5">
        <f t="shared" si="58"/>
        <v>7000</v>
      </c>
      <c r="F77" s="5">
        <f t="shared" si="59"/>
        <v>0</v>
      </c>
      <c r="G77" s="5">
        <f t="shared" ref="G77:H77" si="67">AVERAGE(E64:E77)</f>
        <v>2500</v>
      </c>
      <c r="H77" s="5">
        <f t="shared" si="67"/>
        <v>2928.5714285714284</v>
      </c>
      <c r="I77">
        <f t="shared" si="4"/>
        <v>0.85365853658536595</v>
      </c>
      <c r="J77">
        <f t="shared" si="5"/>
        <v>46.05263157894737</v>
      </c>
    </row>
    <row r="78" spans="1:10">
      <c r="A78">
        <v>75</v>
      </c>
      <c r="B78" s="2">
        <v>44307</v>
      </c>
      <c r="C78" s="3">
        <v>311000</v>
      </c>
      <c r="D78" s="4">
        <f t="shared" si="57"/>
        <v>-8500</v>
      </c>
      <c r="E78" s="5">
        <f t="shared" si="58"/>
        <v>0</v>
      </c>
      <c r="F78" s="5">
        <f t="shared" si="59"/>
        <v>8500</v>
      </c>
      <c r="G78" s="5">
        <f t="shared" ref="G78:H78" si="68">AVERAGE(E65:E78)</f>
        <v>2500</v>
      </c>
      <c r="H78" s="5">
        <f t="shared" si="68"/>
        <v>3285.7142857142858</v>
      </c>
      <c r="I78">
        <f t="shared" si="4"/>
        <v>0.76086956521739124</v>
      </c>
      <c r="J78">
        <f t="shared" si="5"/>
        <v>43.209876543209873</v>
      </c>
    </row>
    <row r="79" spans="1:10">
      <c r="A79">
        <v>76</v>
      </c>
      <c r="B79" s="2">
        <v>44308</v>
      </c>
      <c r="C79" s="3">
        <v>330500</v>
      </c>
      <c r="D79" s="4">
        <f t="shared" si="57"/>
        <v>19500</v>
      </c>
      <c r="E79" s="5">
        <f t="shared" si="58"/>
        <v>19500</v>
      </c>
      <c r="F79" s="5">
        <f t="shared" si="59"/>
        <v>0</v>
      </c>
      <c r="G79" s="5">
        <f t="shared" ref="G79:H79" si="69">AVERAGE(E66:E79)</f>
        <v>3892.8571428571427</v>
      </c>
      <c r="H79" s="5">
        <f t="shared" si="69"/>
        <v>3250</v>
      </c>
      <c r="I79">
        <f t="shared" si="4"/>
        <v>1.1978021978021978</v>
      </c>
      <c r="J79">
        <f t="shared" si="5"/>
        <v>54.500000000000007</v>
      </c>
    </row>
    <row r="80" spans="1:10">
      <c r="A80">
        <v>77</v>
      </c>
      <c r="B80" s="2">
        <v>44309</v>
      </c>
      <c r="C80" s="3">
        <v>330500</v>
      </c>
      <c r="D80" s="4">
        <f t="shared" si="57"/>
        <v>0</v>
      </c>
      <c r="E80" s="5">
        <f t="shared" si="58"/>
        <v>0</v>
      </c>
      <c r="F80" s="5">
        <f t="shared" si="59"/>
        <v>0</v>
      </c>
      <c r="G80" s="5">
        <f t="shared" ref="G80:H80" si="70">AVERAGE(E67:E80)</f>
        <v>3892.8571428571427</v>
      </c>
      <c r="H80" s="5">
        <f t="shared" si="70"/>
        <v>2071.4285714285716</v>
      </c>
      <c r="I80">
        <f t="shared" si="4"/>
        <v>1.8793103448275861</v>
      </c>
      <c r="J80">
        <f t="shared" si="5"/>
        <v>65.269461077844312</v>
      </c>
    </row>
    <row r="81" spans="1:10">
      <c r="A81">
        <v>78</v>
      </c>
      <c r="B81" s="2">
        <v>44312</v>
      </c>
      <c r="C81" s="3">
        <v>349000</v>
      </c>
      <c r="D81" s="4">
        <f t="shared" si="57"/>
        <v>18500</v>
      </c>
      <c r="E81" s="5">
        <f t="shared" si="58"/>
        <v>18500</v>
      </c>
      <c r="F81" s="5">
        <f t="shared" si="59"/>
        <v>0</v>
      </c>
      <c r="G81" s="5">
        <f t="shared" ref="G81:H81" si="71">AVERAGE(E68:E81)</f>
        <v>5214.2857142857147</v>
      </c>
      <c r="H81" s="5">
        <f t="shared" si="71"/>
        <v>1428.5714285714287</v>
      </c>
      <c r="I81">
        <f t="shared" si="4"/>
        <v>3.65</v>
      </c>
      <c r="J81">
        <f t="shared" si="5"/>
        <v>78.494623655913983</v>
      </c>
    </row>
    <row r="82" spans="1:10">
      <c r="A82">
        <v>79</v>
      </c>
      <c r="B82" s="2">
        <v>44313</v>
      </c>
      <c r="C82" s="3">
        <v>363000</v>
      </c>
      <c r="D82" s="4">
        <f t="shared" si="57"/>
        <v>14000</v>
      </c>
      <c r="E82" s="5">
        <f t="shared" si="58"/>
        <v>14000</v>
      </c>
      <c r="F82" s="5">
        <f t="shared" si="59"/>
        <v>0</v>
      </c>
      <c r="G82" s="5">
        <f t="shared" ref="G82:H82" si="72">AVERAGE(E69:E82)</f>
        <v>6035.7142857142853</v>
      </c>
      <c r="H82" s="5">
        <f t="shared" si="72"/>
        <v>1428.5714285714287</v>
      </c>
      <c r="I82">
        <f t="shared" ref="I82:I145" si="73">G82/H82</f>
        <v>4.2249999999999996</v>
      </c>
      <c r="J82">
        <f t="shared" ref="J82:J145" si="74">100-(100/(1+I82))</f>
        <v>80.861244019138752</v>
      </c>
    </row>
    <row r="83" spans="1:10">
      <c r="A83">
        <v>80</v>
      </c>
      <c r="B83" s="2">
        <v>44314</v>
      </c>
      <c r="C83" s="3">
        <v>336500</v>
      </c>
      <c r="D83" s="4">
        <f t="shared" si="57"/>
        <v>-26500</v>
      </c>
      <c r="E83" s="5">
        <f t="shared" si="58"/>
        <v>0</v>
      </c>
      <c r="F83" s="5">
        <f t="shared" si="59"/>
        <v>26500</v>
      </c>
      <c r="G83" s="5">
        <f t="shared" ref="G83:H83" si="75">AVERAGE(E70:E83)</f>
        <v>5642.8571428571431</v>
      </c>
      <c r="H83" s="5">
        <f t="shared" si="75"/>
        <v>3321.4285714285716</v>
      </c>
      <c r="I83">
        <f t="shared" si="73"/>
        <v>1.6989247311827957</v>
      </c>
      <c r="J83">
        <f t="shared" si="74"/>
        <v>62.948207171314742</v>
      </c>
    </row>
    <row r="84" spans="1:10">
      <c r="A84">
        <v>81</v>
      </c>
      <c r="B84" s="2">
        <v>44315</v>
      </c>
      <c r="C84" s="3">
        <v>315500</v>
      </c>
      <c r="D84" s="4">
        <f t="shared" si="57"/>
        <v>-21000</v>
      </c>
      <c r="E84" s="5">
        <f t="shared" si="58"/>
        <v>0</v>
      </c>
      <c r="F84" s="5">
        <f t="shared" si="59"/>
        <v>21000</v>
      </c>
      <c r="G84" s="5">
        <f t="shared" ref="G84:H84" si="76">AVERAGE(E71:E84)</f>
        <v>5642.8571428571431</v>
      </c>
      <c r="H84" s="5">
        <f t="shared" si="76"/>
        <v>4678.5714285714284</v>
      </c>
      <c r="I84">
        <f t="shared" si="73"/>
        <v>1.2061068702290076</v>
      </c>
      <c r="J84">
        <f t="shared" si="74"/>
        <v>54.67128027681661</v>
      </c>
    </row>
    <row r="85" spans="1:10">
      <c r="A85">
        <v>82</v>
      </c>
      <c r="B85" s="2">
        <v>44316</v>
      </c>
      <c r="C85" s="3">
        <v>315000</v>
      </c>
      <c r="D85" s="4">
        <f t="shared" si="57"/>
        <v>-500</v>
      </c>
      <c r="E85" s="5">
        <f t="shared" si="58"/>
        <v>0</v>
      </c>
      <c r="F85" s="5">
        <f t="shared" si="59"/>
        <v>500</v>
      </c>
      <c r="G85" s="5">
        <f t="shared" ref="G85:H85" si="77">AVERAGE(E72:E85)</f>
        <v>5000</v>
      </c>
      <c r="H85" s="5">
        <f t="shared" si="77"/>
        <v>4714.2857142857147</v>
      </c>
      <c r="I85">
        <f t="shared" si="73"/>
        <v>1.0606060606060606</v>
      </c>
      <c r="J85">
        <f t="shared" si="74"/>
        <v>51.470588235294116</v>
      </c>
    </row>
    <row r="86" spans="1:10">
      <c r="A86">
        <v>83</v>
      </c>
      <c r="B86" s="2">
        <v>44319</v>
      </c>
      <c r="C86" s="3">
        <v>297000</v>
      </c>
      <c r="D86" s="4">
        <f t="shared" si="57"/>
        <v>-18000</v>
      </c>
      <c r="E86" s="5">
        <f t="shared" si="58"/>
        <v>0</v>
      </c>
      <c r="F86" s="5">
        <f t="shared" si="59"/>
        <v>18000</v>
      </c>
      <c r="G86" s="5">
        <f t="shared" ref="G86:H86" si="78">AVERAGE(E73:E86)</f>
        <v>5000</v>
      </c>
      <c r="H86" s="5">
        <f t="shared" si="78"/>
        <v>5357.1428571428569</v>
      </c>
      <c r="I86">
        <f t="shared" si="73"/>
        <v>0.93333333333333335</v>
      </c>
      <c r="J86">
        <f t="shared" si="74"/>
        <v>48.275862068965516</v>
      </c>
    </row>
    <row r="87" spans="1:10">
      <c r="A87">
        <v>84</v>
      </c>
      <c r="B87" s="2">
        <v>44320</v>
      </c>
      <c r="C87" s="3">
        <v>299000</v>
      </c>
      <c r="D87" s="4">
        <f t="shared" si="57"/>
        <v>2000</v>
      </c>
      <c r="E87" s="5">
        <f t="shared" si="58"/>
        <v>2000</v>
      </c>
      <c r="F87" s="5">
        <f t="shared" si="59"/>
        <v>0</v>
      </c>
      <c r="G87" s="5">
        <f t="shared" ref="G87:H87" si="79">AVERAGE(E74:E87)</f>
        <v>4750</v>
      </c>
      <c r="H87" s="5">
        <f t="shared" si="79"/>
        <v>5357.1428571428569</v>
      </c>
      <c r="I87">
        <f t="shared" si="73"/>
        <v>0.88666666666666671</v>
      </c>
      <c r="J87">
        <f t="shared" si="74"/>
        <v>46.996466431095406</v>
      </c>
    </row>
    <row r="88" spans="1:10">
      <c r="A88">
        <v>85</v>
      </c>
      <c r="B88" s="2">
        <v>44322</v>
      </c>
      <c r="C88" s="3">
        <v>306500</v>
      </c>
      <c r="D88" s="4">
        <f t="shared" si="57"/>
        <v>7500</v>
      </c>
      <c r="E88" s="5">
        <f t="shared" si="58"/>
        <v>7500</v>
      </c>
      <c r="F88" s="5">
        <f t="shared" si="59"/>
        <v>0</v>
      </c>
      <c r="G88" s="5">
        <f t="shared" ref="G88:H88" si="80">AVERAGE(E75:E88)</f>
        <v>5285.7142857142853</v>
      </c>
      <c r="H88" s="5">
        <f t="shared" si="80"/>
        <v>5321.4285714285716</v>
      </c>
      <c r="I88">
        <f t="shared" si="73"/>
        <v>0.99328859060402674</v>
      </c>
      <c r="J88">
        <f t="shared" si="74"/>
        <v>49.831649831649827</v>
      </c>
    </row>
    <row r="89" spans="1:10">
      <c r="A89">
        <v>86</v>
      </c>
      <c r="B89" s="2">
        <v>44323</v>
      </c>
      <c r="C89" s="3">
        <v>308000</v>
      </c>
      <c r="D89" s="4">
        <f t="shared" si="57"/>
        <v>1500</v>
      </c>
      <c r="E89" s="5">
        <f t="shared" si="58"/>
        <v>1500</v>
      </c>
      <c r="F89" s="5">
        <f t="shared" si="59"/>
        <v>0</v>
      </c>
      <c r="G89" s="5">
        <f t="shared" ref="G89:H89" si="81">AVERAGE(E76:E89)</f>
        <v>5321.4285714285716</v>
      </c>
      <c r="H89" s="5">
        <f t="shared" si="81"/>
        <v>5321.4285714285716</v>
      </c>
      <c r="I89">
        <f t="shared" si="73"/>
        <v>1</v>
      </c>
      <c r="J89">
        <f t="shared" si="74"/>
        <v>50</v>
      </c>
    </row>
    <row r="90" spans="1:10">
      <c r="A90">
        <v>87</v>
      </c>
      <c r="B90" s="2">
        <v>44326</v>
      </c>
      <c r="C90" s="3">
        <v>307000</v>
      </c>
      <c r="D90" s="4">
        <f t="shared" si="57"/>
        <v>-1000</v>
      </c>
      <c r="E90" s="5">
        <f t="shared" si="58"/>
        <v>0</v>
      </c>
      <c r="F90" s="5">
        <f t="shared" si="59"/>
        <v>1000</v>
      </c>
      <c r="G90" s="5">
        <f t="shared" ref="G90:H90" si="82">AVERAGE(E77:E90)</f>
        <v>5000</v>
      </c>
      <c r="H90" s="5">
        <f t="shared" si="82"/>
        <v>5392.8571428571431</v>
      </c>
      <c r="I90">
        <f t="shared" si="73"/>
        <v>0.92715231788079466</v>
      </c>
      <c r="J90">
        <f t="shared" si="74"/>
        <v>48.109965635738824</v>
      </c>
    </row>
    <row r="91" spans="1:10">
      <c r="A91">
        <v>88</v>
      </c>
      <c r="B91" s="2">
        <v>44327</v>
      </c>
      <c r="C91" s="3">
        <v>287500</v>
      </c>
      <c r="D91" s="4">
        <f t="shared" si="57"/>
        <v>-19500</v>
      </c>
      <c r="E91" s="5">
        <f t="shared" si="58"/>
        <v>0</v>
      </c>
      <c r="F91" s="5">
        <f t="shared" si="59"/>
        <v>19500</v>
      </c>
      <c r="G91" s="5">
        <f t="shared" ref="G91:H91" si="83">AVERAGE(E78:E91)</f>
        <v>4500</v>
      </c>
      <c r="H91" s="5">
        <f t="shared" si="83"/>
        <v>6785.7142857142853</v>
      </c>
      <c r="I91">
        <f t="shared" si="73"/>
        <v>0.66315789473684217</v>
      </c>
      <c r="J91">
        <f t="shared" si="74"/>
        <v>39.87341772151899</v>
      </c>
    </row>
    <row r="92" spans="1:10">
      <c r="A92">
        <v>89</v>
      </c>
      <c r="B92" s="2">
        <v>44328</v>
      </c>
      <c r="C92" s="3">
        <v>276500</v>
      </c>
      <c r="D92" s="4">
        <f t="shared" si="57"/>
        <v>-11000</v>
      </c>
      <c r="E92" s="5">
        <f t="shared" si="58"/>
        <v>0</v>
      </c>
      <c r="F92" s="5">
        <f t="shared" si="59"/>
        <v>11000</v>
      </c>
      <c r="G92" s="5">
        <f t="shared" ref="G92:H92" si="84">AVERAGE(E79:E92)</f>
        <v>4500</v>
      </c>
      <c r="H92" s="5">
        <f t="shared" si="84"/>
        <v>6964.2857142857147</v>
      </c>
      <c r="I92">
        <f t="shared" si="73"/>
        <v>0.64615384615384608</v>
      </c>
      <c r="J92">
        <f t="shared" si="74"/>
        <v>39.252336448598129</v>
      </c>
    </row>
    <row r="93" spans="1:10">
      <c r="A93">
        <v>90</v>
      </c>
      <c r="B93" s="2">
        <v>44329</v>
      </c>
      <c r="C93" s="3">
        <v>267500</v>
      </c>
      <c r="D93" s="4">
        <f t="shared" si="57"/>
        <v>-9000</v>
      </c>
      <c r="E93" s="5">
        <f t="shared" si="58"/>
        <v>0</v>
      </c>
      <c r="F93" s="5">
        <f t="shared" si="59"/>
        <v>9000</v>
      </c>
      <c r="G93" s="5">
        <f t="shared" ref="G93:H93" si="85">AVERAGE(E80:E93)</f>
        <v>3107.1428571428573</v>
      </c>
      <c r="H93" s="5">
        <f t="shared" si="85"/>
        <v>7607.1428571428569</v>
      </c>
      <c r="I93">
        <f t="shared" si="73"/>
        <v>0.40845070422535218</v>
      </c>
      <c r="J93">
        <f t="shared" si="74"/>
        <v>29</v>
      </c>
    </row>
    <row r="94" spans="1:10">
      <c r="A94">
        <v>91</v>
      </c>
      <c r="B94" s="2">
        <v>44330</v>
      </c>
      <c r="C94" s="3">
        <v>272000</v>
      </c>
      <c r="D94" s="4">
        <f t="shared" si="57"/>
        <v>4500</v>
      </c>
      <c r="E94" s="5">
        <f t="shared" si="58"/>
        <v>4500</v>
      </c>
      <c r="F94" s="5">
        <f t="shared" si="59"/>
        <v>0</v>
      </c>
      <c r="G94" s="5">
        <f t="shared" ref="G94:H94" si="86">AVERAGE(E81:E94)</f>
        <v>3428.5714285714284</v>
      </c>
      <c r="H94" s="5">
        <f t="shared" si="86"/>
        <v>7607.1428571428569</v>
      </c>
      <c r="I94">
        <f t="shared" si="73"/>
        <v>0.45070422535211269</v>
      </c>
      <c r="J94">
        <f t="shared" si="74"/>
        <v>31.067961165048544</v>
      </c>
    </row>
    <row r="95" spans="1:10">
      <c r="A95">
        <v>92</v>
      </c>
      <c r="B95" s="2">
        <v>44333</v>
      </c>
      <c r="C95" s="3">
        <v>265000</v>
      </c>
      <c r="D95" s="4">
        <f t="shared" si="57"/>
        <v>-7000</v>
      </c>
      <c r="E95" s="5">
        <f t="shared" si="58"/>
        <v>0</v>
      </c>
      <c r="F95" s="5">
        <f t="shared" si="59"/>
        <v>7000</v>
      </c>
      <c r="G95" s="5">
        <f t="shared" ref="G95:H95" si="87">AVERAGE(E82:E95)</f>
        <v>2107.1428571428573</v>
      </c>
      <c r="H95" s="5">
        <f t="shared" si="87"/>
        <v>8107.1428571428569</v>
      </c>
      <c r="I95">
        <f t="shared" si="73"/>
        <v>0.25991189427312777</v>
      </c>
      <c r="J95">
        <f t="shared" si="74"/>
        <v>20.629370629370626</v>
      </c>
    </row>
    <row r="96" spans="1:10">
      <c r="A96">
        <v>93</v>
      </c>
      <c r="B96" s="2">
        <v>44334</v>
      </c>
      <c r="C96" s="3">
        <v>275000</v>
      </c>
      <c r="D96" s="4">
        <f t="shared" si="57"/>
        <v>10000</v>
      </c>
      <c r="E96" s="5">
        <f t="shared" si="58"/>
        <v>10000</v>
      </c>
      <c r="F96" s="5">
        <f t="shared" si="59"/>
        <v>0</v>
      </c>
      <c r="G96" s="5">
        <f t="shared" ref="G96:H96" si="88">AVERAGE(E83:E96)</f>
        <v>1821.4285714285713</v>
      </c>
      <c r="H96" s="5">
        <f t="shared" si="88"/>
        <v>8107.1428571428569</v>
      </c>
      <c r="I96">
        <f t="shared" si="73"/>
        <v>0.22466960352422907</v>
      </c>
      <c r="J96">
        <f t="shared" si="74"/>
        <v>18.345323741007192</v>
      </c>
    </row>
    <row r="97" spans="1:10">
      <c r="A97">
        <v>94</v>
      </c>
      <c r="B97" s="2">
        <v>44336</v>
      </c>
      <c r="C97" s="3">
        <v>277000</v>
      </c>
      <c r="D97" s="4">
        <f t="shared" si="57"/>
        <v>2000</v>
      </c>
      <c r="E97" s="5">
        <f t="shared" si="58"/>
        <v>2000</v>
      </c>
      <c r="F97" s="5">
        <f t="shared" si="59"/>
        <v>0</v>
      </c>
      <c r="G97" s="5">
        <f t="shared" ref="G97:H97" si="89">AVERAGE(E84:E97)</f>
        <v>1964.2857142857142</v>
      </c>
      <c r="H97" s="5">
        <f t="shared" si="89"/>
        <v>6214.2857142857147</v>
      </c>
      <c r="I97">
        <f t="shared" si="73"/>
        <v>0.31609195402298845</v>
      </c>
      <c r="J97">
        <f t="shared" si="74"/>
        <v>24.017467248908304</v>
      </c>
    </row>
    <row r="98" spans="1:10">
      <c r="A98">
        <v>95</v>
      </c>
      <c r="B98" s="2">
        <v>44337</v>
      </c>
      <c r="C98" s="3">
        <v>271000</v>
      </c>
      <c r="D98" s="4">
        <f t="shared" si="57"/>
        <v>-6000</v>
      </c>
      <c r="E98" s="5">
        <f t="shared" si="58"/>
        <v>0</v>
      </c>
      <c r="F98" s="5">
        <f t="shared" si="59"/>
        <v>6000</v>
      </c>
      <c r="G98" s="5">
        <f t="shared" ref="G98:H98" si="90">AVERAGE(E85:E98)</f>
        <v>1964.2857142857142</v>
      </c>
      <c r="H98" s="5">
        <f t="shared" si="90"/>
        <v>5142.8571428571431</v>
      </c>
      <c r="I98">
        <f t="shared" si="73"/>
        <v>0.38194444444444442</v>
      </c>
      <c r="J98">
        <f t="shared" si="74"/>
        <v>27.638190954773862</v>
      </c>
    </row>
    <row r="99" spans="1:10">
      <c r="A99">
        <v>96</v>
      </c>
      <c r="B99" s="2">
        <v>44340</v>
      </c>
      <c r="C99" s="3">
        <v>270500</v>
      </c>
      <c r="D99" s="4">
        <f t="shared" si="57"/>
        <v>-500</v>
      </c>
      <c r="E99" s="5">
        <f t="shared" si="58"/>
        <v>0</v>
      </c>
      <c r="F99" s="5">
        <f t="shared" si="59"/>
        <v>500</v>
      </c>
      <c r="G99" s="5">
        <f t="shared" ref="G99:H99" si="91">AVERAGE(E86:E99)</f>
        <v>1964.2857142857142</v>
      </c>
      <c r="H99" s="5">
        <f t="shared" si="91"/>
        <v>5142.8571428571431</v>
      </c>
      <c r="I99">
        <f t="shared" si="73"/>
        <v>0.38194444444444442</v>
      </c>
      <c r="J99">
        <f t="shared" si="74"/>
        <v>27.638190954773862</v>
      </c>
    </row>
    <row r="100" spans="1:10">
      <c r="A100">
        <v>97</v>
      </c>
      <c r="B100" s="2">
        <v>44341</v>
      </c>
      <c r="C100" s="3">
        <v>269000</v>
      </c>
      <c r="D100" s="4">
        <f t="shared" si="57"/>
        <v>-1500</v>
      </c>
      <c r="E100" s="5">
        <f t="shared" si="58"/>
        <v>0</v>
      </c>
      <c r="F100" s="5">
        <f t="shared" si="59"/>
        <v>1500</v>
      </c>
      <c r="G100" s="5">
        <f t="shared" ref="G100:H100" si="92">AVERAGE(E87:E100)</f>
        <v>1964.2857142857142</v>
      </c>
      <c r="H100" s="5">
        <f t="shared" si="92"/>
        <v>3964.2857142857142</v>
      </c>
      <c r="I100">
        <f t="shared" si="73"/>
        <v>0.49549549549549549</v>
      </c>
      <c r="J100">
        <f t="shared" si="74"/>
        <v>33.132530120481931</v>
      </c>
    </row>
    <row r="101" spans="1:10">
      <c r="A101">
        <v>98</v>
      </c>
      <c r="B101" s="2">
        <v>44342</v>
      </c>
      <c r="C101" s="3">
        <v>272000</v>
      </c>
      <c r="D101" s="4">
        <f t="shared" si="57"/>
        <v>3000</v>
      </c>
      <c r="E101" s="5">
        <f t="shared" si="58"/>
        <v>3000</v>
      </c>
      <c r="F101" s="5">
        <f t="shared" si="59"/>
        <v>0</v>
      </c>
      <c r="G101" s="5">
        <f t="shared" ref="G101:H101" si="93">AVERAGE(E88:E101)</f>
        <v>2035.7142857142858</v>
      </c>
      <c r="H101" s="5">
        <f t="shared" si="93"/>
        <v>3964.2857142857142</v>
      </c>
      <c r="I101">
        <f t="shared" si="73"/>
        <v>0.51351351351351349</v>
      </c>
      <c r="J101">
        <f t="shared" si="74"/>
        <v>33.928571428571431</v>
      </c>
    </row>
    <row r="102" spans="1:10">
      <c r="A102">
        <v>99</v>
      </c>
      <c r="B102" s="2">
        <v>44343</v>
      </c>
      <c r="C102" s="3">
        <v>267000</v>
      </c>
      <c r="D102" s="4">
        <f t="shared" si="57"/>
        <v>-5000</v>
      </c>
      <c r="E102" s="5">
        <f t="shared" si="58"/>
        <v>0</v>
      </c>
      <c r="F102" s="5">
        <f t="shared" si="59"/>
        <v>5000</v>
      </c>
      <c r="G102" s="5">
        <f t="shared" ref="G102:H102" si="94">AVERAGE(E89:E102)</f>
        <v>1500</v>
      </c>
      <c r="H102" s="5">
        <f t="shared" si="94"/>
        <v>4321.4285714285716</v>
      </c>
      <c r="I102">
        <f t="shared" si="73"/>
        <v>0.34710743801652894</v>
      </c>
      <c r="J102">
        <f t="shared" si="74"/>
        <v>25.766871165644176</v>
      </c>
    </row>
    <row r="103" spans="1:10">
      <c r="A103">
        <v>100</v>
      </c>
      <c r="B103" s="2">
        <v>44344</v>
      </c>
      <c r="C103" s="3">
        <v>270500</v>
      </c>
      <c r="D103" s="4">
        <f t="shared" si="57"/>
        <v>3500</v>
      </c>
      <c r="E103" s="5">
        <f t="shared" si="58"/>
        <v>3500</v>
      </c>
      <c r="F103" s="5">
        <f t="shared" si="59"/>
        <v>0</v>
      </c>
      <c r="G103" s="5">
        <f t="shared" ref="G103:H103" si="95">AVERAGE(E90:E103)</f>
        <v>1642.8571428571429</v>
      </c>
      <c r="H103" s="5">
        <f t="shared" si="95"/>
        <v>4321.4285714285716</v>
      </c>
      <c r="I103">
        <f t="shared" si="73"/>
        <v>0.38016528925619836</v>
      </c>
      <c r="J103">
        <f t="shared" si="74"/>
        <v>27.544910179640723</v>
      </c>
    </row>
    <row r="104" spans="1:10">
      <c r="A104">
        <v>101</v>
      </c>
      <c r="B104" s="2">
        <v>44347</v>
      </c>
      <c r="C104" s="3">
        <v>266500</v>
      </c>
      <c r="D104" s="4">
        <f t="shared" si="57"/>
        <v>-4000</v>
      </c>
      <c r="E104" s="5">
        <f t="shared" si="58"/>
        <v>0</v>
      </c>
      <c r="F104" s="5">
        <f t="shared" si="59"/>
        <v>4000</v>
      </c>
      <c r="G104" s="5">
        <f t="shared" ref="G104:H104" si="96">AVERAGE(E91:E104)</f>
        <v>1642.8571428571429</v>
      </c>
      <c r="H104" s="5">
        <f t="shared" si="96"/>
        <v>4535.7142857142853</v>
      </c>
      <c r="I104">
        <f t="shared" si="73"/>
        <v>0.36220472440944884</v>
      </c>
      <c r="J104">
        <f t="shared" si="74"/>
        <v>26.589595375722539</v>
      </c>
    </row>
    <row r="105" spans="1:10">
      <c r="A105">
        <v>102</v>
      </c>
      <c r="B105" s="2">
        <v>44348</v>
      </c>
      <c r="C105" s="3">
        <v>268500</v>
      </c>
      <c r="D105" s="4">
        <f t="shared" si="57"/>
        <v>2000</v>
      </c>
      <c r="E105" s="5">
        <f t="shared" si="58"/>
        <v>2000</v>
      </c>
      <c r="F105" s="5">
        <f t="shared" si="59"/>
        <v>0</v>
      </c>
      <c r="G105" s="5">
        <f t="shared" ref="G105:H105" si="97">AVERAGE(E92:E105)</f>
        <v>1785.7142857142858</v>
      </c>
      <c r="H105" s="5">
        <f t="shared" si="97"/>
        <v>3142.8571428571427</v>
      </c>
      <c r="I105">
        <f t="shared" si="73"/>
        <v>0.56818181818181823</v>
      </c>
      <c r="J105">
        <f t="shared" si="74"/>
        <v>36.231884057971023</v>
      </c>
    </row>
    <row r="106" spans="1:10">
      <c r="A106">
        <v>103</v>
      </c>
      <c r="B106" s="2">
        <v>44349</v>
      </c>
      <c r="C106" s="3">
        <v>260000</v>
      </c>
      <c r="D106" s="4">
        <f t="shared" si="57"/>
        <v>-8500</v>
      </c>
      <c r="E106" s="5">
        <f t="shared" si="58"/>
        <v>0</v>
      </c>
      <c r="F106" s="5">
        <f t="shared" si="59"/>
        <v>8500</v>
      </c>
      <c r="G106" s="5">
        <f t="shared" ref="G106:H106" si="98">AVERAGE(E93:E106)</f>
        <v>1785.7142857142858</v>
      </c>
      <c r="H106" s="5">
        <f t="shared" si="98"/>
        <v>2964.2857142857142</v>
      </c>
      <c r="I106">
        <f t="shared" si="73"/>
        <v>0.60240963855421692</v>
      </c>
      <c r="J106">
        <f t="shared" si="74"/>
        <v>37.593984962406012</v>
      </c>
    </row>
    <row r="107" spans="1:10">
      <c r="A107">
        <v>104</v>
      </c>
      <c r="B107" s="2">
        <v>44350</v>
      </c>
      <c r="C107" s="3">
        <v>261000</v>
      </c>
      <c r="D107" s="4">
        <f t="shared" si="57"/>
        <v>1000</v>
      </c>
      <c r="E107" s="5">
        <f t="shared" si="58"/>
        <v>1000</v>
      </c>
      <c r="F107" s="5">
        <f t="shared" si="59"/>
        <v>0</v>
      </c>
      <c r="G107" s="5">
        <f t="shared" ref="G107:H107" si="99">AVERAGE(E94:E107)</f>
        <v>1857.1428571428571</v>
      </c>
      <c r="H107" s="5">
        <f t="shared" si="99"/>
        <v>2321.4285714285716</v>
      </c>
      <c r="I107">
        <f t="shared" si="73"/>
        <v>0.79999999999999993</v>
      </c>
      <c r="J107">
        <f t="shared" si="74"/>
        <v>44.444444444444436</v>
      </c>
    </row>
    <row r="108" spans="1:10">
      <c r="A108">
        <v>105</v>
      </c>
      <c r="B108" s="2">
        <v>44351</v>
      </c>
      <c r="C108" s="3">
        <v>261000</v>
      </c>
      <c r="D108" s="4">
        <f t="shared" si="57"/>
        <v>0</v>
      </c>
      <c r="E108" s="5">
        <f t="shared" si="58"/>
        <v>0</v>
      </c>
      <c r="F108" s="5">
        <f t="shared" si="59"/>
        <v>0</v>
      </c>
      <c r="G108" s="5">
        <f t="shared" ref="G108:H108" si="100">AVERAGE(E95:E108)</f>
        <v>1535.7142857142858</v>
      </c>
      <c r="H108" s="5">
        <f t="shared" si="100"/>
        <v>2321.4285714285716</v>
      </c>
      <c r="I108">
        <f t="shared" si="73"/>
        <v>0.66153846153846152</v>
      </c>
      <c r="J108">
        <f t="shared" si="74"/>
        <v>39.81481481481481</v>
      </c>
    </row>
    <row r="109" spans="1:10">
      <c r="A109">
        <v>106</v>
      </c>
      <c r="B109" s="2">
        <v>44354</v>
      </c>
      <c r="C109" s="3">
        <v>256000</v>
      </c>
      <c r="D109" s="4">
        <f t="shared" si="57"/>
        <v>-5000</v>
      </c>
      <c r="E109" s="5">
        <f t="shared" si="58"/>
        <v>0</v>
      </c>
      <c r="F109" s="5">
        <f t="shared" si="59"/>
        <v>5000</v>
      </c>
      <c r="G109" s="5">
        <f t="shared" ref="G109:H109" si="101">AVERAGE(E96:E109)</f>
        <v>1535.7142857142858</v>
      </c>
      <c r="H109" s="5">
        <f t="shared" si="101"/>
        <v>2178.5714285714284</v>
      </c>
      <c r="I109">
        <f t="shared" si="73"/>
        <v>0.70491803278688536</v>
      </c>
      <c r="J109">
        <f t="shared" si="74"/>
        <v>41.346153846153847</v>
      </c>
    </row>
    <row r="110" spans="1:10">
      <c r="A110">
        <v>107</v>
      </c>
      <c r="B110" s="2">
        <v>44355</v>
      </c>
      <c r="C110" s="3">
        <v>250000</v>
      </c>
      <c r="D110" s="4">
        <f t="shared" si="57"/>
        <v>-6000</v>
      </c>
      <c r="E110" s="5">
        <f t="shared" si="58"/>
        <v>0</v>
      </c>
      <c r="F110" s="5">
        <f t="shared" si="59"/>
        <v>6000</v>
      </c>
      <c r="G110" s="5">
        <f t="shared" ref="G110:H110" si="102">AVERAGE(E97:E110)</f>
        <v>821.42857142857144</v>
      </c>
      <c r="H110" s="5">
        <f t="shared" si="102"/>
        <v>2607.1428571428573</v>
      </c>
      <c r="I110">
        <f t="shared" si="73"/>
        <v>0.31506849315068491</v>
      </c>
      <c r="J110">
        <f t="shared" si="74"/>
        <v>23.958333333333329</v>
      </c>
    </row>
    <row r="111" spans="1:10">
      <c r="A111">
        <v>108</v>
      </c>
      <c r="B111" s="2">
        <v>44356</v>
      </c>
      <c r="C111" s="3">
        <v>245000</v>
      </c>
      <c r="D111" s="4">
        <f t="shared" si="57"/>
        <v>-5000</v>
      </c>
      <c r="E111" s="5">
        <f t="shared" si="58"/>
        <v>0</v>
      </c>
      <c r="F111" s="5">
        <f t="shared" si="59"/>
        <v>5000</v>
      </c>
      <c r="G111" s="5">
        <f t="shared" ref="G111:H111" si="103">AVERAGE(E98:E111)</f>
        <v>678.57142857142856</v>
      </c>
      <c r="H111" s="5">
        <f t="shared" si="103"/>
        <v>2964.2857142857142</v>
      </c>
      <c r="I111">
        <f t="shared" si="73"/>
        <v>0.2289156626506024</v>
      </c>
      <c r="J111">
        <f t="shared" si="74"/>
        <v>18.627450980392155</v>
      </c>
    </row>
    <row r="112" spans="1:10">
      <c r="A112">
        <v>109</v>
      </c>
      <c r="B112" s="2">
        <v>44357</v>
      </c>
      <c r="C112" s="3">
        <v>245000</v>
      </c>
      <c r="D112" s="4">
        <f t="shared" si="57"/>
        <v>0</v>
      </c>
      <c r="E112" s="5">
        <f t="shared" si="58"/>
        <v>0</v>
      </c>
      <c r="F112" s="5">
        <f t="shared" si="59"/>
        <v>0</v>
      </c>
      <c r="G112" s="5">
        <f t="shared" ref="G112:H112" si="104">AVERAGE(E99:E112)</f>
        <v>678.57142857142856</v>
      </c>
      <c r="H112" s="5">
        <f t="shared" si="104"/>
        <v>2535.7142857142858</v>
      </c>
      <c r="I112">
        <f t="shared" si="73"/>
        <v>0.26760563380281688</v>
      </c>
      <c r="J112">
        <f t="shared" si="74"/>
        <v>21.111111111111114</v>
      </c>
    </row>
    <row r="113" spans="1:10">
      <c r="A113">
        <v>110</v>
      </c>
      <c r="B113" s="2">
        <v>44358</v>
      </c>
      <c r="C113" s="3">
        <v>251500</v>
      </c>
      <c r="D113" s="4">
        <f t="shared" si="57"/>
        <v>6500</v>
      </c>
      <c r="E113" s="5">
        <f t="shared" si="58"/>
        <v>6500</v>
      </c>
      <c r="F113" s="5">
        <f t="shared" si="59"/>
        <v>0</v>
      </c>
      <c r="G113" s="5">
        <f t="shared" ref="G113:H113" si="105">AVERAGE(E100:E113)</f>
        <v>1142.8571428571429</v>
      </c>
      <c r="H113" s="5">
        <f t="shared" si="105"/>
        <v>2500</v>
      </c>
      <c r="I113">
        <f t="shared" si="73"/>
        <v>0.45714285714285713</v>
      </c>
      <c r="J113">
        <f t="shared" si="74"/>
        <v>31.372549019607845</v>
      </c>
    </row>
    <row r="114" spans="1:10">
      <c r="A114">
        <v>111</v>
      </c>
      <c r="B114" s="2">
        <v>44361</v>
      </c>
      <c r="C114" s="3">
        <v>250000</v>
      </c>
      <c r="D114" s="4">
        <f t="shared" si="57"/>
        <v>-1500</v>
      </c>
      <c r="E114" s="5">
        <f t="shared" si="58"/>
        <v>0</v>
      </c>
      <c r="F114" s="5">
        <f t="shared" si="59"/>
        <v>1500</v>
      </c>
      <c r="G114" s="5">
        <f t="shared" ref="G114:H114" si="106">AVERAGE(E101:E114)</f>
        <v>1142.8571428571429</v>
      </c>
      <c r="H114" s="5">
        <f t="shared" si="106"/>
        <v>2500</v>
      </c>
      <c r="I114">
        <f t="shared" si="73"/>
        <v>0.45714285714285713</v>
      </c>
      <c r="J114">
        <f t="shared" si="74"/>
        <v>31.372549019607845</v>
      </c>
    </row>
    <row r="115" spans="1:10">
      <c r="A115">
        <v>112</v>
      </c>
      <c r="B115" s="2">
        <v>44362</v>
      </c>
      <c r="C115" s="3">
        <v>253500</v>
      </c>
      <c r="D115" s="4">
        <f t="shared" si="57"/>
        <v>3500</v>
      </c>
      <c r="E115" s="5">
        <f t="shared" si="58"/>
        <v>3500</v>
      </c>
      <c r="F115" s="5">
        <f t="shared" si="59"/>
        <v>0</v>
      </c>
      <c r="G115" s="5">
        <f t="shared" ref="G115:H115" si="107">AVERAGE(E102:E115)</f>
        <v>1178.5714285714287</v>
      </c>
      <c r="H115" s="5">
        <f t="shared" si="107"/>
        <v>2500</v>
      </c>
      <c r="I115">
        <f t="shared" si="73"/>
        <v>0.47142857142857147</v>
      </c>
      <c r="J115">
        <f t="shared" si="74"/>
        <v>32.038834951456309</v>
      </c>
    </row>
    <row r="116" spans="1:10">
      <c r="A116">
        <v>113</v>
      </c>
      <c r="B116" s="2">
        <v>44363</v>
      </c>
      <c r="C116" s="3">
        <v>255500</v>
      </c>
      <c r="D116" s="4">
        <f t="shared" si="57"/>
        <v>2000</v>
      </c>
      <c r="E116" s="5">
        <f t="shared" si="58"/>
        <v>2000</v>
      </c>
      <c r="F116" s="5">
        <f t="shared" si="59"/>
        <v>0</v>
      </c>
      <c r="G116" s="5">
        <f t="shared" ref="G116:H116" si="108">AVERAGE(E103:E116)</f>
        <v>1321.4285714285713</v>
      </c>
      <c r="H116" s="5">
        <f t="shared" si="108"/>
        <v>2142.8571428571427</v>
      </c>
      <c r="I116">
        <f t="shared" si="73"/>
        <v>0.6166666666666667</v>
      </c>
      <c r="J116">
        <f t="shared" si="74"/>
        <v>38.144329896907216</v>
      </c>
    </row>
    <row r="117" spans="1:10">
      <c r="A117">
        <v>114</v>
      </c>
      <c r="B117" s="2">
        <v>44364</v>
      </c>
      <c r="C117" s="3">
        <v>257000</v>
      </c>
      <c r="D117" s="4">
        <f t="shared" si="57"/>
        <v>1500</v>
      </c>
      <c r="E117" s="5">
        <f t="shared" si="58"/>
        <v>1500</v>
      </c>
      <c r="F117" s="5">
        <f t="shared" si="59"/>
        <v>0</v>
      </c>
      <c r="G117" s="5">
        <f t="shared" ref="G117:H117" si="109">AVERAGE(E104:E117)</f>
        <v>1178.5714285714287</v>
      </c>
      <c r="H117" s="5">
        <f t="shared" si="109"/>
        <v>2142.8571428571427</v>
      </c>
      <c r="I117">
        <f t="shared" si="73"/>
        <v>0.55000000000000004</v>
      </c>
      <c r="J117">
        <f t="shared" si="74"/>
        <v>35.483870967741936</v>
      </c>
    </row>
    <row r="118" spans="1:10">
      <c r="A118">
        <v>115</v>
      </c>
      <c r="B118" s="2">
        <v>44365</v>
      </c>
      <c r="C118" s="3">
        <v>253000</v>
      </c>
      <c r="D118" s="4">
        <f t="shared" si="57"/>
        <v>-4000</v>
      </c>
      <c r="E118" s="5">
        <f t="shared" si="58"/>
        <v>0</v>
      </c>
      <c r="F118" s="5">
        <f t="shared" si="59"/>
        <v>4000</v>
      </c>
      <c r="G118" s="5">
        <f t="shared" ref="G118:H118" si="110">AVERAGE(E105:E118)</f>
        <v>1178.5714285714287</v>
      </c>
      <c r="H118" s="5">
        <f t="shared" si="110"/>
        <v>2142.8571428571427</v>
      </c>
      <c r="I118">
        <f t="shared" si="73"/>
        <v>0.55000000000000004</v>
      </c>
      <c r="J118">
        <f t="shared" si="74"/>
        <v>35.483870967741936</v>
      </c>
    </row>
    <row r="119" spans="1:10">
      <c r="A119">
        <v>116</v>
      </c>
      <c r="B119" s="2">
        <v>44368</v>
      </c>
      <c r="C119" s="3">
        <v>243000</v>
      </c>
      <c r="D119" s="4">
        <f t="shared" si="57"/>
        <v>-10000</v>
      </c>
      <c r="E119" s="5">
        <f t="shared" si="58"/>
        <v>0</v>
      </c>
      <c r="F119" s="5">
        <f t="shared" si="59"/>
        <v>10000</v>
      </c>
      <c r="G119" s="5">
        <f t="shared" ref="G119:H119" si="111">AVERAGE(E106:E119)</f>
        <v>1035.7142857142858</v>
      </c>
      <c r="H119" s="5">
        <f t="shared" si="111"/>
        <v>2857.1428571428573</v>
      </c>
      <c r="I119">
        <f t="shared" si="73"/>
        <v>0.36249999999999999</v>
      </c>
      <c r="J119">
        <f t="shared" si="74"/>
        <v>26.605504587155963</v>
      </c>
    </row>
    <row r="120" spans="1:10">
      <c r="A120">
        <v>117</v>
      </c>
      <c r="B120" s="2">
        <v>44369</v>
      </c>
      <c r="C120" s="3">
        <v>247000</v>
      </c>
      <c r="D120" s="4">
        <f t="shared" si="57"/>
        <v>4000</v>
      </c>
      <c r="E120" s="5">
        <f t="shared" si="58"/>
        <v>4000</v>
      </c>
      <c r="F120" s="5">
        <f t="shared" si="59"/>
        <v>0</v>
      </c>
      <c r="G120" s="5">
        <f t="shared" ref="G120:H120" si="112">AVERAGE(E107:E120)</f>
        <v>1321.4285714285713</v>
      </c>
      <c r="H120" s="5">
        <f t="shared" si="112"/>
        <v>2250</v>
      </c>
      <c r="I120">
        <f t="shared" si="73"/>
        <v>0.58730158730158721</v>
      </c>
      <c r="J120">
        <f t="shared" si="74"/>
        <v>37</v>
      </c>
    </row>
    <row r="121" spans="1:10">
      <c r="A121">
        <v>118</v>
      </c>
      <c r="B121" s="2">
        <v>44370</v>
      </c>
      <c r="C121" s="3">
        <v>235500</v>
      </c>
      <c r="D121" s="4">
        <f t="shared" si="57"/>
        <v>-11500</v>
      </c>
      <c r="E121" s="5">
        <f t="shared" si="58"/>
        <v>0</v>
      </c>
      <c r="F121" s="5">
        <f t="shared" si="59"/>
        <v>11500</v>
      </c>
      <c r="G121" s="5">
        <f t="shared" ref="G121:H121" si="113">AVERAGE(E108:E121)</f>
        <v>1250</v>
      </c>
      <c r="H121" s="5">
        <f t="shared" si="113"/>
        <v>3071.4285714285716</v>
      </c>
      <c r="I121">
        <f t="shared" si="73"/>
        <v>0.40697674418604651</v>
      </c>
      <c r="J121">
        <f t="shared" si="74"/>
        <v>28.925619834710744</v>
      </c>
    </row>
    <row r="122" spans="1:10">
      <c r="A122">
        <v>119</v>
      </c>
      <c r="B122" s="2">
        <v>44371</v>
      </c>
      <c r="C122" s="3">
        <v>239500</v>
      </c>
      <c r="D122" s="4">
        <f t="shared" si="57"/>
        <v>4000</v>
      </c>
      <c r="E122" s="5">
        <f t="shared" si="58"/>
        <v>4000</v>
      </c>
      <c r="F122" s="5">
        <f t="shared" si="59"/>
        <v>0</v>
      </c>
      <c r="G122" s="5">
        <f t="shared" ref="G122:H122" si="114">AVERAGE(E109:E122)</f>
        <v>1535.7142857142858</v>
      </c>
      <c r="H122" s="5">
        <f t="shared" si="114"/>
        <v>3071.4285714285716</v>
      </c>
      <c r="I122">
        <f t="shared" si="73"/>
        <v>0.5</v>
      </c>
      <c r="J122">
        <f t="shared" si="74"/>
        <v>33.333333333333329</v>
      </c>
    </row>
    <row r="123" spans="1:10">
      <c r="A123">
        <v>120</v>
      </c>
      <c r="B123" s="2">
        <v>44372</v>
      </c>
      <c r="C123" s="3">
        <v>241500</v>
      </c>
      <c r="D123" s="4">
        <f t="shared" si="57"/>
        <v>2000</v>
      </c>
      <c r="E123" s="5">
        <f t="shared" si="58"/>
        <v>2000</v>
      </c>
      <c r="F123" s="5">
        <f t="shared" si="59"/>
        <v>0</v>
      </c>
      <c r="G123" s="5">
        <f t="shared" ref="G123:H123" si="115">AVERAGE(E110:E123)</f>
        <v>1678.5714285714287</v>
      </c>
      <c r="H123" s="5">
        <f t="shared" si="115"/>
        <v>2714.2857142857142</v>
      </c>
      <c r="I123">
        <f t="shared" si="73"/>
        <v>0.61842105263157898</v>
      </c>
      <c r="J123">
        <f t="shared" si="74"/>
        <v>38.211382113821138</v>
      </c>
    </row>
    <row r="124" spans="1:10">
      <c r="A124">
        <v>121</v>
      </c>
      <c r="B124" s="2">
        <v>44375</v>
      </c>
      <c r="C124" s="3">
        <v>244500</v>
      </c>
      <c r="D124" s="4">
        <f t="shared" si="57"/>
        <v>3000</v>
      </c>
      <c r="E124" s="5">
        <f t="shared" si="58"/>
        <v>3000</v>
      </c>
      <c r="F124" s="5">
        <f t="shared" si="59"/>
        <v>0</v>
      </c>
      <c r="G124" s="5">
        <f t="shared" ref="G124:H124" si="116">AVERAGE(E111:E124)</f>
        <v>1892.8571428571429</v>
      </c>
      <c r="H124" s="5">
        <f t="shared" si="116"/>
        <v>2285.7142857142858</v>
      </c>
      <c r="I124">
        <f t="shared" si="73"/>
        <v>0.828125</v>
      </c>
      <c r="J124">
        <f t="shared" si="74"/>
        <v>45.299145299145302</v>
      </c>
    </row>
    <row r="125" spans="1:10">
      <c r="A125">
        <v>122</v>
      </c>
      <c r="B125" s="2">
        <v>44376</v>
      </c>
      <c r="C125" s="3">
        <v>240500</v>
      </c>
      <c r="D125" s="4">
        <f t="shared" si="57"/>
        <v>-4000</v>
      </c>
      <c r="E125" s="5">
        <f t="shared" si="58"/>
        <v>0</v>
      </c>
      <c r="F125" s="5">
        <f t="shared" si="59"/>
        <v>4000</v>
      </c>
      <c r="G125" s="5">
        <f t="shared" ref="G125:H125" si="117">AVERAGE(E112:E125)</f>
        <v>1892.8571428571429</v>
      </c>
      <c r="H125" s="5">
        <f t="shared" si="117"/>
        <v>2214.2857142857142</v>
      </c>
      <c r="I125">
        <f t="shared" si="73"/>
        <v>0.85483870967741937</v>
      </c>
      <c r="J125">
        <f t="shared" si="74"/>
        <v>46.086956521739133</v>
      </c>
    </row>
    <row r="126" spans="1:10">
      <c r="A126">
        <v>123</v>
      </c>
      <c r="B126" s="2">
        <v>44377</v>
      </c>
      <c r="C126" s="3">
        <v>238000</v>
      </c>
      <c r="D126" s="4">
        <f t="shared" si="57"/>
        <v>-2500</v>
      </c>
      <c r="E126" s="5">
        <f t="shared" si="58"/>
        <v>0</v>
      </c>
      <c r="F126" s="5">
        <f t="shared" si="59"/>
        <v>2500</v>
      </c>
      <c r="G126" s="5">
        <f t="shared" ref="G126:H126" si="118">AVERAGE(E113:E126)</f>
        <v>1892.8571428571429</v>
      </c>
      <c r="H126" s="5">
        <f t="shared" si="118"/>
        <v>2392.8571428571427</v>
      </c>
      <c r="I126">
        <f t="shared" si="73"/>
        <v>0.79104477611940305</v>
      </c>
      <c r="J126">
        <f t="shared" si="74"/>
        <v>44.166666666666671</v>
      </c>
    </row>
    <row r="127" spans="1:10">
      <c r="A127">
        <v>124</v>
      </c>
      <c r="B127" s="2">
        <v>44378</v>
      </c>
      <c r="C127" s="3">
        <v>239000</v>
      </c>
      <c r="D127" s="4">
        <f t="shared" si="57"/>
        <v>1000</v>
      </c>
      <c r="E127" s="5">
        <f t="shared" si="58"/>
        <v>1000</v>
      </c>
      <c r="F127" s="5">
        <f t="shared" si="59"/>
        <v>0</v>
      </c>
      <c r="G127" s="5">
        <f t="shared" ref="G127:H127" si="119">AVERAGE(E114:E127)</f>
        <v>1500</v>
      </c>
      <c r="H127" s="5">
        <f t="shared" si="119"/>
        <v>2392.8571428571427</v>
      </c>
      <c r="I127">
        <f t="shared" si="73"/>
        <v>0.62686567164179108</v>
      </c>
      <c r="J127">
        <f t="shared" si="74"/>
        <v>38.532110091743121</v>
      </c>
    </row>
    <row r="128" spans="1:10">
      <c r="A128">
        <v>125</v>
      </c>
      <c r="B128" s="2">
        <v>44379</v>
      </c>
      <c r="C128" s="3">
        <v>238500</v>
      </c>
      <c r="D128" s="4">
        <f t="shared" si="57"/>
        <v>-500</v>
      </c>
      <c r="E128" s="5">
        <f t="shared" si="58"/>
        <v>0</v>
      </c>
      <c r="F128" s="5">
        <f t="shared" si="59"/>
        <v>500</v>
      </c>
      <c r="G128" s="5">
        <f t="shared" ref="G128:H128" si="120">AVERAGE(E115:E128)</f>
        <v>1500</v>
      </c>
      <c r="H128" s="5">
        <f t="shared" si="120"/>
        <v>2321.4285714285716</v>
      </c>
      <c r="I128">
        <f t="shared" si="73"/>
        <v>0.64615384615384608</v>
      </c>
      <c r="J128">
        <f t="shared" si="74"/>
        <v>39.252336448598129</v>
      </c>
    </row>
    <row r="129" spans="1:10">
      <c r="A129">
        <v>126</v>
      </c>
      <c r="B129" s="2">
        <v>44382</v>
      </c>
      <c r="C129" s="3">
        <v>235500</v>
      </c>
      <c r="D129" s="4">
        <f t="shared" si="57"/>
        <v>-3000</v>
      </c>
      <c r="E129" s="5">
        <f t="shared" si="58"/>
        <v>0</v>
      </c>
      <c r="F129" s="5">
        <f t="shared" si="59"/>
        <v>3000</v>
      </c>
      <c r="G129" s="5">
        <f t="shared" ref="G129:H129" si="121">AVERAGE(E116:E129)</f>
        <v>1250</v>
      </c>
      <c r="H129" s="5">
        <f t="shared" si="121"/>
        <v>2535.7142857142858</v>
      </c>
      <c r="I129">
        <f t="shared" si="73"/>
        <v>0.49295774647887325</v>
      </c>
      <c r="J129">
        <f t="shared" si="74"/>
        <v>33.018867924528308</v>
      </c>
    </row>
    <row r="130" spans="1:10">
      <c r="A130">
        <v>127</v>
      </c>
      <c r="B130" s="2">
        <v>44383</v>
      </c>
      <c r="C130" s="3">
        <v>237000</v>
      </c>
      <c r="D130" s="4">
        <f t="shared" si="57"/>
        <v>1500</v>
      </c>
      <c r="E130" s="5">
        <f t="shared" si="58"/>
        <v>1500</v>
      </c>
      <c r="F130" s="5">
        <f t="shared" si="59"/>
        <v>0</v>
      </c>
      <c r="G130" s="5">
        <f t="shared" ref="G130:H130" si="122">AVERAGE(E117:E130)</f>
        <v>1214.2857142857142</v>
      </c>
      <c r="H130" s="5">
        <f t="shared" si="122"/>
        <v>2535.7142857142858</v>
      </c>
      <c r="I130">
        <f t="shared" si="73"/>
        <v>0.47887323943661969</v>
      </c>
      <c r="J130">
        <f t="shared" si="74"/>
        <v>32.38095238095238</v>
      </c>
    </row>
    <row r="131" spans="1:10">
      <c r="A131">
        <v>128</v>
      </c>
      <c r="B131" s="2">
        <v>44384</v>
      </c>
      <c r="C131" s="3">
        <v>231500</v>
      </c>
      <c r="D131" s="4">
        <f t="shared" si="57"/>
        <v>-5500</v>
      </c>
      <c r="E131" s="5">
        <f t="shared" si="58"/>
        <v>0</v>
      </c>
      <c r="F131" s="5">
        <f t="shared" si="59"/>
        <v>5500</v>
      </c>
      <c r="G131" s="5">
        <f t="shared" ref="G131:H131" si="123">AVERAGE(E118:E131)</f>
        <v>1107.1428571428571</v>
      </c>
      <c r="H131" s="5">
        <f t="shared" si="123"/>
        <v>2928.5714285714284</v>
      </c>
      <c r="I131">
        <f t="shared" si="73"/>
        <v>0.37804878048780488</v>
      </c>
      <c r="J131">
        <f t="shared" si="74"/>
        <v>27.43362831858407</v>
      </c>
    </row>
    <row r="132" spans="1:10">
      <c r="A132">
        <v>129</v>
      </c>
      <c r="B132" s="2">
        <v>44385</v>
      </c>
      <c r="C132" s="3">
        <v>228500</v>
      </c>
      <c r="D132" s="4">
        <f t="shared" si="57"/>
        <v>-3000</v>
      </c>
      <c r="E132" s="5">
        <f t="shared" si="58"/>
        <v>0</v>
      </c>
      <c r="F132" s="5">
        <f t="shared" si="59"/>
        <v>3000</v>
      </c>
      <c r="G132" s="5">
        <f t="shared" ref="G132:H132" si="124">AVERAGE(E119:E132)</f>
        <v>1107.1428571428571</v>
      </c>
      <c r="H132" s="5">
        <f t="shared" si="124"/>
        <v>2857.1428571428573</v>
      </c>
      <c r="I132">
        <f t="shared" si="73"/>
        <v>0.38749999999999996</v>
      </c>
      <c r="J132">
        <f t="shared" si="74"/>
        <v>27.927927927927925</v>
      </c>
    </row>
    <row r="133" spans="1:10">
      <c r="A133">
        <v>130</v>
      </c>
      <c r="B133" s="2">
        <v>44386</v>
      </c>
      <c r="C133" s="3">
        <v>225500</v>
      </c>
      <c r="D133" s="4">
        <f t="shared" si="57"/>
        <v>-3000</v>
      </c>
      <c r="E133" s="5">
        <f t="shared" si="58"/>
        <v>0</v>
      </c>
      <c r="F133" s="5">
        <f t="shared" si="59"/>
        <v>3000</v>
      </c>
      <c r="G133" s="5">
        <f t="shared" ref="G133:H133" si="125">AVERAGE(E120:E133)</f>
        <v>1107.1428571428571</v>
      </c>
      <c r="H133" s="5">
        <f t="shared" si="125"/>
        <v>2357.1428571428573</v>
      </c>
      <c r="I133">
        <f t="shared" si="73"/>
        <v>0.46969696969696967</v>
      </c>
      <c r="J133">
        <f t="shared" si="74"/>
        <v>31.958762886597938</v>
      </c>
    </row>
    <row r="134" spans="1:10">
      <c r="A134">
        <v>131</v>
      </c>
      <c r="B134" s="2">
        <v>44389</v>
      </c>
      <c r="C134" s="3">
        <v>228000</v>
      </c>
      <c r="D134" s="4">
        <f t="shared" ref="D134:D197" si="126">C134-C133</f>
        <v>2500</v>
      </c>
      <c r="E134" s="5">
        <f t="shared" ref="E134:E197" si="127">IF(D134&gt;=0,D134,0)</f>
        <v>2500</v>
      </c>
      <c r="F134" s="5">
        <f t="shared" ref="F134:F197" si="128">IF(D134&lt;0,D134*-1,0)</f>
        <v>0</v>
      </c>
      <c r="G134" s="5">
        <f t="shared" ref="G134:H134" si="129">AVERAGE(E121:E134)</f>
        <v>1000</v>
      </c>
      <c r="H134" s="5">
        <f t="shared" si="129"/>
        <v>2357.1428571428573</v>
      </c>
      <c r="I134">
        <f t="shared" si="73"/>
        <v>0.4242424242424242</v>
      </c>
      <c r="J134">
        <f t="shared" si="74"/>
        <v>29.787234042553195</v>
      </c>
    </row>
    <row r="135" spans="1:10">
      <c r="A135">
        <v>132</v>
      </c>
      <c r="B135" s="2">
        <v>44390</v>
      </c>
      <c r="C135" s="3">
        <v>248500</v>
      </c>
      <c r="D135" s="4">
        <f t="shared" si="126"/>
        <v>20500</v>
      </c>
      <c r="E135" s="5">
        <f t="shared" si="127"/>
        <v>20500</v>
      </c>
      <c r="F135" s="5">
        <f t="shared" si="128"/>
        <v>0</v>
      </c>
      <c r="G135" s="5">
        <f t="shared" ref="G135:H135" si="130">AVERAGE(E122:E135)</f>
        <v>2464.2857142857142</v>
      </c>
      <c r="H135" s="5">
        <f t="shared" si="130"/>
        <v>1535.7142857142858</v>
      </c>
      <c r="I135">
        <f t="shared" si="73"/>
        <v>1.6046511627906976</v>
      </c>
      <c r="J135">
        <f t="shared" si="74"/>
        <v>61.607142857142861</v>
      </c>
    </row>
    <row r="136" spans="1:10">
      <c r="A136">
        <v>133</v>
      </c>
      <c r="B136" s="2">
        <v>44391</v>
      </c>
      <c r="C136" s="3">
        <v>252000</v>
      </c>
      <c r="D136" s="4">
        <f t="shared" si="126"/>
        <v>3500</v>
      </c>
      <c r="E136" s="5">
        <f t="shared" si="127"/>
        <v>3500</v>
      </c>
      <c r="F136" s="5">
        <f t="shared" si="128"/>
        <v>0</v>
      </c>
      <c r="G136" s="5">
        <f t="shared" ref="G136:H136" si="131">AVERAGE(E123:E136)</f>
        <v>2428.5714285714284</v>
      </c>
      <c r="H136" s="5">
        <f t="shared" si="131"/>
        <v>1535.7142857142858</v>
      </c>
      <c r="I136">
        <f t="shared" si="73"/>
        <v>1.5813953488372092</v>
      </c>
      <c r="J136">
        <f t="shared" si="74"/>
        <v>61.261261261261261</v>
      </c>
    </row>
    <row r="137" spans="1:10">
      <c r="A137">
        <v>134</v>
      </c>
      <c r="B137" s="2">
        <v>44392</v>
      </c>
      <c r="C137" s="3">
        <v>252500</v>
      </c>
      <c r="D137" s="4">
        <f t="shared" si="126"/>
        <v>500</v>
      </c>
      <c r="E137" s="5">
        <f t="shared" si="127"/>
        <v>500</v>
      </c>
      <c r="F137" s="5">
        <f t="shared" si="128"/>
        <v>0</v>
      </c>
      <c r="G137" s="5">
        <f t="shared" ref="G137:H137" si="132">AVERAGE(E124:E137)</f>
        <v>2321.4285714285716</v>
      </c>
      <c r="H137" s="5">
        <f t="shared" si="132"/>
        <v>1535.7142857142858</v>
      </c>
      <c r="I137">
        <f t="shared" si="73"/>
        <v>1.5116279069767442</v>
      </c>
      <c r="J137">
        <f t="shared" si="74"/>
        <v>60.185185185185183</v>
      </c>
    </row>
    <row r="138" spans="1:10">
      <c r="A138">
        <v>135</v>
      </c>
      <c r="B138" s="2">
        <v>44393</v>
      </c>
      <c r="C138" s="3">
        <v>259500</v>
      </c>
      <c r="D138" s="4">
        <f t="shared" si="126"/>
        <v>7000</v>
      </c>
      <c r="E138" s="5">
        <f t="shared" si="127"/>
        <v>7000</v>
      </c>
      <c r="F138" s="5">
        <f t="shared" si="128"/>
        <v>0</v>
      </c>
      <c r="G138" s="5">
        <f t="shared" ref="G138:H138" si="133">AVERAGE(E125:E138)</f>
        <v>2607.1428571428573</v>
      </c>
      <c r="H138" s="5">
        <f t="shared" si="133"/>
        <v>1535.7142857142858</v>
      </c>
      <c r="I138">
        <f t="shared" si="73"/>
        <v>1.6976744186046513</v>
      </c>
      <c r="J138">
        <f t="shared" si="74"/>
        <v>62.931034482758626</v>
      </c>
    </row>
    <row r="139" spans="1:10">
      <c r="A139">
        <v>136</v>
      </c>
      <c r="B139" s="2">
        <v>44396</v>
      </c>
      <c r="C139" s="3">
        <v>275500</v>
      </c>
      <c r="D139" s="4">
        <f t="shared" si="126"/>
        <v>16000</v>
      </c>
      <c r="E139" s="5">
        <f t="shared" si="127"/>
        <v>16000</v>
      </c>
      <c r="F139" s="5">
        <f t="shared" si="128"/>
        <v>0</v>
      </c>
      <c r="G139" s="5">
        <f t="shared" ref="G139:H139" si="134">AVERAGE(E126:E139)</f>
        <v>3750</v>
      </c>
      <c r="H139" s="5">
        <f t="shared" si="134"/>
        <v>1250</v>
      </c>
      <c r="I139">
        <f t="shared" si="73"/>
        <v>3</v>
      </c>
      <c r="J139">
        <f t="shared" si="74"/>
        <v>75</v>
      </c>
    </row>
    <row r="140" spans="1:10">
      <c r="A140">
        <v>137</v>
      </c>
      <c r="B140" s="2">
        <v>44397</v>
      </c>
      <c r="C140" s="3">
        <v>276500</v>
      </c>
      <c r="D140" s="4">
        <f t="shared" si="126"/>
        <v>1000</v>
      </c>
      <c r="E140" s="5">
        <f t="shared" si="127"/>
        <v>1000</v>
      </c>
      <c r="F140" s="5">
        <f t="shared" si="128"/>
        <v>0</v>
      </c>
      <c r="G140" s="5">
        <f t="shared" ref="G140:H140" si="135">AVERAGE(E127:E140)</f>
        <v>3821.4285714285716</v>
      </c>
      <c r="H140" s="5">
        <f t="shared" si="135"/>
        <v>1071.4285714285713</v>
      </c>
      <c r="I140">
        <f t="shared" si="73"/>
        <v>3.5666666666666673</v>
      </c>
      <c r="J140">
        <f t="shared" si="74"/>
        <v>78.102189781021906</v>
      </c>
    </row>
    <row r="141" spans="1:10">
      <c r="A141">
        <v>138</v>
      </c>
      <c r="B141" s="2">
        <v>44398</v>
      </c>
      <c r="C141" s="3">
        <v>278500</v>
      </c>
      <c r="D141" s="4">
        <f t="shared" si="126"/>
        <v>2000</v>
      </c>
      <c r="E141" s="5">
        <f t="shared" si="127"/>
        <v>2000</v>
      </c>
      <c r="F141" s="5">
        <f t="shared" si="128"/>
        <v>0</v>
      </c>
      <c r="G141" s="5">
        <f t="shared" ref="G141:H141" si="136">AVERAGE(E128:E141)</f>
        <v>3892.8571428571427</v>
      </c>
      <c r="H141" s="5">
        <f t="shared" si="136"/>
        <v>1071.4285714285713</v>
      </c>
      <c r="I141">
        <f t="shared" si="73"/>
        <v>3.6333333333333333</v>
      </c>
      <c r="J141">
        <f t="shared" si="74"/>
        <v>78.417266187050359</v>
      </c>
    </row>
    <row r="142" spans="1:10">
      <c r="A142">
        <v>139</v>
      </c>
      <c r="B142" s="2">
        <v>44399</v>
      </c>
      <c r="C142" s="3">
        <v>275000</v>
      </c>
      <c r="D142" s="4">
        <f t="shared" si="126"/>
        <v>-3500</v>
      </c>
      <c r="E142" s="5">
        <f t="shared" si="127"/>
        <v>0</v>
      </c>
      <c r="F142" s="5">
        <f t="shared" si="128"/>
        <v>3500</v>
      </c>
      <c r="G142" s="5">
        <f t="shared" ref="G142:H142" si="137">AVERAGE(E129:E142)</f>
        <v>3892.8571428571427</v>
      </c>
      <c r="H142" s="5">
        <f t="shared" si="137"/>
        <v>1285.7142857142858</v>
      </c>
      <c r="I142">
        <f t="shared" si="73"/>
        <v>3.0277777777777777</v>
      </c>
      <c r="J142">
        <f t="shared" si="74"/>
        <v>75.172413793103445</v>
      </c>
    </row>
    <row r="143" spans="1:10">
      <c r="A143">
        <v>140</v>
      </c>
      <c r="B143" s="2">
        <v>44400</v>
      </c>
      <c r="C143" s="3">
        <v>271000</v>
      </c>
      <c r="D143" s="4">
        <f t="shared" si="126"/>
        <v>-4000</v>
      </c>
      <c r="E143" s="5">
        <f t="shared" si="127"/>
        <v>0</v>
      </c>
      <c r="F143" s="5">
        <f t="shared" si="128"/>
        <v>4000</v>
      </c>
      <c r="G143" s="5">
        <f t="shared" ref="G143:H143" si="138">AVERAGE(E130:E143)</f>
        <v>3892.8571428571427</v>
      </c>
      <c r="H143" s="5">
        <f t="shared" si="138"/>
        <v>1357.1428571428571</v>
      </c>
      <c r="I143">
        <f t="shared" si="73"/>
        <v>2.8684210526315788</v>
      </c>
      <c r="J143">
        <f t="shared" si="74"/>
        <v>74.149659863945573</v>
      </c>
    </row>
    <row r="144" spans="1:10">
      <c r="A144">
        <v>141</v>
      </c>
      <c r="B144" s="2">
        <v>44403</v>
      </c>
      <c r="C144" s="3">
        <v>283000</v>
      </c>
      <c r="D144" s="4">
        <f t="shared" si="126"/>
        <v>12000</v>
      </c>
      <c r="E144" s="5">
        <f t="shared" si="127"/>
        <v>12000</v>
      </c>
      <c r="F144" s="5">
        <f t="shared" si="128"/>
        <v>0</v>
      </c>
      <c r="G144" s="5">
        <f t="shared" ref="G144:H144" si="139">AVERAGE(E131:E144)</f>
        <v>4642.8571428571431</v>
      </c>
      <c r="H144" s="5">
        <f t="shared" si="139"/>
        <v>1357.1428571428571</v>
      </c>
      <c r="I144">
        <f t="shared" si="73"/>
        <v>3.4210526315789478</v>
      </c>
      <c r="J144">
        <f t="shared" si="74"/>
        <v>77.38095238095238</v>
      </c>
    </row>
    <row r="145" spans="1:10">
      <c r="A145">
        <v>142</v>
      </c>
      <c r="B145" s="2">
        <v>44404</v>
      </c>
      <c r="C145" s="3">
        <v>274500</v>
      </c>
      <c r="D145" s="4">
        <f t="shared" si="126"/>
        <v>-8500</v>
      </c>
      <c r="E145" s="5">
        <f t="shared" si="127"/>
        <v>0</v>
      </c>
      <c r="F145" s="5">
        <f t="shared" si="128"/>
        <v>8500</v>
      </c>
      <c r="G145" s="5">
        <f t="shared" ref="G145:H145" si="140">AVERAGE(E132:E145)</f>
        <v>4642.8571428571431</v>
      </c>
      <c r="H145" s="5">
        <f t="shared" si="140"/>
        <v>1571.4285714285713</v>
      </c>
      <c r="I145">
        <f t="shared" si="73"/>
        <v>2.954545454545455</v>
      </c>
      <c r="J145">
        <f t="shared" si="74"/>
        <v>74.71264367816093</v>
      </c>
    </row>
    <row r="146" spans="1:10">
      <c r="A146">
        <v>143</v>
      </c>
      <c r="B146" s="2">
        <v>44405</v>
      </c>
      <c r="C146" s="3">
        <v>267000</v>
      </c>
      <c r="D146" s="4">
        <f t="shared" si="126"/>
        <v>-7500</v>
      </c>
      <c r="E146" s="5">
        <f t="shared" si="127"/>
        <v>0</v>
      </c>
      <c r="F146" s="5">
        <f t="shared" si="128"/>
        <v>7500</v>
      </c>
      <c r="G146" s="5">
        <f t="shared" ref="G146:H146" si="141">AVERAGE(E133:E146)</f>
        <v>4642.8571428571431</v>
      </c>
      <c r="H146" s="5">
        <f t="shared" si="141"/>
        <v>1892.8571428571429</v>
      </c>
      <c r="I146">
        <f t="shared" ref="I146:I209" si="142">G146/H146</f>
        <v>2.4528301886792452</v>
      </c>
      <c r="J146">
        <f t="shared" ref="J146:J209" si="143">100-(100/(1+I146))</f>
        <v>71.038251366120221</v>
      </c>
    </row>
    <row r="147" spans="1:10">
      <c r="A147">
        <v>144</v>
      </c>
      <c r="B147" s="2">
        <v>44406</v>
      </c>
      <c r="C147" s="3">
        <v>262000</v>
      </c>
      <c r="D147" s="4">
        <f t="shared" si="126"/>
        <v>-5000</v>
      </c>
      <c r="E147" s="5">
        <f t="shared" si="127"/>
        <v>0</v>
      </c>
      <c r="F147" s="5">
        <f t="shared" si="128"/>
        <v>5000</v>
      </c>
      <c r="G147" s="5">
        <f t="shared" ref="G147:H147" si="144">AVERAGE(E134:E147)</f>
        <v>4642.8571428571431</v>
      </c>
      <c r="H147" s="5">
        <f t="shared" si="144"/>
        <v>2035.7142857142858</v>
      </c>
      <c r="I147">
        <f t="shared" si="142"/>
        <v>2.2807017543859649</v>
      </c>
      <c r="J147">
        <f t="shared" si="143"/>
        <v>69.518716577540104</v>
      </c>
    </row>
    <row r="148" spans="1:10">
      <c r="A148">
        <v>145</v>
      </c>
      <c r="B148" s="2">
        <v>44407</v>
      </c>
      <c r="C148" s="3">
        <v>254500</v>
      </c>
      <c r="D148" s="4">
        <f t="shared" si="126"/>
        <v>-7500</v>
      </c>
      <c r="E148" s="5">
        <f t="shared" si="127"/>
        <v>0</v>
      </c>
      <c r="F148" s="5">
        <f t="shared" si="128"/>
        <v>7500</v>
      </c>
      <c r="G148" s="5">
        <f t="shared" ref="G148:H148" si="145">AVERAGE(E135:E148)</f>
        <v>4464.2857142857147</v>
      </c>
      <c r="H148" s="5">
        <f t="shared" si="145"/>
        <v>2571.4285714285716</v>
      </c>
      <c r="I148">
        <f t="shared" si="142"/>
        <v>1.7361111111111112</v>
      </c>
      <c r="J148">
        <f t="shared" si="143"/>
        <v>63.451776649746193</v>
      </c>
    </row>
    <row r="149" spans="1:10">
      <c r="A149">
        <v>146</v>
      </c>
      <c r="B149" s="2">
        <v>44410</v>
      </c>
      <c r="C149" s="3">
        <v>257000</v>
      </c>
      <c r="D149" s="4">
        <f t="shared" si="126"/>
        <v>2500</v>
      </c>
      <c r="E149" s="5">
        <f t="shared" si="127"/>
        <v>2500</v>
      </c>
      <c r="F149" s="5">
        <f t="shared" si="128"/>
        <v>0</v>
      </c>
      <c r="G149" s="5">
        <f t="shared" ref="G149:H149" si="146">AVERAGE(E136:E149)</f>
        <v>3178.5714285714284</v>
      </c>
      <c r="H149" s="5">
        <f t="shared" si="146"/>
        <v>2571.4285714285716</v>
      </c>
      <c r="I149">
        <f t="shared" si="142"/>
        <v>1.2361111111111109</v>
      </c>
      <c r="J149">
        <f t="shared" si="143"/>
        <v>55.279503105590052</v>
      </c>
    </row>
    <row r="150" spans="1:10">
      <c r="A150">
        <v>147</v>
      </c>
      <c r="B150" s="2">
        <v>44411</v>
      </c>
      <c r="C150" s="3">
        <v>253000</v>
      </c>
      <c r="D150" s="4">
        <f t="shared" si="126"/>
        <v>-4000</v>
      </c>
      <c r="E150" s="5">
        <f t="shared" si="127"/>
        <v>0</v>
      </c>
      <c r="F150" s="5">
        <f t="shared" si="128"/>
        <v>4000</v>
      </c>
      <c r="G150" s="5">
        <f t="shared" ref="G150:H150" si="147">AVERAGE(E137:E150)</f>
        <v>2928.5714285714284</v>
      </c>
      <c r="H150" s="5">
        <f t="shared" si="147"/>
        <v>2857.1428571428573</v>
      </c>
      <c r="I150">
        <f t="shared" si="142"/>
        <v>1.0249999999999999</v>
      </c>
      <c r="J150">
        <f t="shared" si="143"/>
        <v>50.617283950617285</v>
      </c>
    </row>
    <row r="151" spans="1:10">
      <c r="A151">
        <v>148</v>
      </c>
      <c r="B151" s="2">
        <v>44412</v>
      </c>
      <c r="C151" s="3">
        <v>255000</v>
      </c>
      <c r="D151" s="4">
        <f t="shared" si="126"/>
        <v>2000</v>
      </c>
      <c r="E151" s="5">
        <f t="shared" si="127"/>
        <v>2000</v>
      </c>
      <c r="F151" s="5">
        <f t="shared" si="128"/>
        <v>0</v>
      </c>
      <c r="G151" s="5">
        <f t="shared" ref="G151:H151" si="148">AVERAGE(E138:E151)</f>
        <v>3035.7142857142858</v>
      </c>
      <c r="H151" s="5">
        <f t="shared" si="148"/>
        <v>2857.1428571428573</v>
      </c>
      <c r="I151">
        <f t="shared" si="142"/>
        <v>1.0625</v>
      </c>
      <c r="J151">
        <f t="shared" si="143"/>
        <v>51.515151515151516</v>
      </c>
    </row>
    <row r="152" spans="1:10">
      <c r="A152">
        <v>149</v>
      </c>
      <c r="B152" s="2">
        <v>44413</v>
      </c>
      <c r="C152" s="3">
        <v>251000</v>
      </c>
      <c r="D152" s="4">
        <f t="shared" si="126"/>
        <v>-4000</v>
      </c>
      <c r="E152" s="5">
        <f t="shared" si="127"/>
        <v>0</v>
      </c>
      <c r="F152" s="5">
        <f t="shared" si="128"/>
        <v>4000</v>
      </c>
      <c r="G152" s="5">
        <f t="shared" ref="G152:H152" si="149">AVERAGE(E139:E152)</f>
        <v>2535.7142857142858</v>
      </c>
      <c r="H152" s="5">
        <f t="shared" si="149"/>
        <v>3142.8571428571427</v>
      </c>
      <c r="I152">
        <f t="shared" si="142"/>
        <v>0.80681818181818188</v>
      </c>
      <c r="J152">
        <f t="shared" si="143"/>
        <v>44.654088050314471</v>
      </c>
    </row>
    <row r="153" spans="1:10">
      <c r="A153">
        <v>150</v>
      </c>
      <c r="B153" s="2">
        <v>44414</v>
      </c>
      <c r="C153" s="3">
        <v>247500</v>
      </c>
      <c r="D153" s="4">
        <f t="shared" si="126"/>
        <v>-3500</v>
      </c>
      <c r="E153" s="5">
        <f t="shared" si="127"/>
        <v>0</v>
      </c>
      <c r="F153" s="5">
        <f t="shared" si="128"/>
        <v>3500</v>
      </c>
      <c r="G153" s="5">
        <f t="shared" ref="G153:H153" si="150">AVERAGE(E140:E153)</f>
        <v>1392.8571428571429</v>
      </c>
      <c r="H153" s="5">
        <f t="shared" si="150"/>
        <v>3392.8571428571427</v>
      </c>
      <c r="I153">
        <f t="shared" si="142"/>
        <v>0.41052631578947374</v>
      </c>
      <c r="J153">
        <f t="shared" si="143"/>
        <v>29.104477611940297</v>
      </c>
    </row>
    <row r="154" spans="1:10">
      <c r="A154">
        <v>151</v>
      </c>
      <c r="B154" s="2">
        <v>44417</v>
      </c>
      <c r="C154" s="3">
        <v>248500</v>
      </c>
      <c r="D154" s="4">
        <f t="shared" si="126"/>
        <v>1000</v>
      </c>
      <c r="E154" s="5">
        <f t="shared" si="127"/>
        <v>1000</v>
      </c>
      <c r="F154" s="5">
        <f t="shared" si="128"/>
        <v>0</v>
      </c>
      <c r="G154" s="5">
        <f t="shared" ref="G154:H154" si="151">AVERAGE(E141:E154)</f>
        <v>1392.8571428571429</v>
      </c>
      <c r="H154" s="5">
        <f t="shared" si="151"/>
        <v>3392.8571428571427</v>
      </c>
      <c r="I154">
        <f t="shared" si="142"/>
        <v>0.41052631578947374</v>
      </c>
      <c r="J154">
        <f t="shared" si="143"/>
        <v>29.104477611940297</v>
      </c>
    </row>
    <row r="155" spans="1:10">
      <c r="A155">
        <v>152</v>
      </c>
      <c r="B155" s="2">
        <v>44418</v>
      </c>
      <c r="C155" s="3">
        <v>246500</v>
      </c>
      <c r="D155" s="4">
        <f t="shared" si="126"/>
        <v>-2000</v>
      </c>
      <c r="E155" s="5">
        <f t="shared" si="127"/>
        <v>0</v>
      </c>
      <c r="F155" s="5">
        <f t="shared" si="128"/>
        <v>2000</v>
      </c>
      <c r="G155" s="5">
        <f t="shared" ref="G155:H155" si="152">AVERAGE(E142:E155)</f>
        <v>1250</v>
      </c>
      <c r="H155" s="5">
        <f t="shared" si="152"/>
        <v>3535.7142857142858</v>
      </c>
      <c r="I155">
        <f t="shared" si="142"/>
        <v>0.35353535353535354</v>
      </c>
      <c r="J155">
        <f t="shared" si="143"/>
        <v>26.119402985074629</v>
      </c>
    </row>
    <row r="156" spans="1:10">
      <c r="A156">
        <v>153</v>
      </c>
      <c r="B156" s="2">
        <v>44419</v>
      </c>
      <c r="C156" s="3">
        <v>241500</v>
      </c>
      <c r="D156" s="4">
        <f t="shared" si="126"/>
        <v>-5000</v>
      </c>
      <c r="E156" s="5">
        <f t="shared" si="127"/>
        <v>0</v>
      </c>
      <c r="F156" s="5">
        <f t="shared" si="128"/>
        <v>5000</v>
      </c>
      <c r="G156" s="5">
        <f t="shared" ref="G156:H156" si="153">AVERAGE(E143:E156)</f>
        <v>1250</v>
      </c>
      <c r="H156" s="5">
        <f t="shared" si="153"/>
        <v>3642.8571428571427</v>
      </c>
      <c r="I156">
        <f t="shared" si="142"/>
        <v>0.34313725490196079</v>
      </c>
      <c r="J156">
        <f t="shared" si="143"/>
        <v>25.547445255474457</v>
      </c>
    </row>
    <row r="157" spans="1:10">
      <c r="A157">
        <v>154</v>
      </c>
      <c r="B157" s="2">
        <v>44420</v>
      </c>
      <c r="C157" s="3">
        <v>246000</v>
      </c>
      <c r="D157" s="4">
        <f t="shared" si="126"/>
        <v>4500</v>
      </c>
      <c r="E157" s="5">
        <f t="shared" si="127"/>
        <v>4500</v>
      </c>
      <c r="F157" s="5">
        <f t="shared" si="128"/>
        <v>0</v>
      </c>
      <c r="G157" s="5">
        <f t="shared" ref="G157:H157" si="154">AVERAGE(E144:E157)</f>
        <v>1571.4285714285713</v>
      </c>
      <c r="H157" s="5">
        <f t="shared" si="154"/>
        <v>3357.1428571428573</v>
      </c>
      <c r="I157">
        <f t="shared" si="142"/>
        <v>0.46808510638297868</v>
      </c>
      <c r="J157">
        <f t="shared" si="143"/>
        <v>31.884057971014499</v>
      </c>
    </row>
    <row r="158" spans="1:10">
      <c r="A158">
        <v>155</v>
      </c>
      <c r="B158" s="2">
        <v>44421</v>
      </c>
      <c r="C158" s="3">
        <v>240500</v>
      </c>
      <c r="D158" s="4">
        <f t="shared" si="126"/>
        <v>-5500</v>
      </c>
      <c r="E158" s="5">
        <f t="shared" si="127"/>
        <v>0</v>
      </c>
      <c r="F158" s="5">
        <f t="shared" si="128"/>
        <v>5500</v>
      </c>
      <c r="G158" s="5">
        <f t="shared" ref="G158:H158" si="155">AVERAGE(E145:E158)</f>
        <v>714.28571428571433</v>
      </c>
      <c r="H158" s="5">
        <f t="shared" si="155"/>
        <v>3750</v>
      </c>
      <c r="I158">
        <f t="shared" si="142"/>
        <v>0.19047619047619049</v>
      </c>
      <c r="J158">
        <f t="shared" si="143"/>
        <v>16</v>
      </c>
    </row>
    <row r="159" spans="1:10">
      <c r="A159">
        <v>156</v>
      </c>
      <c r="B159" s="2">
        <v>44425</v>
      </c>
      <c r="C159" s="3">
        <v>221500</v>
      </c>
      <c r="D159" s="4">
        <f t="shared" si="126"/>
        <v>-19000</v>
      </c>
      <c r="E159" s="5">
        <f t="shared" si="127"/>
        <v>0</v>
      </c>
      <c r="F159" s="5">
        <f t="shared" si="128"/>
        <v>19000</v>
      </c>
      <c r="G159" s="5">
        <f t="shared" ref="G159:H159" si="156">AVERAGE(E146:E159)</f>
        <v>714.28571428571433</v>
      </c>
      <c r="H159" s="5">
        <f t="shared" si="156"/>
        <v>4500</v>
      </c>
      <c r="I159">
        <f t="shared" si="142"/>
        <v>0.15873015873015875</v>
      </c>
      <c r="J159">
        <f t="shared" si="143"/>
        <v>13.69863013698631</v>
      </c>
    </row>
    <row r="160" spans="1:10">
      <c r="A160">
        <v>157</v>
      </c>
      <c r="B160" s="2">
        <v>44426</v>
      </c>
      <c r="C160" s="3">
        <v>224000</v>
      </c>
      <c r="D160" s="4">
        <f t="shared" si="126"/>
        <v>2500</v>
      </c>
      <c r="E160" s="5">
        <f t="shared" si="127"/>
        <v>2500</v>
      </c>
      <c r="F160" s="5">
        <f t="shared" si="128"/>
        <v>0</v>
      </c>
      <c r="G160" s="5">
        <f t="shared" ref="G160:H160" si="157">AVERAGE(E147:E160)</f>
        <v>892.85714285714289</v>
      </c>
      <c r="H160" s="5">
        <f t="shared" si="157"/>
        <v>3964.2857142857142</v>
      </c>
      <c r="I160">
        <f t="shared" si="142"/>
        <v>0.22522522522522523</v>
      </c>
      <c r="J160">
        <f t="shared" si="143"/>
        <v>18.382352941176464</v>
      </c>
    </row>
    <row r="161" spans="1:10">
      <c r="A161">
        <v>158</v>
      </c>
      <c r="B161" s="2">
        <v>44427</v>
      </c>
      <c r="C161" s="3">
        <v>218000</v>
      </c>
      <c r="D161" s="4">
        <f t="shared" si="126"/>
        <v>-6000</v>
      </c>
      <c r="E161" s="5">
        <f t="shared" si="127"/>
        <v>0</v>
      </c>
      <c r="F161" s="5">
        <f t="shared" si="128"/>
        <v>6000</v>
      </c>
      <c r="G161" s="5">
        <f t="shared" ref="G161:H161" si="158">AVERAGE(E148:E161)</f>
        <v>892.85714285714289</v>
      </c>
      <c r="H161" s="5">
        <f t="shared" si="158"/>
        <v>4035.7142857142858</v>
      </c>
      <c r="I161">
        <f t="shared" si="142"/>
        <v>0.22123893805309736</v>
      </c>
      <c r="J161">
        <f t="shared" si="143"/>
        <v>18.115942028985515</v>
      </c>
    </row>
    <row r="162" spans="1:10">
      <c r="A162">
        <v>159</v>
      </c>
      <c r="B162" s="2">
        <v>44428</v>
      </c>
      <c r="C162" s="3">
        <v>209000</v>
      </c>
      <c r="D162" s="4">
        <f t="shared" si="126"/>
        <v>-9000</v>
      </c>
      <c r="E162" s="5">
        <f t="shared" si="127"/>
        <v>0</v>
      </c>
      <c r="F162" s="5">
        <f t="shared" si="128"/>
        <v>9000</v>
      </c>
      <c r="G162" s="5">
        <f t="shared" ref="G162:H162" si="159">AVERAGE(E149:E162)</f>
        <v>892.85714285714289</v>
      </c>
      <c r="H162" s="5">
        <f t="shared" si="159"/>
        <v>4142.8571428571431</v>
      </c>
      <c r="I162">
        <f t="shared" si="142"/>
        <v>0.21551724137931033</v>
      </c>
      <c r="J162">
        <f t="shared" si="143"/>
        <v>17.730496453900699</v>
      </c>
    </row>
    <row r="163" spans="1:10">
      <c r="A163">
        <v>160</v>
      </c>
      <c r="B163" s="2">
        <v>44431</v>
      </c>
      <c r="C163" s="3">
        <v>211000</v>
      </c>
      <c r="D163" s="4">
        <f t="shared" si="126"/>
        <v>2000</v>
      </c>
      <c r="E163" s="5">
        <f t="shared" si="127"/>
        <v>2000</v>
      </c>
      <c r="F163" s="5">
        <f t="shared" si="128"/>
        <v>0</v>
      </c>
      <c r="G163" s="5">
        <f t="shared" ref="G163:H163" si="160">AVERAGE(E150:E163)</f>
        <v>857.14285714285711</v>
      </c>
      <c r="H163" s="5">
        <f t="shared" si="160"/>
        <v>4142.8571428571431</v>
      </c>
      <c r="I163">
        <f t="shared" si="142"/>
        <v>0.2068965517241379</v>
      </c>
      <c r="J163">
        <f t="shared" si="143"/>
        <v>17.142857142857139</v>
      </c>
    </row>
    <row r="164" spans="1:10">
      <c r="A164">
        <v>161</v>
      </c>
      <c r="B164" s="2">
        <v>44432</v>
      </c>
      <c r="C164" s="3">
        <v>222000</v>
      </c>
      <c r="D164" s="4">
        <f t="shared" si="126"/>
        <v>11000</v>
      </c>
      <c r="E164" s="5">
        <f t="shared" si="127"/>
        <v>11000</v>
      </c>
      <c r="F164" s="5">
        <f t="shared" si="128"/>
        <v>0</v>
      </c>
      <c r="G164" s="5">
        <f t="shared" ref="G164:H164" si="161">AVERAGE(E151:E164)</f>
        <v>1642.8571428571429</v>
      </c>
      <c r="H164" s="5">
        <f t="shared" si="161"/>
        <v>3857.1428571428573</v>
      </c>
      <c r="I164">
        <f t="shared" si="142"/>
        <v>0.42592592592592593</v>
      </c>
      <c r="J164">
        <f t="shared" si="143"/>
        <v>29.870129870129873</v>
      </c>
    </row>
    <row r="165" spans="1:10">
      <c r="A165">
        <v>162</v>
      </c>
      <c r="B165" s="2">
        <v>44433</v>
      </c>
      <c r="C165" s="3">
        <v>228000</v>
      </c>
      <c r="D165" s="4">
        <f t="shared" si="126"/>
        <v>6000</v>
      </c>
      <c r="E165" s="5">
        <f t="shared" si="127"/>
        <v>6000</v>
      </c>
      <c r="F165" s="5">
        <f t="shared" si="128"/>
        <v>0</v>
      </c>
      <c r="G165" s="5">
        <f t="shared" ref="G165:H165" si="162">AVERAGE(E152:E165)</f>
        <v>1928.5714285714287</v>
      </c>
      <c r="H165" s="5">
        <f t="shared" si="162"/>
        <v>3857.1428571428573</v>
      </c>
      <c r="I165">
        <f t="shared" si="142"/>
        <v>0.5</v>
      </c>
      <c r="J165">
        <f t="shared" si="143"/>
        <v>33.333333333333329</v>
      </c>
    </row>
    <row r="166" spans="1:10">
      <c r="A166">
        <v>163</v>
      </c>
      <c r="B166" s="2">
        <v>44434</v>
      </c>
      <c r="C166" s="3">
        <v>225500</v>
      </c>
      <c r="D166" s="4">
        <f t="shared" si="126"/>
        <v>-2500</v>
      </c>
      <c r="E166" s="5">
        <f t="shared" si="127"/>
        <v>0</v>
      </c>
      <c r="F166" s="5">
        <f t="shared" si="128"/>
        <v>2500</v>
      </c>
      <c r="G166" s="5">
        <f t="shared" ref="G166:H166" si="163">AVERAGE(E153:E166)</f>
        <v>1928.5714285714287</v>
      </c>
      <c r="H166" s="5">
        <f t="shared" si="163"/>
        <v>3750</v>
      </c>
      <c r="I166">
        <f t="shared" si="142"/>
        <v>0.51428571428571435</v>
      </c>
      <c r="J166">
        <f t="shared" si="143"/>
        <v>33.962264150943398</v>
      </c>
    </row>
    <row r="167" spans="1:10">
      <c r="A167">
        <v>164</v>
      </c>
      <c r="B167" s="2">
        <v>44435</v>
      </c>
      <c r="C167" s="3">
        <v>229000</v>
      </c>
      <c r="D167" s="4">
        <f t="shared" si="126"/>
        <v>3500</v>
      </c>
      <c r="E167" s="5">
        <f t="shared" si="127"/>
        <v>3500</v>
      </c>
      <c r="F167" s="5">
        <f t="shared" si="128"/>
        <v>0</v>
      </c>
      <c r="G167" s="5">
        <f t="shared" ref="G167:H167" si="164">AVERAGE(E154:E167)</f>
        <v>2178.5714285714284</v>
      </c>
      <c r="H167" s="5">
        <f t="shared" si="164"/>
        <v>3500</v>
      </c>
      <c r="I167">
        <f t="shared" si="142"/>
        <v>0.62244897959183665</v>
      </c>
      <c r="J167">
        <f t="shared" si="143"/>
        <v>38.364779874213831</v>
      </c>
    </row>
    <row r="168" spans="1:10">
      <c r="A168">
        <v>165</v>
      </c>
      <c r="B168" s="2">
        <v>44438</v>
      </c>
      <c r="C168" s="3">
        <v>230000</v>
      </c>
      <c r="D168" s="4">
        <f t="shared" si="126"/>
        <v>1000</v>
      </c>
      <c r="E168" s="5">
        <f t="shared" si="127"/>
        <v>1000</v>
      </c>
      <c r="F168" s="5">
        <f t="shared" si="128"/>
        <v>0</v>
      </c>
      <c r="G168" s="5">
        <f t="shared" ref="G168:H168" si="165">AVERAGE(E155:E168)</f>
        <v>2178.5714285714284</v>
      </c>
      <c r="H168" s="5">
        <f t="shared" si="165"/>
        <v>3500</v>
      </c>
      <c r="I168">
        <f t="shared" si="142"/>
        <v>0.62244897959183665</v>
      </c>
      <c r="J168">
        <f t="shared" si="143"/>
        <v>38.364779874213831</v>
      </c>
    </row>
    <row r="169" spans="1:10">
      <c r="A169">
        <v>166</v>
      </c>
      <c r="B169" s="2">
        <v>44439</v>
      </c>
      <c r="C169" s="3">
        <v>231500</v>
      </c>
      <c r="D169" s="4">
        <f t="shared" si="126"/>
        <v>1500</v>
      </c>
      <c r="E169" s="5">
        <f t="shared" si="127"/>
        <v>1500</v>
      </c>
      <c r="F169" s="5">
        <f t="shared" si="128"/>
        <v>0</v>
      </c>
      <c r="G169" s="5">
        <f t="shared" ref="G169:H169" si="166">AVERAGE(E156:E169)</f>
        <v>2285.7142857142858</v>
      </c>
      <c r="H169" s="5">
        <f t="shared" si="166"/>
        <v>3357.1428571428573</v>
      </c>
      <c r="I169">
        <f t="shared" si="142"/>
        <v>0.68085106382978722</v>
      </c>
      <c r="J169">
        <f t="shared" si="143"/>
        <v>40.506329113924053</v>
      </c>
    </row>
    <row r="170" spans="1:10">
      <c r="A170">
        <v>167</v>
      </c>
      <c r="B170" s="2">
        <v>44440</v>
      </c>
      <c r="C170" s="3">
        <v>231500</v>
      </c>
      <c r="D170" s="4">
        <f t="shared" si="126"/>
        <v>0</v>
      </c>
      <c r="E170" s="5">
        <f t="shared" si="127"/>
        <v>0</v>
      </c>
      <c r="F170" s="5">
        <f t="shared" si="128"/>
        <v>0</v>
      </c>
      <c r="G170" s="5">
        <f t="shared" ref="G170:H170" si="167">AVERAGE(E157:E170)</f>
        <v>2285.7142857142858</v>
      </c>
      <c r="H170" s="5">
        <f t="shared" si="167"/>
        <v>3000</v>
      </c>
      <c r="I170">
        <f t="shared" si="142"/>
        <v>0.76190476190476197</v>
      </c>
      <c r="J170">
        <f t="shared" si="143"/>
        <v>43.243243243243242</v>
      </c>
    </row>
    <row r="171" spans="1:10">
      <c r="A171">
        <v>168</v>
      </c>
      <c r="B171" s="2">
        <v>44441</v>
      </c>
      <c r="C171" s="3">
        <v>230000</v>
      </c>
      <c r="D171" s="4">
        <f t="shared" si="126"/>
        <v>-1500</v>
      </c>
      <c r="E171" s="5">
        <f t="shared" si="127"/>
        <v>0</v>
      </c>
      <c r="F171" s="5">
        <f t="shared" si="128"/>
        <v>1500</v>
      </c>
      <c r="G171" s="5">
        <f t="shared" ref="G171:H171" si="168">AVERAGE(E158:E171)</f>
        <v>1964.2857142857142</v>
      </c>
      <c r="H171" s="5">
        <f t="shared" si="168"/>
        <v>3107.1428571428573</v>
      </c>
      <c r="I171">
        <f t="shared" si="142"/>
        <v>0.63218390804597691</v>
      </c>
      <c r="J171">
        <f t="shared" si="143"/>
        <v>38.732394366197184</v>
      </c>
    </row>
    <row r="172" spans="1:10">
      <c r="A172">
        <v>169</v>
      </c>
      <c r="B172" s="2">
        <v>44442</v>
      </c>
      <c r="C172" s="3">
        <v>232000</v>
      </c>
      <c r="D172" s="4">
        <f t="shared" si="126"/>
        <v>2000</v>
      </c>
      <c r="E172" s="5">
        <f t="shared" si="127"/>
        <v>2000</v>
      </c>
      <c r="F172" s="5">
        <f t="shared" si="128"/>
        <v>0</v>
      </c>
      <c r="G172" s="5">
        <f t="shared" ref="G172:H172" si="169">AVERAGE(E159:E172)</f>
        <v>2107.1428571428573</v>
      </c>
      <c r="H172" s="5">
        <f t="shared" si="169"/>
        <v>2714.2857142857142</v>
      </c>
      <c r="I172">
        <f t="shared" si="142"/>
        <v>0.77631578947368429</v>
      </c>
      <c r="J172">
        <f t="shared" si="143"/>
        <v>43.703703703703709</v>
      </c>
    </row>
    <row r="173" spans="1:10">
      <c r="A173">
        <v>170</v>
      </c>
      <c r="B173" s="2">
        <v>44445</v>
      </c>
      <c r="C173" s="3">
        <v>235000</v>
      </c>
      <c r="D173" s="4">
        <f t="shared" si="126"/>
        <v>3000</v>
      </c>
      <c r="E173" s="5">
        <f t="shared" si="127"/>
        <v>3000</v>
      </c>
      <c r="F173" s="5">
        <f t="shared" si="128"/>
        <v>0</v>
      </c>
      <c r="G173" s="5">
        <f t="shared" ref="G173:H173" si="170">AVERAGE(E160:E173)</f>
        <v>2321.4285714285716</v>
      </c>
      <c r="H173" s="5">
        <f t="shared" si="170"/>
        <v>1357.1428571428571</v>
      </c>
      <c r="I173">
        <f t="shared" si="142"/>
        <v>1.7105263157894739</v>
      </c>
      <c r="J173">
        <f t="shared" si="143"/>
        <v>63.10679611650486</v>
      </c>
    </row>
    <row r="174" spans="1:10">
      <c r="A174">
        <v>171</v>
      </c>
      <c r="B174" s="2">
        <v>44446</v>
      </c>
      <c r="C174" s="3">
        <v>232000</v>
      </c>
      <c r="D174" s="4">
        <f t="shared" si="126"/>
        <v>-3000</v>
      </c>
      <c r="E174" s="5">
        <f t="shared" si="127"/>
        <v>0</v>
      </c>
      <c r="F174" s="5">
        <f t="shared" si="128"/>
        <v>3000</v>
      </c>
      <c r="G174" s="5">
        <f t="shared" ref="G174:H174" si="171">AVERAGE(E161:E174)</f>
        <v>2142.8571428571427</v>
      </c>
      <c r="H174" s="5">
        <f t="shared" si="171"/>
        <v>1571.4285714285713</v>
      </c>
      <c r="I174">
        <f t="shared" si="142"/>
        <v>1.3636363636363635</v>
      </c>
      <c r="J174">
        <f t="shared" si="143"/>
        <v>57.692307692307686</v>
      </c>
    </row>
    <row r="175" spans="1:10">
      <c r="A175">
        <v>172</v>
      </c>
      <c r="B175" s="2">
        <v>44447</v>
      </c>
      <c r="C175" s="3">
        <v>234000</v>
      </c>
      <c r="D175" s="4">
        <f t="shared" si="126"/>
        <v>2000</v>
      </c>
      <c r="E175" s="5">
        <f t="shared" si="127"/>
        <v>2000</v>
      </c>
      <c r="F175" s="5">
        <f t="shared" si="128"/>
        <v>0</v>
      </c>
      <c r="G175" s="5">
        <f t="shared" ref="G175:H175" si="172">AVERAGE(E162:E175)</f>
        <v>2285.7142857142858</v>
      </c>
      <c r="H175" s="5">
        <f t="shared" si="172"/>
        <v>1142.8571428571429</v>
      </c>
      <c r="I175">
        <f t="shared" si="142"/>
        <v>2</v>
      </c>
      <c r="J175">
        <f t="shared" si="143"/>
        <v>66.666666666666657</v>
      </c>
    </row>
    <row r="176" spans="1:10">
      <c r="A176">
        <v>173</v>
      </c>
      <c r="B176" s="2">
        <v>44448</v>
      </c>
      <c r="C176" s="3">
        <v>222000</v>
      </c>
      <c r="D176" s="4">
        <f t="shared" si="126"/>
        <v>-12000</v>
      </c>
      <c r="E176" s="5">
        <f t="shared" si="127"/>
        <v>0</v>
      </c>
      <c r="F176" s="5">
        <f t="shared" si="128"/>
        <v>12000</v>
      </c>
      <c r="G176" s="5">
        <f t="shared" ref="G176:H176" si="173">AVERAGE(E163:E176)</f>
        <v>2285.7142857142858</v>
      </c>
      <c r="H176" s="5">
        <f t="shared" si="173"/>
        <v>1357.1428571428571</v>
      </c>
      <c r="I176">
        <f t="shared" si="142"/>
        <v>1.6842105263157896</v>
      </c>
      <c r="J176">
        <f t="shared" si="143"/>
        <v>62.745098039215684</v>
      </c>
    </row>
    <row r="177" spans="1:10">
      <c r="A177">
        <v>174</v>
      </c>
      <c r="B177" s="2">
        <v>44449</v>
      </c>
      <c r="C177" s="3">
        <v>231500</v>
      </c>
      <c r="D177" s="4">
        <f t="shared" si="126"/>
        <v>9500</v>
      </c>
      <c r="E177" s="5">
        <f t="shared" si="127"/>
        <v>9500</v>
      </c>
      <c r="F177" s="5">
        <f t="shared" si="128"/>
        <v>0</v>
      </c>
      <c r="G177" s="5">
        <f t="shared" ref="G177:H177" si="174">AVERAGE(E164:E177)</f>
        <v>2821.4285714285716</v>
      </c>
      <c r="H177" s="5">
        <f t="shared" si="174"/>
        <v>1357.1428571428571</v>
      </c>
      <c r="I177">
        <f t="shared" si="142"/>
        <v>2.0789473684210527</v>
      </c>
      <c r="J177">
        <f t="shared" si="143"/>
        <v>67.521367521367523</v>
      </c>
    </row>
    <row r="178" spans="1:10">
      <c r="A178">
        <v>175</v>
      </c>
      <c r="B178" s="2">
        <v>44452</v>
      </c>
      <c r="C178" s="3">
        <v>238500</v>
      </c>
      <c r="D178" s="4">
        <f t="shared" si="126"/>
        <v>7000</v>
      </c>
      <c r="E178" s="5">
        <f t="shared" si="127"/>
        <v>7000</v>
      </c>
      <c r="F178" s="5">
        <f t="shared" si="128"/>
        <v>0</v>
      </c>
      <c r="G178" s="5">
        <f t="shared" ref="G178:H178" si="175">AVERAGE(E165:E178)</f>
        <v>2535.7142857142858</v>
      </c>
      <c r="H178" s="5">
        <f t="shared" si="175"/>
        <v>1357.1428571428571</v>
      </c>
      <c r="I178">
        <f t="shared" si="142"/>
        <v>1.868421052631579</v>
      </c>
      <c r="J178">
        <f t="shared" si="143"/>
        <v>65.137614678899084</v>
      </c>
    </row>
    <row r="179" spans="1:10">
      <c r="A179">
        <v>176</v>
      </c>
      <c r="B179" s="2">
        <v>44453</v>
      </c>
      <c r="C179" s="3">
        <v>234000</v>
      </c>
      <c r="D179" s="4">
        <f t="shared" si="126"/>
        <v>-4500</v>
      </c>
      <c r="E179" s="5">
        <f t="shared" si="127"/>
        <v>0</v>
      </c>
      <c r="F179" s="5">
        <f t="shared" si="128"/>
        <v>4500</v>
      </c>
      <c r="G179" s="5">
        <f t="shared" ref="G179:H179" si="176">AVERAGE(E166:E179)</f>
        <v>2107.1428571428573</v>
      </c>
      <c r="H179" s="5">
        <f t="shared" si="176"/>
        <v>1678.5714285714287</v>
      </c>
      <c r="I179">
        <f t="shared" si="142"/>
        <v>1.2553191489361704</v>
      </c>
      <c r="J179">
        <f t="shared" si="143"/>
        <v>55.660377358490564</v>
      </c>
    </row>
    <row r="180" spans="1:10">
      <c r="A180">
        <v>177</v>
      </c>
      <c r="B180" s="2">
        <v>44454</v>
      </c>
      <c r="C180" s="3">
        <v>231500</v>
      </c>
      <c r="D180" s="4">
        <f t="shared" si="126"/>
        <v>-2500</v>
      </c>
      <c r="E180" s="5">
        <f t="shared" si="127"/>
        <v>0</v>
      </c>
      <c r="F180" s="5">
        <f t="shared" si="128"/>
        <v>2500</v>
      </c>
      <c r="G180" s="5">
        <f t="shared" ref="G180:H180" si="177">AVERAGE(E167:E180)</f>
        <v>2107.1428571428573</v>
      </c>
      <c r="H180" s="5">
        <f t="shared" si="177"/>
        <v>1678.5714285714287</v>
      </c>
      <c r="I180">
        <f t="shared" si="142"/>
        <v>1.2553191489361704</v>
      </c>
      <c r="J180">
        <f t="shared" si="143"/>
        <v>55.660377358490564</v>
      </c>
    </row>
    <row r="181" spans="1:10">
      <c r="A181">
        <v>178</v>
      </c>
      <c r="B181" s="2">
        <v>44455</v>
      </c>
      <c r="C181" s="3">
        <v>251000</v>
      </c>
      <c r="D181" s="4">
        <f t="shared" si="126"/>
        <v>19500</v>
      </c>
      <c r="E181" s="5">
        <f t="shared" si="127"/>
        <v>19500</v>
      </c>
      <c r="F181" s="5">
        <f t="shared" si="128"/>
        <v>0</v>
      </c>
      <c r="G181" s="5">
        <f t="shared" ref="G181:H181" si="178">AVERAGE(E168:E181)</f>
        <v>3250</v>
      </c>
      <c r="H181" s="5">
        <f t="shared" si="178"/>
        <v>1678.5714285714287</v>
      </c>
      <c r="I181">
        <f t="shared" si="142"/>
        <v>1.9361702127659572</v>
      </c>
      <c r="J181">
        <f t="shared" si="143"/>
        <v>65.94202898550725</v>
      </c>
    </row>
    <row r="182" spans="1:10">
      <c r="A182">
        <v>179</v>
      </c>
      <c r="B182" s="2">
        <v>44456</v>
      </c>
      <c r="C182" s="3">
        <v>243500</v>
      </c>
      <c r="D182" s="4">
        <f t="shared" si="126"/>
        <v>-7500</v>
      </c>
      <c r="E182" s="5">
        <f t="shared" si="127"/>
        <v>0</v>
      </c>
      <c r="F182" s="5">
        <f t="shared" si="128"/>
        <v>7500</v>
      </c>
      <c r="G182" s="5">
        <f t="shared" ref="G182:H182" si="179">AVERAGE(E169:E182)</f>
        <v>3178.5714285714284</v>
      </c>
      <c r="H182" s="5">
        <f t="shared" si="179"/>
        <v>2214.2857142857142</v>
      </c>
      <c r="I182">
        <f t="shared" si="142"/>
        <v>1.435483870967742</v>
      </c>
      <c r="J182">
        <f t="shared" si="143"/>
        <v>58.940397350993379</v>
      </c>
    </row>
    <row r="183" spans="1:10">
      <c r="A183">
        <v>180</v>
      </c>
      <c r="B183" s="2">
        <v>44462</v>
      </c>
      <c r="C183" s="3">
        <v>234000</v>
      </c>
      <c r="D183" s="4">
        <f t="shared" si="126"/>
        <v>-9500</v>
      </c>
      <c r="E183" s="5">
        <f t="shared" si="127"/>
        <v>0</v>
      </c>
      <c r="F183" s="5">
        <f t="shared" si="128"/>
        <v>9500</v>
      </c>
      <c r="G183" s="5">
        <f t="shared" ref="G183:H183" si="180">AVERAGE(E170:E183)</f>
        <v>3071.4285714285716</v>
      </c>
      <c r="H183" s="5">
        <f t="shared" si="180"/>
        <v>2892.8571428571427</v>
      </c>
      <c r="I183">
        <f t="shared" si="142"/>
        <v>1.0617283950617284</v>
      </c>
      <c r="J183">
        <f t="shared" si="143"/>
        <v>51.497005988023957</v>
      </c>
    </row>
    <row r="184" spans="1:10">
      <c r="A184">
        <v>181</v>
      </c>
      <c r="B184" s="2">
        <v>44463</v>
      </c>
      <c r="C184" s="3">
        <v>231500</v>
      </c>
      <c r="D184" s="4">
        <f t="shared" si="126"/>
        <v>-2500</v>
      </c>
      <c r="E184" s="5">
        <f t="shared" si="127"/>
        <v>0</v>
      </c>
      <c r="F184" s="5">
        <f t="shared" si="128"/>
        <v>2500</v>
      </c>
      <c r="G184" s="5">
        <f t="shared" ref="G184:H184" si="181">AVERAGE(E171:E184)</f>
        <v>3071.4285714285716</v>
      </c>
      <c r="H184" s="5">
        <f t="shared" si="181"/>
        <v>3071.4285714285716</v>
      </c>
      <c r="I184">
        <f t="shared" si="142"/>
        <v>1</v>
      </c>
      <c r="J184">
        <f t="shared" si="143"/>
        <v>50</v>
      </c>
    </row>
    <row r="185" spans="1:10">
      <c r="A185">
        <v>182</v>
      </c>
      <c r="B185" s="2">
        <v>44466</v>
      </c>
      <c r="C185" s="3">
        <v>232500</v>
      </c>
      <c r="D185" s="4">
        <f t="shared" si="126"/>
        <v>1000</v>
      </c>
      <c r="E185" s="5">
        <f t="shared" si="127"/>
        <v>1000</v>
      </c>
      <c r="F185" s="5">
        <f t="shared" si="128"/>
        <v>0</v>
      </c>
      <c r="G185" s="5">
        <f t="shared" ref="G185:H185" si="182">AVERAGE(E172:E185)</f>
        <v>3142.8571428571427</v>
      </c>
      <c r="H185" s="5">
        <f t="shared" si="182"/>
        <v>2964.2857142857142</v>
      </c>
      <c r="I185">
        <f t="shared" si="142"/>
        <v>1.0602409638554215</v>
      </c>
      <c r="J185">
        <f t="shared" si="143"/>
        <v>51.461988304093566</v>
      </c>
    </row>
    <row r="186" spans="1:10">
      <c r="A186">
        <v>183</v>
      </c>
      <c r="B186" s="2">
        <v>44467</v>
      </c>
      <c r="C186" s="3">
        <v>233500</v>
      </c>
      <c r="D186" s="4">
        <f t="shared" si="126"/>
        <v>1000</v>
      </c>
      <c r="E186" s="5">
        <f t="shared" si="127"/>
        <v>1000</v>
      </c>
      <c r="F186" s="5">
        <f t="shared" si="128"/>
        <v>0</v>
      </c>
      <c r="G186" s="5">
        <f t="shared" ref="G186:H186" si="183">AVERAGE(E173:E186)</f>
        <v>3071.4285714285716</v>
      </c>
      <c r="H186" s="5">
        <f t="shared" si="183"/>
        <v>2964.2857142857142</v>
      </c>
      <c r="I186">
        <f t="shared" si="142"/>
        <v>1.036144578313253</v>
      </c>
      <c r="J186">
        <f t="shared" si="143"/>
        <v>50.887573964497044</v>
      </c>
    </row>
    <row r="187" spans="1:10">
      <c r="A187">
        <v>184</v>
      </c>
      <c r="B187" s="2">
        <v>44468</v>
      </c>
      <c r="C187" s="3">
        <v>225000</v>
      </c>
      <c r="D187" s="4">
        <f t="shared" si="126"/>
        <v>-8500</v>
      </c>
      <c r="E187" s="5">
        <f t="shared" si="127"/>
        <v>0</v>
      </c>
      <c r="F187" s="5">
        <f t="shared" si="128"/>
        <v>8500</v>
      </c>
      <c r="G187" s="5">
        <f t="shared" ref="G187:H187" si="184">AVERAGE(E174:E187)</f>
        <v>2857.1428571428573</v>
      </c>
      <c r="H187" s="5">
        <f t="shared" si="184"/>
        <v>3571.4285714285716</v>
      </c>
      <c r="I187">
        <f t="shared" si="142"/>
        <v>0.8</v>
      </c>
      <c r="J187">
        <f t="shared" si="143"/>
        <v>44.444444444444443</v>
      </c>
    </row>
    <row r="188" spans="1:10">
      <c r="A188">
        <v>185</v>
      </c>
      <c r="B188" s="2">
        <v>44469</v>
      </c>
      <c r="C188" s="3">
        <v>215000</v>
      </c>
      <c r="D188" s="4">
        <f t="shared" si="126"/>
        <v>-10000</v>
      </c>
      <c r="E188" s="5">
        <f t="shared" si="127"/>
        <v>0</v>
      </c>
      <c r="F188" s="5">
        <f t="shared" si="128"/>
        <v>10000</v>
      </c>
      <c r="G188" s="5">
        <f t="shared" ref="G188:H188" si="185">AVERAGE(E175:E188)</f>
        <v>2857.1428571428573</v>
      </c>
      <c r="H188" s="5">
        <f t="shared" si="185"/>
        <v>4071.4285714285716</v>
      </c>
      <c r="I188">
        <f t="shared" si="142"/>
        <v>0.70175438596491235</v>
      </c>
      <c r="J188">
        <f t="shared" si="143"/>
        <v>41.237113402061851</v>
      </c>
    </row>
    <row r="189" spans="1:10">
      <c r="A189">
        <v>186</v>
      </c>
      <c r="B189" s="2">
        <v>44470</v>
      </c>
      <c r="C189" s="3">
        <v>214500</v>
      </c>
      <c r="D189" s="4">
        <f t="shared" si="126"/>
        <v>-500</v>
      </c>
      <c r="E189" s="5">
        <f t="shared" si="127"/>
        <v>0</v>
      </c>
      <c r="F189" s="5">
        <f t="shared" si="128"/>
        <v>500</v>
      </c>
      <c r="G189" s="5">
        <f t="shared" ref="G189:H189" si="186">AVERAGE(E176:E189)</f>
        <v>2714.2857142857142</v>
      </c>
      <c r="H189" s="5">
        <f t="shared" si="186"/>
        <v>4107.1428571428569</v>
      </c>
      <c r="I189">
        <f t="shared" si="142"/>
        <v>0.66086956521739137</v>
      </c>
      <c r="J189">
        <f t="shared" si="143"/>
        <v>39.790575916230374</v>
      </c>
    </row>
    <row r="190" spans="1:10">
      <c r="A190">
        <v>187</v>
      </c>
      <c r="B190" s="2">
        <v>44474</v>
      </c>
      <c r="C190" s="3">
        <v>211000</v>
      </c>
      <c r="D190" s="4">
        <f t="shared" si="126"/>
        <v>-3500</v>
      </c>
      <c r="E190" s="5">
        <f t="shared" si="127"/>
        <v>0</v>
      </c>
      <c r="F190" s="5">
        <f t="shared" si="128"/>
        <v>3500</v>
      </c>
      <c r="G190" s="5">
        <f t="shared" ref="G190:H190" si="187">AVERAGE(E177:E190)</f>
        <v>2714.2857142857142</v>
      </c>
      <c r="H190" s="5">
        <f t="shared" si="187"/>
        <v>3500</v>
      </c>
      <c r="I190">
        <f t="shared" si="142"/>
        <v>0.77551020408163263</v>
      </c>
      <c r="J190">
        <f t="shared" si="143"/>
        <v>43.678160919540232</v>
      </c>
    </row>
    <row r="191" spans="1:10">
      <c r="A191">
        <v>188</v>
      </c>
      <c r="B191" s="2">
        <v>44475</v>
      </c>
      <c r="C191" s="3">
        <v>203000</v>
      </c>
      <c r="D191" s="4">
        <f t="shared" si="126"/>
        <v>-8000</v>
      </c>
      <c r="E191" s="5">
        <f t="shared" si="127"/>
        <v>0</v>
      </c>
      <c r="F191" s="5">
        <f t="shared" si="128"/>
        <v>8000</v>
      </c>
      <c r="G191" s="5">
        <f t="shared" ref="G191:H191" si="188">AVERAGE(E178:E191)</f>
        <v>2035.7142857142858</v>
      </c>
      <c r="H191" s="5">
        <f t="shared" si="188"/>
        <v>4071.4285714285716</v>
      </c>
      <c r="I191">
        <f t="shared" si="142"/>
        <v>0.5</v>
      </c>
      <c r="J191">
        <f t="shared" si="143"/>
        <v>33.333333333333329</v>
      </c>
    </row>
    <row r="192" spans="1:10">
      <c r="A192">
        <v>189</v>
      </c>
      <c r="B192" s="2">
        <v>44476</v>
      </c>
      <c r="C192" s="3">
        <v>205500</v>
      </c>
      <c r="D192" s="4">
        <f t="shared" si="126"/>
        <v>2500</v>
      </c>
      <c r="E192" s="5">
        <f t="shared" si="127"/>
        <v>2500</v>
      </c>
      <c r="F192" s="5">
        <f t="shared" si="128"/>
        <v>0</v>
      </c>
      <c r="G192" s="5">
        <f t="shared" ref="G192:H192" si="189">AVERAGE(E179:E192)</f>
        <v>1714.2857142857142</v>
      </c>
      <c r="H192" s="5">
        <f t="shared" si="189"/>
        <v>4071.4285714285716</v>
      </c>
      <c r="I192">
        <f t="shared" si="142"/>
        <v>0.42105263157894735</v>
      </c>
      <c r="J192">
        <f t="shared" si="143"/>
        <v>29.629629629629633</v>
      </c>
    </row>
    <row r="193" spans="1:10">
      <c r="A193">
        <v>190</v>
      </c>
      <c r="B193" s="2">
        <v>44477</v>
      </c>
      <c r="C193" s="3">
        <v>204000</v>
      </c>
      <c r="D193" s="4">
        <f t="shared" si="126"/>
        <v>-1500</v>
      </c>
      <c r="E193" s="5">
        <f t="shared" si="127"/>
        <v>0</v>
      </c>
      <c r="F193" s="5">
        <f t="shared" si="128"/>
        <v>1500</v>
      </c>
      <c r="G193" s="5">
        <f t="shared" ref="G193:H193" si="190">AVERAGE(E180:E193)</f>
        <v>1714.2857142857142</v>
      </c>
      <c r="H193" s="5">
        <f t="shared" si="190"/>
        <v>3857.1428571428573</v>
      </c>
      <c r="I193">
        <f t="shared" si="142"/>
        <v>0.44444444444444442</v>
      </c>
      <c r="J193">
        <f t="shared" si="143"/>
        <v>30.769230769230774</v>
      </c>
    </row>
    <row r="194" spans="1:10">
      <c r="A194">
        <v>191</v>
      </c>
      <c r="B194" s="2">
        <v>44481</v>
      </c>
      <c r="C194" s="3">
        <v>210500</v>
      </c>
      <c r="D194" s="4">
        <f t="shared" si="126"/>
        <v>6500</v>
      </c>
      <c r="E194" s="5">
        <f t="shared" si="127"/>
        <v>6500</v>
      </c>
      <c r="F194" s="5">
        <f t="shared" si="128"/>
        <v>0</v>
      </c>
      <c r="G194" s="5">
        <f t="shared" ref="G194:H194" si="191">AVERAGE(E181:E194)</f>
        <v>2178.5714285714284</v>
      </c>
      <c r="H194" s="5">
        <f t="shared" si="191"/>
        <v>3678.5714285714284</v>
      </c>
      <c r="I194">
        <f t="shared" si="142"/>
        <v>0.59223300970873782</v>
      </c>
      <c r="J194">
        <f t="shared" si="143"/>
        <v>37.195121951219512</v>
      </c>
    </row>
    <row r="195" spans="1:10">
      <c r="A195">
        <v>192</v>
      </c>
      <c r="B195" s="2">
        <v>44482</v>
      </c>
      <c r="C195" s="3">
        <v>206500</v>
      </c>
      <c r="D195" s="4">
        <f t="shared" si="126"/>
        <v>-4000</v>
      </c>
      <c r="E195" s="5">
        <f t="shared" si="127"/>
        <v>0</v>
      </c>
      <c r="F195" s="5">
        <f t="shared" si="128"/>
        <v>4000</v>
      </c>
      <c r="G195" s="5">
        <f t="shared" ref="G195:H195" si="192">AVERAGE(E182:E195)</f>
        <v>785.71428571428567</v>
      </c>
      <c r="H195" s="5">
        <f t="shared" si="192"/>
        <v>3964.2857142857142</v>
      </c>
      <c r="I195">
        <f t="shared" si="142"/>
        <v>0.1981981981981982</v>
      </c>
      <c r="J195">
        <f t="shared" si="143"/>
        <v>16.541353383458642</v>
      </c>
    </row>
    <row r="196" spans="1:10">
      <c r="A196">
        <v>193</v>
      </c>
      <c r="B196" s="2">
        <v>44483</v>
      </c>
      <c r="C196" s="3">
        <v>207000</v>
      </c>
      <c r="D196" s="4">
        <f t="shared" si="126"/>
        <v>500</v>
      </c>
      <c r="E196" s="5">
        <f t="shared" si="127"/>
        <v>500</v>
      </c>
      <c r="F196" s="5">
        <f t="shared" si="128"/>
        <v>0</v>
      </c>
      <c r="G196" s="5">
        <f t="shared" ref="G196:H196" si="193">AVERAGE(E183:E196)</f>
        <v>821.42857142857144</v>
      </c>
      <c r="H196" s="5">
        <f t="shared" si="193"/>
        <v>3428.5714285714284</v>
      </c>
      <c r="I196">
        <f t="shared" si="142"/>
        <v>0.23958333333333334</v>
      </c>
      <c r="J196">
        <f t="shared" si="143"/>
        <v>19.327731092436963</v>
      </c>
    </row>
    <row r="197" spans="1:10">
      <c r="A197">
        <v>194</v>
      </c>
      <c r="B197" s="2">
        <v>44484</v>
      </c>
      <c r="C197" s="3">
        <v>210500</v>
      </c>
      <c r="D197" s="4">
        <f t="shared" si="126"/>
        <v>3500</v>
      </c>
      <c r="E197" s="5">
        <f t="shared" si="127"/>
        <v>3500</v>
      </c>
      <c r="F197" s="5">
        <f t="shared" si="128"/>
        <v>0</v>
      </c>
      <c r="G197" s="5">
        <f t="shared" ref="G197:H197" si="194">AVERAGE(E184:E197)</f>
        <v>1071.4285714285713</v>
      </c>
      <c r="H197" s="5">
        <f t="shared" si="194"/>
        <v>2750</v>
      </c>
      <c r="I197">
        <f t="shared" si="142"/>
        <v>0.38961038961038957</v>
      </c>
      <c r="J197">
        <f t="shared" si="143"/>
        <v>28.037383177570092</v>
      </c>
    </row>
    <row r="198" spans="1:10">
      <c r="A198">
        <v>195</v>
      </c>
      <c r="B198" s="2">
        <v>44487</v>
      </c>
      <c r="C198" s="3">
        <v>207500</v>
      </c>
      <c r="D198" s="4">
        <f t="shared" ref="D198:D239" si="195">C198-C197</f>
        <v>-3000</v>
      </c>
      <c r="E198" s="5">
        <f t="shared" ref="E198:E239" si="196">IF(D198&gt;=0,D198,0)</f>
        <v>0</v>
      </c>
      <c r="F198" s="5">
        <f t="shared" ref="F198:F239" si="197">IF(D198&lt;0,D198*-1,0)</f>
        <v>3000</v>
      </c>
      <c r="G198" s="5">
        <f t="shared" ref="G198:H198" si="198">AVERAGE(E185:E198)</f>
        <v>1071.4285714285713</v>
      </c>
      <c r="H198" s="5">
        <f t="shared" si="198"/>
        <v>2785.7142857142858</v>
      </c>
      <c r="I198">
        <f t="shared" si="142"/>
        <v>0.38461538461538458</v>
      </c>
      <c r="J198">
        <f t="shared" si="143"/>
        <v>27.777777777777771</v>
      </c>
    </row>
    <row r="199" spans="1:10">
      <c r="A199">
        <v>196</v>
      </c>
      <c r="B199" s="2">
        <v>44488</v>
      </c>
      <c r="C199" s="3">
        <v>208500</v>
      </c>
      <c r="D199" s="4">
        <f t="shared" si="195"/>
        <v>1000</v>
      </c>
      <c r="E199" s="5">
        <f t="shared" si="196"/>
        <v>1000</v>
      </c>
      <c r="F199" s="5">
        <f t="shared" si="197"/>
        <v>0</v>
      </c>
      <c r="G199" s="5">
        <f t="shared" ref="G199:H199" si="199">AVERAGE(E186:E199)</f>
        <v>1071.4285714285713</v>
      </c>
      <c r="H199" s="5">
        <f t="shared" si="199"/>
        <v>2785.7142857142858</v>
      </c>
      <c r="I199">
        <f t="shared" si="142"/>
        <v>0.38461538461538458</v>
      </c>
      <c r="J199">
        <f t="shared" si="143"/>
        <v>27.777777777777771</v>
      </c>
    </row>
    <row r="200" spans="1:10">
      <c r="A200">
        <v>197</v>
      </c>
      <c r="B200" s="2">
        <v>44489</v>
      </c>
      <c r="C200" s="3">
        <v>205500</v>
      </c>
      <c r="D200" s="4">
        <f t="shared" si="195"/>
        <v>-3000</v>
      </c>
      <c r="E200" s="5">
        <f t="shared" si="196"/>
        <v>0</v>
      </c>
      <c r="F200" s="5">
        <f t="shared" si="197"/>
        <v>3000</v>
      </c>
      <c r="G200" s="5">
        <f t="shared" ref="G200:H200" si="200">AVERAGE(E187:E200)</f>
        <v>1000</v>
      </c>
      <c r="H200" s="5">
        <f t="shared" si="200"/>
        <v>3000</v>
      </c>
      <c r="I200">
        <f t="shared" si="142"/>
        <v>0.33333333333333331</v>
      </c>
      <c r="J200">
        <f t="shared" si="143"/>
        <v>25</v>
      </c>
    </row>
    <row r="201" spans="1:10">
      <c r="A201">
        <v>198</v>
      </c>
      <c r="B201" s="2">
        <v>44490</v>
      </c>
      <c r="C201" s="3">
        <v>204000</v>
      </c>
      <c r="D201" s="4">
        <f t="shared" si="195"/>
        <v>-1500</v>
      </c>
      <c r="E201" s="5">
        <f t="shared" si="196"/>
        <v>0</v>
      </c>
      <c r="F201" s="5">
        <f t="shared" si="197"/>
        <v>1500</v>
      </c>
      <c r="G201" s="5">
        <f t="shared" ref="G201:H201" si="201">AVERAGE(E188:E201)</f>
        <v>1000</v>
      </c>
      <c r="H201" s="5">
        <f t="shared" si="201"/>
        <v>2500</v>
      </c>
      <c r="I201">
        <f t="shared" si="142"/>
        <v>0.4</v>
      </c>
      <c r="J201">
        <f t="shared" si="143"/>
        <v>28.571428571428569</v>
      </c>
    </row>
    <row r="202" spans="1:10">
      <c r="A202">
        <v>199</v>
      </c>
      <c r="B202" s="2">
        <v>44491</v>
      </c>
      <c r="C202" s="3">
        <v>203000</v>
      </c>
      <c r="D202" s="4">
        <f t="shared" si="195"/>
        <v>-1000</v>
      </c>
      <c r="E202" s="5">
        <f t="shared" si="196"/>
        <v>0</v>
      </c>
      <c r="F202" s="5">
        <f t="shared" si="197"/>
        <v>1000</v>
      </c>
      <c r="G202" s="5">
        <f t="shared" ref="G202:H202" si="202">AVERAGE(E189:E202)</f>
        <v>1000</v>
      </c>
      <c r="H202" s="5">
        <f t="shared" si="202"/>
        <v>1857.1428571428571</v>
      </c>
      <c r="I202">
        <f t="shared" si="142"/>
        <v>0.53846153846153844</v>
      </c>
      <c r="J202">
        <f t="shared" si="143"/>
        <v>35</v>
      </c>
    </row>
    <row r="203" spans="1:10">
      <c r="A203">
        <v>200</v>
      </c>
      <c r="B203" s="2">
        <v>44494</v>
      </c>
      <c r="C203" s="3">
        <v>202000</v>
      </c>
      <c r="D203" s="4">
        <f t="shared" si="195"/>
        <v>-1000</v>
      </c>
      <c r="E203" s="5">
        <f t="shared" si="196"/>
        <v>0</v>
      </c>
      <c r="F203" s="5">
        <f t="shared" si="197"/>
        <v>1000</v>
      </c>
      <c r="G203" s="5">
        <f t="shared" ref="G203:H203" si="203">AVERAGE(E190:E203)</f>
        <v>1000</v>
      </c>
      <c r="H203" s="5">
        <f t="shared" si="203"/>
        <v>1892.8571428571429</v>
      </c>
      <c r="I203">
        <f t="shared" si="142"/>
        <v>0.52830188679245282</v>
      </c>
      <c r="J203">
        <f t="shared" si="143"/>
        <v>34.567901234567898</v>
      </c>
    </row>
    <row r="204" spans="1:10">
      <c r="A204">
        <v>201</v>
      </c>
      <c r="B204" s="2">
        <v>44495</v>
      </c>
      <c r="C204" s="3">
        <v>204000</v>
      </c>
      <c r="D204" s="4">
        <f t="shared" si="195"/>
        <v>2000</v>
      </c>
      <c r="E204" s="5">
        <f t="shared" si="196"/>
        <v>2000</v>
      </c>
      <c r="F204" s="5">
        <f t="shared" si="197"/>
        <v>0</v>
      </c>
      <c r="G204" s="5">
        <f t="shared" ref="G204:H204" si="204">AVERAGE(E191:E204)</f>
        <v>1142.8571428571429</v>
      </c>
      <c r="H204" s="5">
        <f t="shared" si="204"/>
        <v>1642.8571428571429</v>
      </c>
      <c r="I204">
        <f t="shared" si="142"/>
        <v>0.69565217391304346</v>
      </c>
      <c r="J204">
        <f t="shared" si="143"/>
        <v>41.025641025641022</v>
      </c>
    </row>
    <row r="205" spans="1:10">
      <c r="A205">
        <v>202</v>
      </c>
      <c r="B205" s="2">
        <v>44496</v>
      </c>
      <c r="C205" s="3">
        <v>189500</v>
      </c>
      <c r="D205" s="4">
        <f t="shared" si="195"/>
        <v>-14500</v>
      </c>
      <c r="E205" s="5">
        <f t="shared" si="196"/>
        <v>0</v>
      </c>
      <c r="F205" s="5">
        <f t="shared" si="197"/>
        <v>14500</v>
      </c>
      <c r="G205" s="5">
        <f t="shared" ref="G205:H205" si="205">AVERAGE(E192:E205)</f>
        <v>1142.8571428571429</v>
      </c>
      <c r="H205" s="5">
        <f t="shared" si="205"/>
        <v>2107.1428571428573</v>
      </c>
      <c r="I205">
        <f t="shared" si="142"/>
        <v>0.5423728813559322</v>
      </c>
      <c r="J205">
        <f t="shared" si="143"/>
        <v>35.164835164835154</v>
      </c>
    </row>
    <row r="206" spans="1:10">
      <c r="A206">
        <v>203</v>
      </c>
      <c r="B206" s="2">
        <v>44497</v>
      </c>
      <c r="C206" s="3">
        <v>186000</v>
      </c>
      <c r="D206" s="4">
        <f t="shared" si="195"/>
        <v>-3500</v>
      </c>
      <c r="E206" s="5">
        <f t="shared" si="196"/>
        <v>0</v>
      </c>
      <c r="F206" s="5">
        <f t="shared" si="197"/>
        <v>3500</v>
      </c>
      <c r="G206" s="5">
        <f t="shared" ref="G206:H206" si="206">AVERAGE(E193:E206)</f>
        <v>964.28571428571433</v>
      </c>
      <c r="H206" s="5">
        <f t="shared" si="206"/>
        <v>2357.1428571428573</v>
      </c>
      <c r="I206">
        <f t="shared" si="142"/>
        <v>0.40909090909090906</v>
      </c>
      <c r="J206">
        <f t="shared" si="143"/>
        <v>29.032258064516128</v>
      </c>
    </row>
    <row r="207" spans="1:10">
      <c r="A207">
        <v>204</v>
      </c>
      <c r="B207" s="2">
        <v>44498</v>
      </c>
      <c r="C207" s="3">
        <v>185000</v>
      </c>
      <c r="D207" s="4">
        <f t="shared" si="195"/>
        <v>-1000</v>
      </c>
      <c r="E207" s="5">
        <f t="shared" si="196"/>
        <v>0</v>
      </c>
      <c r="F207" s="5">
        <f t="shared" si="197"/>
        <v>1000</v>
      </c>
      <c r="G207" s="5">
        <f t="shared" ref="G207:H207" si="207">AVERAGE(E194:E207)</f>
        <v>964.28571428571433</v>
      </c>
      <c r="H207" s="5">
        <f t="shared" si="207"/>
        <v>2321.4285714285716</v>
      </c>
      <c r="I207">
        <f t="shared" si="142"/>
        <v>0.41538461538461541</v>
      </c>
      <c r="J207">
        <f t="shared" si="143"/>
        <v>29.34782608695653</v>
      </c>
    </row>
    <row r="208" spans="1:10">
      <c r="A208">
        <v>205</v>
      </c>
      <c r="B208" s="2">
        <v>44501</v>
      </c>
      <c r="C208" s="3">
        <v>184000</v>
      </c>
      <c r="D208" s="4">
        <f t="shared" si="195"/>
        <v>-1000</v>
      </c>
      <c r="E208" s="5">
        <f t="shared" si="196"/>
        <v>0</v>
      </c>
      <c r="F208" s="5">
        <f t="shared" si="197"/>
        <v>1000</v>
      </c>
      <c r="G208" s="5">
        <f t="shared" ref="G208:H208" si="208">AVERAGE(E195:E208)</f>
        <v>500</v>
      </c>
      <c r="H208" s="5">
        <f t="shared" si="208"/>
        <v>2392.8571428571427</v>
      </c>
      <c r="I208">
        <f t="shared" si="142"/>
        <v>0.20895522388059704</v>
      </c>
      <c r="J208">
        <f t="shared" si="143"/>
        <v>17.283950617283949</v>
      </c>
    </row>
    <row r="209" spans="1:10">
      <c r="A209">
        <v>206</v>
      </c>
      <c r="B209" s="2">
        <v>44502</v>
      </c>
      <c r="C209" s="3">
        <v>188000</v>
      </c>
      <c r="D209" s="4">
        <f t="shared" si="195"/>
        <v>4000</v>
      </c>
      <c r="E209" s="5">
        <f t="shared" si="196"/>
        <v>4000</v>
      </c>
      <c r="F209" s="5">
        <f t="shared" si="197"/>
        <v>0</v>
      </c>
      <c r="G209" s="5">
        <f t="shared" ref="G209:H209" si="209">AVERAGE(E196:E209)</f>
        <v>785.71428571428567</v>
      </c>
      <c r="H209" s="5">
        <f t="shared" si="209"/>
        <v>2107.1428571428573</v>
      </c>
      <c r="I209">
        <f t="shared" si="142"/>
        <v>0.37288135593220334</v>
      </c>
      <c r="J209">
        <f t="shared" si="143"/>
        <v>27.160493827160494</v>
      </c>
    </row>
    <row r="210" spans="1:10">
      <c r="A210">
        <v>207</v>
      </c>
      <c r="B210" s="2">
        <v>44503</v>
      </c>
      <c r="C210" s="3">
        <v>185500</v>
      </c>
      <c r="D210" s="4">
        <f t="shared" si="195"/>
        <v>-2500</v>
      </c>
      <c r="E210" s="5">
        <f t="shared" si="196"/>
        <v>0</v>
      </c>
      <c r="F210" s="5">
        <f t="shared" si="197"/>
        <v>2500</v>
      </c>
      <c r="G210" s="5">
        <f t="shared" ref="G210:H210" si="210">AVERAGE(E197:E210)</f>
        <v>750</v>
      </c>
      <c r="H210" s="5">
        <f t="shared" si="210"/>
        <v>2285.7142857142858</v>
      </c>
      <c r="I210">
        <f t="shared" ref="I210:I239" si="211">G210/H210</f>
        <v>0.328125</v>
      </c>
      <c r="J210">
        <f t="shared" ref="J210:J239" si="212">100-(100/(1+I210))</f>
        <v>24.705882352941174</v>
      </c>
    </row>
    <row r="211" spans="1:10">
      <c r="A211">
        <v>208</v>
      </c>
      <c r="B211" s="2">
        <v>44504</v>
      </c>
      <c r="C211" s="3">
        <v>183500</v>
      </c>
      <c r="D211" s="4">
        <f t="shared" si="195"/>
        <v>-2000</v>
      </c>
      <c r="E211" s="5">
        <f t="shared" si="196"/>
        <v>0</v>
      </c>
      <c r="F211" s="5">
        <f t="shared" si="197"/>
        <v>2000</v>
      </c>
      <c r="G211" s="5">
        <f t="shared" ref="G211:H211" si="213">AVERAGE(E198:E211)</f>
        <v>500</v>
      </c>
      <c r="H211" s="5">
        <f t="shared" si="213"/>
        <v>2428.5714285714284</v>
      </c>
      <c r="I211">
        <f t="shared" si="211"/>
        <v>0.20588235294117649</v>
      </c>
      <c r="J211">
        <f t="shared" si="212"/>
        <v>17.073170731707307</v>
      </c>
    </row>
    <row r="212" spans="1:10">
      <c r="A212">
        <v>209</v>
      </c>
      <c r="B212" s="2">
        <v>44505</v>
      </c>
      <c r="C212" s="3">
        <v>181000</v>
      </c>
      <c r="D212" s="4">
        <f t="shared" si="195"/>
        <v>-2500</v>
      </c>
      <c r="E212" s="5">
        <f t="shared" si="196"/>
        <v>0</v>
      </c>
      <c r="F212" s="5">
        <f t="shared" si="197"/>
        <v>2500</v>
      </c>
      <c r="G212" s="5">
        <f t="shared" ref="G212:H212" si="214">AVERAGE(E199:E212)</f>
        <v>500</v>
      </c>
      <c r="H212" s="5">
        <f t="shared" si="214"/>
        <v>2392.8571428571427</v>
      </c>
      <c r="I212">
        <f t="shared" si="211"/>
        <v>0.20895522388059704</v>
      </c>
      <c r="J212">
        <f t="shared" si="212"/>
        <v>17.283950617283949</v>
      </c>
    </row>
    <row r="213" spans="1:10">
      <c r="A213">
        <v>210</v>
      </c>
      <c r="B213" s="2">
        <v>44508</v>
      </c>
      <c r="C213" s="3">
        <v>182000</v>
      </c>
      <c r="D213" s="4">
        <f t="shared" si="195"/>
        <v>1000</v>
      </c>
      <c r="E213" s="5">
        <f t="shared" si="196"/>
        <v>1000</v>
      </c>
      <c r="F213" s="5">
        <f t="shared" si="197"/>
        <v>0</v>
      </c>
      <c r="G213" s="5">
        <f t="shared" ref="G213:H213" si="215">AVERAGE(E200:E213)</f>
        <v>500</v>
      </c>
      <c r="H213" s="5">
        <f t="shared" si="215"/>
        <v>2392.8571428571427</v>
      </c>
      <c r="I213">
        <f t="shared" si="211"/>
        <v>0.20895522388059704</v>
      </c>
      <c r="J213">
        <f t="shared" si="212"/>
        <v>17.283950617283949</v>
      </c>
    </row>
    <row r="214" spans="1:10">
      <c r="A214">
        <v>211</v>
      </c>
      <c r="B214" s="2">
        <v>44509</v>
      </c>
      <c r="C214" s="3">
        <v>182500</v>
      </c>
      <c r="D214" s="4">
        <f t="shared" si="195"/>
        <v>500</v>
      </c>
      <c r="E214" s="5">
        <f t="shared" si="196"/>
        <v>500</v>
      </c>
      <c r="F214" s="5">
        <f t="shared" si="197"/>
        <v>0</v>
      </c>
      <c r="G214" s="5">
        <f t="shared" ref="G214:H214" si="216">AVERAGE(E201:E214)</f>
        <v>535.71428571428567</v>
      </c>
      <c r="H214" s="5">
        <f t="shared" si="216"/>
        <v>2178.5714285714284</v>
      </c>
      <c r="I214">
        <f t="shared" si="211"/>
        <v>0.24590163934426229</v>
      </c>
      <c r="J214">
        <f t="shared" si="212"/>
        <v>19.736842105263165</v>
      </c>
    </row>
    <row r="215" spans="1:10">
      <c r="A215">
        <v>212</v>
      </c>
      <c r="B215" s="2">
        <v>44510</v>
      </c>
      <c r="C215" s="3">
        <v>177000</v>
      </c>
      <c r="D215" s="4">
        <f t="shared" si="195"/>
        <v>-5500</v>
      </c>
      <c r="E215" s="5">
        <f t="shared" si="196"/>
        <v>0</v>
      </c>
      <c r="F215" s="5">
        <f t="shared" si="197"/>
        <v>5500</v>
      </c>
      <c r="G215" s="5">
        <f t="shared" ref="G215:H215" si="217">AVERAGE(E202:E215)</f>
        <v>535.71428571428567</v>
      </c>
      <c r="H215" s="5">
        <f t="shared" si="217"/>
        <v>2464.2857142857142</v>
      </c>
      <c r="I215">
        <f t="shared" si="211"/>
        <v>0.21739130434782608</v>
      </c>
      <c r="J215">
        <f t="shared" si="212"/>
        <v>17.857142857142861</v>
      </c>
    </row>
    <row r="216" spans="1:10">
      <c r="A216">
        <v>213</v>
      </c>
      <c r="B216" s="2">
        <v>44511</v>
      </c>
      <c r="C216" s="3">
        <v>179500</v>
      </c>
      <c r="D216" s="4">
        <f t="shared" si="195"/>
        <v>2500</v>
      </c>
      <c r="E216" s="5">
        <f t="shared" si="196"/>
        <v>2500</v>
      </c>
      <c r="F216" s="5">
        <f t="shared" si="197"/>
        <v>0</v>
      </c>
      <c r="G216" s="5">
        <f t="shared" ref="G216:H216" si="218">AVERAGE(E203:E216)</f>
        <v>714.28571428571433</v>
      </c>
      <c r="H216" s="5">
        <f t="shared" si="218"/>
        <v>2392.8571428571427</v>
      </c>
      <c r="I216">
        <f t="shared" si="211"/>
        <v>0.29850746268656719</v>
      </c>
      <c r="J216">
        <f t="shared" si="212"/>
        <v>22.988505747126439</v>
      </c>
    </row>
    <row r="217" spans="1:10">
      <c r="A217">
        <v>214</v>
      </c>
      <c r="B217" s="2">
        <v>44512</v>
      </c>
      <c r="C217" s="3">
        <v>182500</v>
      </c>
      <c r="D217" s="4">
        <f t="shared" si="195"/>
        <v>3000</v>
      </c>
      <c r="E217" s="5">
        <f t="shared" si="196"/>
        <v>3000</v>
      </c>
      <c r="F217" s="5">
        <f t="shared" si="197"/>
        <v>0</v>
      </c>
      <c r="G217" s="5">
        <f t="shared" ref="G217:H217" si="219">AVERAGE(E204:E217)</f>
        <v>928.57142857142856</v>
      </c>
      <c r="H217" s="5">
        <f t="shared" si="219"/>
        <v>2321.4285714285716</v>
      </c>
      <c r="I217">
        <f t="shared" si="211"/>
        <v>0.39999999999999997</v>
      </c>
      <c r="J217">
        <f t="shared" si="212"/>
        <v>28.571428571428569</v>
      </c>
    </row>
    <row r="218" spans="1:10">
      <c r="A218">
        <v>215</v>
      </c>
      <c r="B218" s="2">
        <v>44515</v>
      </c>
      <c r="C218" s="3">
        <v>184000</v>
      </c>
      <c r="D218" s="4">
        <f t="shared" si="195"/>
        <v>1500</v>
      </c>
      <c r="E218" s="5">
        <f t="shared" si="196"/>
        <v>1500</v>
      </c>
      <c r="F218" s="5">
        <f t="shared" si="197"/>
        <v>0</v>
      </c>
      <c r="G218" s="5">
        <f t="shared" ref="G218:H218" si="220">AVERAGE(E205:E218)</f>
        <v>892.85714285714289</v>
      </c>
      <c r="H218" s="5">
        <f t="shared" si="220"/>
        <v>2321.4285714285716</v>
      </c>
      <c r="I218">
        <f t="shared" si="211"/>
        <v>0.38461538461538458</v>
      </c>
      <c r="J218">
        <f t="shared" si="212"/>
        <v>27.777777777777771</v>
      </c>
    </row>
    <row r="219" spans="1:10">
      <c r="A219">
        <v>216</v>
      </c>
      <c r="B219" s="2">
        <v>44516</v>
      </c>
      <c r="C219" s="3">
        <v>182000</v>
      </c>
      <c r="D219" s="4">
        <f t="shared" si="195"/>
        <v>-2000</v>
      </c>
      <c r="E219" s="5">
        <f t="shared" si="196"/>
        <v>0</v>
      </c>
      <c r="F219" s="5">
        <f t="shared" si="197"/>
        <v>2000</v>
      </c>
      <c r="G219" s="5">
        <f t="shared" ref="G219:H219" si="221">AVERAGE(E206:E219)</f>
        <v>892.85714285714289</v>
      </c>
      <c r="H219" s="5">
        <f t="shared" si="221"/>
        <v>1428.5714285714287</v>
      </c>
      <c r="I219">
        <f t="shared" si="211"/>
        <v>0.625</v>
      </c>
      <c r="J219">
        <f t="shared" si="212"/>
        <v>38.46153846153846</v>
      </c>
    </row>
    <row r="220" spans="1:10">
      <c r="A220">
        <v>217</v>
      </c>
      <c r="B220" s="2">
        <v>44517</v>
      </c>
      <c r="C220" s="3">
        <v>180500</v>
      </c>
      <c r="D220" s="4">
        <f t="shared" si="195"/>
        <v>-1500</v>
      </c>
      <c r="E220" s="5">
        <f t="shared" si="196"/>
        <v>0</v>
      </c>
      <c r="F220" s="5">
        <f t="shared" si="197"/>
        <v>1500</v>
      </c>
      <c r="G220" s="5">
        <f t="shared" ref="G220:H220" si="222">AVERAGE(E207:E220)</f>
        <v>892.85714285714289</v>
      </c>
      <c r="H220" s="5">
        <f t="shared" si="222"/>
        <v>1285.7142857142858</v>
      </c>
      <c r="I220">
        <f t="shared" si="211"/>
        <v>0.69444444444444442</v>
      </c>
      <c r="J220">
        <f t="shared" si="212"/>
        <v>40.983606557377051</v>
      </c>
    </row>
    <row r="221" spans="1:10">
      <c r="A221">
        <v>218</v>
      </c>
      <c r="B221" s="2">
        <v>44518</v>
      </c>
      <c r="C221" s="3">
        <v>178500</v>
      </c>
      <c r="D221" s="4">
        <f t="shared" si="195"/>
        <v>-2000</v>
      </c>
      <c r="E221" s="5">
        <f t="shared" si="196"/>
        <v>0</v>
      </c>
      <c r="F221" s="5">
        <f t="shared" si="197"/>
        <v>2000</v>
      </c>
      <c r="G221" s="5">
        <f t="shared" ref="G221:H221" si="223">AVERAGE(E208:E221)</f>
        <v>892.85714285714289</v>
      </c>
      <c r="H221" s="5">
        <f t="shared" si="223"/>
        <v>1357.1428571428571</v>
      </c>
      <c r="I221">
        <f t="shared" si="211"/>
        <v>0.65789473684210531</v>
      </c>
      <c r="J221">
        <f t="shared" si="212"/>
        <v>39.682539682539684</v>
      </c>
    </row>
    <row r="222" spans="1:10">
      <c r="A222">
        <v>219</v>
      </c>
      <c r="B222" s="2">
        <v>44519</v>
      </c>
      <c r="C222" s="3">
        <v>179500</v>
      </c>
      <c r="D222" s="4">
        <f t="shared" si="195"/>
        <v>1000</v>
      </c>
      <c r="E222" s="5">
        <f t="shared" si="196"/>
        <v>1000</v>
      </c>
      <c r="F222" s="5">
        <f t="shared" si="197"/>
        <v>0</v>
      </c>
      <c r="G222" s="5">
        <f t="shared" ref="G222:H222" si="224">AVERAGE(E209:E222)</f>
        <v>964.28571428571433</v>
      </c>
      <c r="H222" s="5">
        <f t="shared" si="224"/>
        <v>1285.7142857142858</v>
      </c>
      <c r="I222">
        <f t="shared" si="211"/>
        <v>0.75</v>
      </c>
      <c r="J222">
        <f t="shared" si="212"/>
        <v>42.857142857142854</v>
      </c>
    </row>
    <row r="223" spans="1:10">
      <c r="A223">
        <v>220</v>
      </c>
      <c r="B223" s="2">
        <v>44522</v>
      </c>
      <c r="C223" s="3">
        <v>184000</v>
      </c>
      <c r="D223" s="4">
        <f t="shared" si="195"/>
        <v>4500</v>
      </c>
      <c r="E223" s="5">
        <f t="shared" si="196"/>
        <v>4500</v>
      </c>
      <c r="F223" s="5">
        <f t="shared" si="197"/>
        <v>0</v>
      </c>
      <c r="G223" s="5">
        <f t="shared" ref="G223:H223" si="225">AVERAGE(E210:E223)</f>
        <v>1000</v>
      </c>
      <c r="H223" s="5">
        <f t="shared" si="225"/>
        <v>1285.7142857142858</v>
      </c>
      <c r="I223">
        <f t="shared" si="211"/>
        <v>0.77777777777777779</v>
      </c>
      <c r="J223">
        <f t="shared" si="212"/>
        <v>43.75</v>
      </c>
    </row>
    <row r="224" spans="1:10">
      <c r="A224">
        <v>221</v>
      </c>
      <c r="B224" s="2">
        <v>44523</v>
      </c>
      <c r="C224" s="3">
        <v>179500</v>
      </c>
      <c r="D224" s="4">
        <f t="shared" si="195"/>
        <v>-4500</v>
      </c>
      <c r="E224" s="5">
        <f t="shared" si="196"/>
        <v>0</v>
      </c>
      <c r="F224" s="5">
        <f t="shared" si="197"/>
        <v>4500</v>
      </c>
      <c r="G224" s="5">
        <f t="shared" ref="G224:H224" si="226">AVERAGE(E211:E224)</f>
        <v>1000</v>
      </c>
      <c r="H224" s="5">
        <f t="shared" si="226"/>
        <v>1428.5714285714287</v>
      </c>
      <c r="I224">
        <f t="shared" si="211"/>
        <v>0.7</v>
      </c>
      <c r="J224">
        <f t="shared" si="212"/>
        <v>41.17647058823529</v>
      </c>
    </row>
    <row r="225" spans="1:10">
      <c r="A225">
        <v>222</v>
      </c>
      <c r="B225" s="2">
        <v>44524</v>
      </c>
      <c r="C225" s="3">
        <v>180000</v>
      </c>
      <c r="D225" s="4">
        <f t="shared" si="195"/>
        <v>500</v>
      </c>
      <c r="E225" s="5">
        <f t="shared" si="196"/>
        <v>500</v>
      </c>
      <c r="F225" s="5">
        <f t="shared" si="197"/>
        <v>0</v>
      </c>
      <c r="G225" s="5">
        <f t="shared" ref="G225:H225" si="227">AVERAGE(E212:E225)</f>
        <v>1035.7142857142858</v>
      </c>
      <c r="H225" s="5">
        <f t="shared" si="227"/>
        <v>1285.7142857142858</v>
      </c>
      <c r="I225">
        <f t="shared" si="211"/>
        <v>0.80555555555555558</v>
      </c>
      <c r="J225">
        <f t="shared" si="212"/>
        <v>44.615384615384613</v>
      </c>
    </row>
    <row r="226" spans="1:10">
      <c r="A226">
        <v>223</v>
      </c>
      <c r="B226" s="2">
        <v>44525</v>
      </c>
      <c r="C226" s="3">
        <v>178500</v>
      </c>
      <c r="D226" s="4">
        <f t="shared" si="195"/>
        <v>-1500</v>
      </c>
      <c r="E226" s="5">
        <f t="shared" si="196"/>
        <v>0</v>
      </c>
      <c r="F226" s="5">
        <f t="shared" si="197"/>
        <v>1500</v>
      </c>
      <c r="G226" s="5">
        <f t="shared" ref="G226:H226" si="228">AVERAGE(E213:E226)</f>
        <v>1035.7142857142858</v>
      </c>
      <c r="H226" s="5">
        <f t="shared" si="228"/>
        <v>1214.2857142857142</v>
      </c>
      <c r="I226">
        <f t="shared" si="211"/>
        <v>0.85294117647058831</v>
      </c>
      <c r="J226">
        <f t="shared" si="212"/>
        <v>46.031746031746032</v>
      </c>
    </row>
    <row r="227" spans="1:10">
      <c r="A227">
        <v>224</v>
      </c>
      <c r="B227" s="2">
        <v>44526</v>
      </c>
      <c r="C227" s="3">
        <v>170000</v>
      </c>
      <c r="D227" s="4">
        <f t="shared" si="195"/>
        <v>-8500</v>
      </c>
      <c r="E227" s="5">
        <f t="shared" si="196"/>
        <v>0</v>
      </c>
      <c r="F227" s="5">
        <f t="shared" si="197"/>
        <v>8500</v>
      </c>
      <c r="G227" s="5">
        <f t="shared" ref="G227:H227" si="229">AVERAGE(E214:E227)</f>
        <v>964.28571428571433</v>
      </c>
      <c r="H227" s="5">
        <f t="shared" si="229"/>
        <v>1821.4285714285713</v>
      </c>
      <c r="I227">
        <f t="shared" si="211"/>
        <v>0.52941176470588236</v>
      </c>
      <c r="J227">
        <f t="shared" si="212"/>
        <v>34.615384615384613</v>
      </c>
    </row>
    <row r="228" spans="1:10">
      <c r="A228">
        <v>225</v>
      </c>
      <c r="B228" s="2">
        <v>44529</v>
      </c>
      <c r="C228" s="3">
        <v>168000</v>
      </c>
      <c r="D228" s="4">
        <f t="shared" si="195"/>
        <v>-2000</v>
      </c>
      <c r="E228" s="5">
        <f t="shared" si="196"/>
        <v>0</v>
      </c>
      <c r="F228" s="5">
        <f t="shared" si="197"/>
        <v>2000</v>
      </c>
      <c r="G228" s="5">
        <f t="shared" ref="G228:H228" si="230">AVERAGE(E215:E228)</f>
        <v>928.57142857142856</v>
      </c>
      <c r="H228" s="5">
        <f t="shared" si="230"/>
        <v>1964.2857142857142</v>
      </c>
      <c r="I228">
        <f t="shared" si="211"/>
        <v>0.47272727272727272</v>
      </c>
      <c r="J228">
        <f t="shared" si="212"/>
        <v>32.098765432098759</v>
      </c>
    </row>
    <row r="229" spans="1:10">
      <c r="A229">
        <v>226</v>
      </c>
      <c r="B229" s="2">
        <v>44530</v>
      </c>
      <c r="C229" s="3">
        <v>170500</v>
      </c>
      <c r="D229" s="4">
        <f t="shared" si="195"/>
        <v>2500</v>
      </c>
      <c r="E229" s="5">
        <f t="shared" si="196"/>
        <v>2500</v>
      </c>
      <c r="F229" s="5">
        <f t="shared" si="197"/>
        <v>0</v>
      </c>
      <c r="G229" s="5">
        <f t="shared" ref="G229:H229" si="231">AVERAGE(E216:E229)</f>
        <v>1107.1428571428571</v>
      </c>
      <c r="H229" s="5">
        <f t="shared" si="231"/>
        <v>1571.4285714285713</v>
      </c>
      <c r="I229">
        <f t="shared" si="211"/>
        <v>0.70454545454545459</v>
      </c>
      <c r="J229">
        <f t="shared" si="212"/>
        <v>41.333333333333336</v>
      </c>
    </row>
    <row r="230" spans="1:10">
      <c r="A230">
        <v>227</v>
      </c>
      <c r="B230" s="2">
        <v>44531</v>
      </c>
      <c r="C230" s="3">
        <v>190000</v>
      </c>
      <c r="D230" s="4">
        <f t="shared" si="195"/>
        <v>19500</v>
      </c>
      <c r="E230" s="5">
        <f t="shared" si="196"/>
        <v>19500</v>
      </c>
      <c r="F230" s="5">
        <f t="shared" si="197"/>
        <v>0</v>
      </c>
      <c r="G230" s="5">
        <f t="shared" ref="G230:H230" si="232">AVERAGE(E217:E230)</f>
        <v>2321.4285714285716</v>
      </c>
      <c r="H230" s="5">
        <f t="shared" si="232"/>
        <v>1571.4285714285713</v>
      </c>
      <c r="I230">
        <f t="shared" si="211"/>
        <v>1.4772727272727275</v>
      </c>
      <c r="J230">
        <f t="shared" si="212"/>
        <v>59.633027522935784</v>
      </c>
    </row>
    <row r="231" spans="1:10">
      <c r="A231">
        <v>228</v>
      </c>
      <c r="B231" s="2">
        <v>44532</v>
      </c>
      <c r="C231" s="3">
        <v>192500</v>
      </c>
      <c r="D231" s="4">
        <f t="shared" si="195"/>
        <v>2500</v>
      </c>
      <c r="E231" s="5">
        <f t="shared" si="196"/>
        <v>2500</v>
      </c>
      <c r="F231" s="5">
        <f t="shared" si="197"/>
        <v>0</v>
      </c>
      <c r="G231" s="5">
        <f t="shared" ref="G231:H231" si="233">AVERAGE(E218:E231)</f>
        <v>2285.7142857142858</v>
      </c>
      <c r="H231" s="5">
        <f t="shared" si="233"/>
        <v>1571.4285714285713</v>
      </c>
      <c r="I231">
        <f t="shared" si="211"/>
        <v>1.4545454545454546</v>
      </c>
      <c r="J231">
        <f t="shared" si="212"/>
        <v>59.25925925925926</v>
      </c>
    </row>
    <row r="232" spans="1:10">
      <c r="A232">
        <v>229</v>
      </c>
      <c r="B232" s="2">
        <v>44533</v>
      </c>
      <c r="C232" s="3">
        <v>193500</v>
      </c>
      <c r="D232" s="4">
        <f t="shared" si="195"/>
        <v>1000</v>
      </c>
      <c r="E232" s="5">
        <f t="shared" si="196"/>
        <v>1000</v>
      </c>
      <c r="F232" s="5">
        <f t="shared" si="197"/>
        <v>0</v>
      </c>
      <c r="G232" s="5">
        <f t="shared" ref="G232:H232" si="234">AVERAGE(E219:E232)</f>
        <v>2250</v>
      </c>
      <c r="H232" s="5">
        <f t="shared" si="234"/>
        <v>1571.4285714285713</v>
      </c>
      <c r="I232">
        <f t="shared" si="211"/>
        <v>1.4318181818181819</v>
      </c>
      <c r="J232">
        <f t="shared" si="212"/>
        <v>58.878504672897193</v>
      </c>
    </row>
    <row r="233" spans="1:10">
      <c r="A233">
        <v>230</v>
      </c>
      <c r="B233" s="2">
        <v>44536</v>
      </c>
      <c r="C233" s="3">
        <v>205000</v>
      </c>
      <c r="D233" s="4">
        <f t="shared" si="195"/>
        <v>11500</v>
      </c>
      <c r="E233" s="5">
        <f t="shared" si="196"/>
        <v>11500</v>
      </c>
      <c r="F233" s="5">
        <f t="shared" si="197"/>
        <v>0</v>
      </c>
      <c r="G233" s="5">
        <f t="shared" ref="G233:H233" si="235">AVERAGE(E220:E233)</f>
        <v>3071.4285714285716</v>
      </c>
      <c r="H233" s="5">
        <f t="shared" si="235"/>
        <v>1428.5714285714287</v>
      </c>
      <c r="I233">
        <f t="shared" si="211"/>
        <v>2.15</v>
      </c>
      <c r="J233">
        <f t="shared" si="212"/>
        <v>68.253968253968253</v>
      </c>
    </row>
    <row r="234" spans="1:10">
      <c r="A234">
        <v>231</v>
      </c>
      <c r="B234" s="2">
        <v>44537</v>
      </c>
      <c r="C234" s="3">
        <v>207000</v>
      </c>
      <c r="D234" s="4">
        <f t="shared" si="195"/>
        <v>2000</v>
      </c>
      <c r="E234" s="5">
        <f t="shared" si="196"/>
        <v>2000</v>
      </c>
      <c r="F234" s="5">
        <f t="shared" si="197"/>
        <v>0</v>
      </c>
      <c r="G234" s="5">
        <f t="shared" ref="G234:H234" si="236">AVERAGE(E221:E234)</f>
        <v>3214.2857142857142</v>
      </c>
      <c r="H234" s="5">
        <f t="shared" si="236"/>
        <v>1321.4285714285713</v>
      </c>
      <c r="I234">
        <f t="shared" si="211"/>
        <v>2.4324324324324325</v>
      </c>
      <c r="J234">
        <f t="shared" si="212"/>
        <v>70.866141732283467</v>
      </c>
    </row>
    <row r="235" spans="1:10">
      <c r="A235">
        <v>232</v>
      </c>
      <c r="B235" s="2">
        <v>44538</v>
      </c>
      <c r="C235" s="3">
        <v>198000</v>
      </c>
      <c r="D235" s="4">
        <f t="shared" si="195"/>
        <v>-9000</v>
      </c>
      <c r="E235" s="5">
        <f t="shared" si="196"/>
        <v>0</v>
      </c>
      <c r="F235" s="5">
        <f t="shared" si="197"/>
        <v>9000</v>
      </c>
      <c r="G235" s="5">
        <f t="shared" ref="G235:H235" si="237">AVERAGE(E222:E235)</f>
        <v>3214.2857142857142</v>
      </c>
      <c r="H235" s="5">
        <f t="shared" si="237"/>
        <v>1821.4285714285713</v>
      </c>
      <c r="I235">
        <f t="shared" si="211"/>
        <v>1.7647058823529411</v>
      </c>
      <c r="J235">
        <f t="shared" si="212"/>
        <v>63.829787234042556</v>
      </c>
    </row>
    <row r="236" spans="1:10">
      <c r="A236">
        <v>233</v>
      </c>
      <c r="B236" s="2">
        <v>44539</v>
      </c>
      <c r="C236" s="3">
        <v>213500</v>
      </c>
      <c r="D236" s="4">
        <f t="shared" si="195"/>
        <v>15500</v>
      </c>
      <c r="E236" s="5">
        <f t="shared" si="196"/>
        <v>15500</v>
      </c>
      <c r="F236" s="5">
        <f t="shared" si="197"/>
        <v>0</v>
      </c>
      <c r="G236" s="5">
        <f t="shared" ref="G236:H236" si="238">AVERAGE(E223:E236)</f>
        <v>4250</v>
      </c>
      <c r="H236" s="5">
        <f t="shared" si="238"/>
        <v>1821.4285714285713</v>
      </c>
      <c r="I236">
        <f t="shared" si="211"/>
        <v>2.3333333333333335</v>
      </c>
      <c r="J236">
        <f t="shared" si="212"/>
        <v>70</v>
      </c>
    </row>
    <row r="237" spans="1:10">
      <c r="A237">
        <v>234</v>
      </c>
      <c r="B237" s="2">
        <v>44540</v>
      </c>
      <c r="C237" s="3">
        <v>204500</v>
      </c>
      <c r="D237" s="4">
        <f t="shared" si="195"/>
        <v>-9000</v>
      </c>
      <c r="E237" s="5">
        <f t="shared" si="196"/>
        <v>0</v>
      </c>
      <c r="F237" s="5">
        <f t="shared" si="197"/>
        <v>9000</v>
      </c>
      <c r="G237" s="5">
        <f t="shared" ref="G237:H237" si="239">AVERAGE(E224:E237)</f>
        <v>3928.5714285714284</v>
      </c>
      <c r="H237" s="5">
        <f t="shared" si="239"/>
        <v>2464.2857142857142</v>
      </c>
      <c r="I237">
        <f t="shared" si="211"/>
        <v>1.5942028985507246</v>
      </c>
      <c r="J237">
        <f t="shared" si="212"/>
        <v>61.452513966480446</v>
      </c>
    </row>
    <row r="238" spans="1:10">
      <c r="A238">
        <v>235</v>
      </c>
      <c r="B238" s="2">
        <v>44543</v>
      </c>
      <c r="C238" s="3">
        <v>201500</v>
      </c>
      <c r="D238" s="4">
        <f t="shared" si="195"/>
        <v>-3000</v>
      </c>
      <c r="E238" s="5">
        <f t="shared" si="196"/>
        <v>0</v>
      </c>
      <c r="F238" s="5">
        <f t="shared" si="197"/>
        <v>3000</v>
      </c>
      <c r="G238" s="5">
        <f t="shared" ref="G238:H238" si="240">AVERAGE(E225:E238)</f>
        <v>3928.5714285714284</v>
      </c>
      <c r="H238" s="5">
        <f t="shared" si="240"/>
        <v>2357.1428571428573</v>
      </c>
      <c r="I238">
        <f t="shared" si="211"/>
        <v>1.6666666666666665</v>
      </c>
      <c r="J238">
        <f t="shared" si="212"/>
        <v>62.5</v>
      </c>
    </row>
    <row r="239" spans="1:10">
      <c r="A239">
        <v>236</v>
      </c>
      <c r="B239" s="2">
        <v>44544</v>
      </c>
      <c r="C239" s="3">
        <v>202500</v>
      </c>
      <c r="D239" s="4">
        <f t="shared" si="195"/>
        <v>1000</v>
      </c>
      <c r="E239" s="5">
        <f t="shared" si="196"/>
        <v>1000</v>
      </c>
      <c r="F239" s="5">
        <f t="shared" si="197"/>
        <v>0</v>
      </c>
      <c r="G239" s="5">
        <f t="shared" ref="G239:H239" si="241">AVERAGE(E226:E239)</f>
        <v>3964.2857142857142</v>
      </c>
      <c r="H239" s="5">
        <f t="shared" si="241"/>
        <v>2357.1428571428573</v>
      </c>
      <c r="I239">
        <f t="shared" si="211"/>
        <v>1.6818181818181817</v>
      </c>
      <c r="J239">
        <f t="shared" si="212"/>
        <v>62.711864406779661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대한유화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2021-12-13T05:10:08Z</dcterms:created>
  <dcterms:modified xsi:type="dcterms:W3CDTF">2022-04-27T11:13:59Z</dcterms:modified>
</cp:coreProperties>
</file>