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18615" windowHeight="11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5" i="1"/>
  <c r="G4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A27"/>
  <c r="A28" s="1"/>
  <c r="A29" s="1"/>
  <c r="A30" s="1"/>
  <c r="A31" s="1"/>
  <c r="A32" s="1"/>
  <c r="A33" s="1"/>
  <c r="A26"/>
  <c r="G3" l="1"/>
</calcChain>
</file>

<file path=xl/sharedStrings.xml><?xml version="1.0" encoding="utf-8"?>
<sst xmlns="http://schemas.openxmlformats.org/spreadsheetml/2006/main" count="92" uniqueCount="61">
  <si>
    <t>Ref. no.</t>
  </si>
  <si>
    <t>Phase</t>
  </si>
  <si>
    <t>Task</t>
  </si>
  <si>
    <t>Optimistic effort</t>
  </si>
  <si>
    <t>Pessimistic effort</t>
  </si>
  <si>
    <t>Most likely effort</t>
  </si>
  <si>
    <t>Expected effort</t>
  </si>
  <si>
    <t>Module: Overall project</t>
  </si>
  <si>
    <t>Project initiation</t>
  </si>
  <si>
    <t>overall initiation activites</t>
  </si>
  <si>
    <t>Project closure</t>
  </si>
  <si>
    <t>Documentation</t>
  </si>
  <si>
    <t>Prepare user guide</t>
  </si>
  <si>
    <t>Prepare operations manual</t>
  </si>
  <si>
    <t>Review documentation</t>
  </si>
  <si>
    <t>User training</t>
  </si>
  <si>
    <t>Prepare training material</t>
  </si>
  <si>
    <t>Prepare course material</t>
  </si>
  <si>
    <t>Conduct user training</t>
  </si>
  <si>
    <t>Postdelivery</t>
  </si>
  <si>
    <t>Install</t>
  </si>
  <si>
    <t>On-site support</t>
  </si>
  <si>
    <t>User acceptance testing</t>
  </si>
  <si>
    <t>Prepare test plan</t>
  </si>
  <si>
    <t>Review test plan</t>
  </si>
  <si>
    <t>Customer approval</t>
  </si>
  <si>
    <t>Set up testing environment</t>
  </si>
  <si>
    <t>Conduct user acceptance testing</t>
  </si>
  <si>
    <t>Obtain sign-off</t>
  </si>
  <si>
    <t>Test planning</t>
  </si>
  <si>
    <t>Test strategy</t>
  </si>
  <si>
    <t>Develop test plans</t>
  </si>
  <si>
    <t>Review test plans</t>
  </si>
  <si>
    <t>Requirements analysis</t>
  </si>
  <si>
    <t>Plan interviews</t>
  </si>
  <si>
    <t>Conduct interviews with subject matter experts</t>
  </si>
  <si>
    <t>Consolidate interview findings</t>
  </si>
  <si>
    <t>Document requirements</t>
  </si>
  <si>
    <t>Review requirements document</t>
  </si>
  <si>
    <t>SRS</t>
  </si>
  <si>
    <t>Prepare SRS document</t>
  </si>
  <si>
    <t>Review of SRS document</t>
  </si>
  <si>
    <t>Coordinate and obtain customer approval</t>
  </si>
  <si>
    <t>Document best practices</t>
  </si>
  <si>
    <t>Document bad experiences</t>
  </si>
  <si>
    <t>Archive project records</t>
  </si>
  <si>
    <t>Release resources</t>
  </si>
  <si>
    <t>Conduct project postmortem</t>
  </si>
  <si>
    <t>System testing</t>
  </si>
  <si>
    <t>Set up test environment</t>
  </si>
  <si>
    <t>Conduct system testing</t>
  </si>
  <si>
    <t>Fix defects</t>
  </si>
  <si>
    <t>Conduct load testing</t>
  </si>
  <si>
    <t>Fix defects unearthed in load testing</t>
  </si>
  <si>
    <t>Conduct functional testing</t>
  </si>
  <si>
    <t>Fix defects found in functional testing</t>
  </si>
  <si>
    <t>Review test results</t>
  </si>
  <si>
    <t>Module 1</t>
  </si>
  <si>
    <t>task1</t>
  </si>
  <si>
    <t>Person days</t>
  </si>
  <si>
    <t>Person month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</si>
</sst>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5" applyNumberFormat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1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2" fillId="2" borderId="1" xfId="1" applyBorder="1" applyAlignment="1">
      <alignment horizontal="right" vertical="center" wrapText="1"/>
    </xf>
    <xf numFmtId="0" fontId="2" fillId="2" borderId="0" xfId="1"/>
    <xf numFmtId="0" fontId="1" fillId="3" borderId="0" xfId="2"/>
    <xf numFmtId="0" fontId="1" fillId="3" borderId="2" xfId="2" applyBorder="1" applyAlignment="1">
      <alignment horizontal="left" vertical="top" wrapText="1"/>
    </xf>
    <xf numFmtId="0" fontId="1" fillId="3" borderId="3" xfId="2" applyBorder="1" applyAlignment="1">
      <alignment horizontal="left" vertical="top" wrapText="1"/>
    </xf>
    <xf numFmtId="0" fontId="1" fillId="3" borderId="4" xfId="2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right" vertical="top" wrapText="1"/>
    </xf>
    <xf numFmtId="0" fontId="3" fillId="4" borderId="5" xfId="3" applyAlignment="1">
      <alignment horizontal="right" vertical="top" wrapText="1"/>
    </xf>
  </cellXfs>
  <cellStyles count="4">
    <cellStyle name="20% - Accent5" xfId="2" builtinId="46"/>
    <cellStyle name="Accent5" xfId="1" builtinId="45"/>
    <cellStyle name="Normal" xfId="0" builtinId="0"/>
    <cellStyle name="Output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G43" sqref="G43"/>
    </sheetView>
  </sheetViews>
  <sheetFormatPr defaultRowHeight="15"/>
  <cols>
    <col min="1" max="1" width="21" style="5" customWidth="1"/>
    <col min="2" max="2" width="23.7109375" customWidth="1"/>
    <col min="3" max="3" width="38.42578125" customWidth="1"/>
    <col min="4" max="4" width="22.5703125" customWidth="1"/>
    <col min="5" max="5" width="16.85546875" customWidth="1"/>
    <col min="6" max="6" width="19.7109375" customWidth="1"/>
    <col min="7" max="7" width="22.28515625" customWidth="1"/>
  </cols>
  <sheetData>
    <row r="1" spans="1:7" s="9" customFormat="1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s="10" customFormat="1" ht="15" customHeight="1">
      <c r="A2" s="11" t="s">
        <v>7</v>
      </c>
      <c r="B2" s="12"/>
      <c r="C2" s="12"/>
      <c r="D2" s="12"/>
      <c r="E2" s="12"/>
      <c r="F2" s="12"/>
      <c r="G2" s="13"/>
    </row>
    <row r="3" spans="1:7" ht="15.75" customHeight="1">
      <c r="A3" s="4">
        <v>1</v>
      </c>
      <c r="B3" s="2" t="s">
        <v>8</v>
      </c>
      <c r="C3" s="2" t="s">
        <v>9</v>
      </c>
      <c r="D3" s="1">
        <v>1</v>
      </c>
      <c r="E3" s="1">
        <v>2</v>
      </c>
      <c r="F3" s="1">
        <v>2</v>
      </c>
      <c r="G3" s="1">
        <f>ROUND((D3+E3+(4*F3))/6, 2)</f>
        <v>1.83</v>
      </c>
    </row>
    <row r="4" spans="1:7">
      <c r="A4" s="3">
        <v>16</v>
      </c>
      <c r="B4" s="2" t="s">
        <v>33</v>
      </c>
      <c r="C4" s="2" t="s">
        <v>34</v>
      </c>
      <c r="D4" s="1">
        <v>2</v>
      </c>
      <c r="E4" s="1">
        <v>4</v>
      </c>
      <c r="F4" s="1">
        <v>3</v>
      </c>
      <c r="G4" s="1">
        <f t="shared" ref="G4:G43" si="0">ROUND((D4+E4+(4*F4))/6, 2)</f>
        <v>3</v>
      </c>
    </row>
    <row r="5" spans="1:7" ht="30">
      <c r="A5" s="3">
        <v>17</v>
      </c>
      <c r="B5" s="2" t="s">
        <v>33</v>
      </c>
      <c r="C5" s="2" t="s">
        <v>35</v>
      </c>
      <c r="D5" s="1">
        <v>5</v>
      </c>
      <c r="E5" s="1">
        <v>9</v>
      </c>
      <c r="F5" s="1">
        <v>6</v>
      </c>
      <c r="G5" s="1">
        <f t="shared" si="0"/>
        <v>6.33</v>
      </c>
    </row>
    <row r="6" spans="1:7">
      <c r="A6" s="3">
        <v>18</v>
      </c>
      <c r="B6" s="2" t="s">
        <v>33</v>
      </c>
      <c r="C6" s="2" t="s">
        <v>36</v>
      </c>
      <c r="D6" s="1">
        <v>3</v>
      </c>
      <c r="E6" s="1">
        <v>4</v>
      </c>
      <c r="F6" s="1">
        <v>3.5</v>
      </c>
      <c r="G6" s="1">
        <f t="shared" si="0"/>
        <v>3.5</v>
      </c>
    </row>
    <row r="7" spans="1:7">
      <c r="A7" s="3">
        <v>19</v>
      </c>
      <c r="B7" s="2" t="s">
        <v>33</v>
      </c>
      <c r="C7" s="2" t="s">
        <v>37</v>
      </c>
      <c r="D7" s="1">
        <v>4</v>
      </c>
      <c r="E7" s="1">
        <v>6</v>
      </c>
      <c r="F7" s="1">
        <v>5</v>
      </c>
      <c r="G7" s="1">
        <f t="shared" si="0"/>
        <v>5</v>
      </c>
    </row>
    <row r="8" spans="1:7">
      <c r="A8" s="3">
        <v>20</v>
      </c>
      <c r="B8" s="2" t="s">
        <v>33</v>
      </c>
      <c r="C8" s="2" t="s">
        <v>38</v>
      </c>
      <c r="D8" s="1">
        <v>1</v>
      </c>
      <c r="E8" s="1">
        <v>1.5</v>
      </c>
      <c r="F8" s="1">
        <v>1</v>
      </c>
      <c r="G8" s="1">
        <f t="shared" si="0"/>
        <v>1.08</v>
      </c>
    </row>
    <row r="9" spans="1:7">
      <c r="A9" s="3">
        <v>21</v>
      </c>
      <c r="B9" s="2" t="s">
        <v>33</v>
      </c>
      <c r="C9" s="2" t="s">
        <v>25</v>
      </c>
      <c r="D9" s="1">
        <v>2</v>
      </c>
      <c r="E9" s="1">
        <v>4</v>
      </c>
      <c r="F9" s="1">
        <v>3</v>
      </c>
      <c r="G9" s="1">
        <f t="shared" si="0"/>
        <v>3</v>
      </c>
    </row>
    <row r="10" spans="1:7">
      <c r="A10" s="3">
        <v>26</v>
      </c>
      <c r="B10" s="2" t="s">
        <v>39</v>
      </c>
      <c r="C10" s="2" t="s">
        <v>40</v>
      </c>
      <c r="D10" s="1">
        <v>3</v>
      </c>
      <c r="E10" s="1">
        <v>5</v>
      </c>
      <c r="F10" s="1">
        <v>4</v>
      </c>
      <c r="G10" s="1">
        <f t="shared" si="0"/>
        <v>4</v>
      </c>
    </row>
    <row r="11" spans="1:7">
      <c r="A11" s="3">
        <v>27</v>
      </c>
      <c r="B11" s="2" t="s">
        <v>39</v>
      </c>
      <c r="C11" s="2" t="s">
        <v>41</v>
      </c>
      <c r="D11" s="1">
        <v>2</v>
      </c>
      <c r="E11" s="1">
        <v>4</v>
      </c>
      <c r="F11" s="1">
        <v>2.5</v>
      </c>
      <c r="G11" s="1">
        <f t="shared" si="0"/>
        <v>2.67</v>
      </c>
    </row>
    <row r="12" spans="1:7" ht="30">
      <c r="A12" s="3">
        <v>28</v>
      </c>
      <c r="B12" s="2" t="s">
        <v>39</v>
      </c>
      <c r="C12" s="2" t="s">
        <v>42</v>
      </c>
      <c r="D12" s="1">
        <v>5</v>
      </c>
      <c r="E12" s="1">
        <v>8</v>
      </c>
      <c r="F12" s="1">
        <v>6</v>
      </c>
      <c r="G12" s="1">
        <f t="shared" si="0"/>
        <v>6.17</v>
      </c>
    </row>
    <row r="13" spans="1:7">
      <c r="A13" s="4">
        <v>2</v>
      </c>
      <c r="B13" s="2" t="s">
        <v>19</v>
      </c>
      <c r="C13" s="2" t="s">
        <v>20</v>
      </c>
      <c r="D13" s="1">
        <v>0.5</v>
      </c>
      <c r="E13" s="1">
        <v>1</v>
      </c>
      <c r="F13" s="1">
        <v>0.75</v>
      </c>
      <c r="G13" s="1">
        <f t="shared" si="0"/>
        <v>0.75</v>
      </c>
    </row>
    <row r="14" spans="1:7">
      <c r="A14" s="3">
        <v>3</v>
      </c>
      <c r="B14" s="2" t="s">
        <v>19</v>
      </c>
      <c r="C14" s="2" t="s">
        <v>21</v>
      </c>
      <c r="D14" s="1">
        <v>2</v>
      </c>
      <c r="E14" s="1">
        <v>3</v>
      </c>
      <c r="F14" s="1">
        <v>2</v>
      </c>
      <c r="G14" s="1">
        <f t="shared" si="0"/>
        <v>2.17</v>
      </c>
    </row>
    <row r="15" spans="1:7">
      <c r="A15" s="3">
        <v>11</v>
      </c>
      <c r="B15" s="2" t="s">
        <v>10</v>
      </c>
      <c r="C15" s="2" t="s">
        <v>43</v>
      </c>
      <c r="D15" s="1">
        <v>2</v>
      </c>
      <c r="E15" s="1">
        <v>4</v>
      </c>
      <c r="F15" s="1">
        <v>3</v>
      </c>
      <c r="G15" s="1">
        <f t="shared" si="0"/>
        <v>3</v>
      </c>
    </row>
    <row r="16" spans="1:7">
      <c r="A16" s="3">
        <v>12</v>
      </c>
      <c r="B16" s="2" t="s">
        <v>10</v>
      </c>
      <c r="C16" s="2" t="s">
        <v>44</v>
      </c>
      <c r="D16" s="1">
        <v>1</v>
      </c>
      <c r="E16" s="1">
        <v>2</v>
      </c>
      <c r="F16" s="1">
        <v>1.5</v>
      </c>
      <c r="G16" s="1">
        <f t="shared" si="0"/>
        <v>1.5</v>
      </c>
    </row>
    <row r="17" spans="1:7">
      <c r="A17" s="3">
        <v>13</v>
      </c>
      <c r="B17" s="2" t="s">
        <v>10</v>
      </c>
      <c r="C17" s="2" t="s">
        <v>45</v>
      </c>
      <c r="D17" s="1">
        <v>3</v>
      </c>
      <c r="E17" s="1">
        <v>5</v>
      </c>
      <c r="F17" s="1">
        <v>4</v>
      </c>
      <c r="G17" s="1">
        <f t="shared" si="0"/>
        <v>4</v>
      </c>
    </row>
    <row r="18" spans="1:7">
      <c r="A18" s="3">
        <v>14</v>
      </c>
      <c r="B18" s="2" t="s">
        <v>10</v>
      </c>
      <c r="C18" s="2" t="s">
        <v>46</v>
      </c>
      <c r="D18" s="1">
        <v>1</v>
      </c>
      <c r="E18" s="1">
        <v>1.5</v>
      </c>
      <c r="F18" s="1">
        <v>1.25</v>
      </c>
      <c r="G18" s="1">
        <f t="shared" si="0"/>
        <v>1.25</v>
      </c>
    </row>
    <row r="19" spans="1:7">
      <c r="A19" s="3">
        <v>15</v>
      </c>
      <c r="B19" s="2" t="s">
        <v>10</v>
      </c>
      <c r="C19" s="2" t="s">
        <v>47</v>
      </c>
      <c r="D19" s="1">
        <v>1</v>
      </c>
      <c r="E19" s="1">
        <v>1.5</v>
      </c>
      <c r="F19" s="1">
        <v>1.25</v>
      </c>
      <c r="G19" s="1">
        <f t="shared" si="0"/>
        <v>1.25</v>
      </c>
    </row>
    <row r="20" spans="1:7">
      <c r="A20" s="4">
        <v>5</v>
      </c>
      <c r="B20" s="2" t="s">
        <v>11</v>
      </c>
      <c r="C20" s="2" t="s">
        <v>12</v>
      </c>
      <c r="D20" s="1">
        <v>2</v>
      </c>
      <c r="E20" s="1">
        <v>3</v>
      </c>
      <c r="F20" s="1">
        <v>2.5</v>
      </c>
      <c r="G20" s="1">
        <f t="shared" si="0"/>
        <v>2.5</v>
      </c>
    </row>
    <row r="21" spans="1:7" ht="21.75" customHeight="1">
      <c r="A21" s="4">
        <v>6</v>
      </c>
      <c r="B21" s="2" t="s">
        <v>11</v>
      </c>
      <c r="C21" s="2" t="s">
        <v>13</v>
      </c>
      <c r="D21" s="1">
        <v>1</v>
      </c>
      <c r="E21" s="1">
        <v>2</v>
      </c>
      <c r="F21" s="1">
        <v>1.5</v>
      </c>
      <c r="G21" s="1">
        <f t="shared" si="0"/>
        <v>1.5</v>
      </c>
    </row>
    <row r="22" spans="1:7">
      <c r="A22" s="4">
        <v>7</v>
      </c>
      <c r="B22" s="2" t="s">
        <v>11</v>
      </c>
      <c r="C22" s="2" t="s">
        <v>14</v>
      </c>
      <c r="D22" s="1">
        <v>1</v>
      </c>
      <c r="E22" s="1">
        <v>2</v>
      </c>
      <c r="F22" s="1">
        <v>1.5</v>
      </c>
      <c r="G22" s="1">
        <f t="shared" si="0"/>
        <v>1.5</v>
      </c>
    </row>
    <row r="23" spans="1:7">
      <c r="A23" s="3">
        <v>53</v>
      </c>
      <c r="B23" s="2" t="s">
        <v>29</v>
      </c>
      <c r="C23" s="2" t="s">
        <v>30</v>
      </c>
      <c r="D23" s="1">
        <v>1</v>
      </c>
      <c r="E23" s="1">
        <v>2</v>
      </c>
      <c r="F23" s="1">
        <v>1.5</v>
      </c>
      <c r="G23" s="1">
        <f t="shared" si="0"/>
        <v>1.5</v>
      </c>
    </row>
    <row r="24" spans="1:7">
      <c r="A24" s="3">
        <v>54</v>
      </c>
      <c r="B24" s="2" t="s">
        <v>29</v>
      </c>
      <c r="C24" s="2" t="s">
        <v>31</v>
      </c>
      <c r="D24" s="1">
        <v>4</v>
      </c>
      <c r="E24" s="1">
        <v>8</v>
      </c>
      <c r="F24" s="1">
        <v>5</v>
      </c>
      <c r="G24" s="1">
        <f t="shared" si="0"/>
        <v>5.33</v>
      </c>
    </row>
    <row r="25" spans="1:7">
      <c r="A25" s="3">
        <v>55</v>
      </c>
      <c r="B25" s="2" t="s">
        <v>29</v>
      </c>
      <c r="C25" s="2" t="s">
        <v>32</v>
      </c>
      <c r="D25" s="1">
        <v>2</v>
      </c>
      <c r="E25" s="1">
        <v>4</v>
      </c>
      <c r="F25" s="1">
        <v>3</v>
      </c>
      <c r="G25" s="1">
        <f t="shared" si="0"/>
        <v>3</v>
      </c>
    </row>
    <row r="26" spans="1:7">
      <c r="A26" s="4">
        <f t="shared" ref="A26:A33" si="1">A25+1</f>
        <v>56</v>
      </c>
      <c r="B26" s="2" t="s">
        <v>48</v>
      </c>
      <c r="C26" s="2" t="s">
        <v>49</v>
      </c>
      <c r="D26" s="1">
        <v>1</v>
      </c>
      <c r="E26" s="1">
        <v>3</v>
      </c>
      <c r="F26" s="1">
        <v>1</v>
      </c>
      <c r="G26" s="1">
        <f t="shared" si="0"/>
        <v>1.33</v>
      </c>
    </row>
    <row r="27" spans="1:7">
      <c r="A27" s="4">
        <f t="shared" si="1"/>
        <v>57</v>
      </c>
      <c r="B27" s="2" t="s">
        <v>48</v>
      </c>
      <c r="C27" s="2" t="s">
        <v>50</v>
      </c>
      <c r="D27" s="1">
        <v>3</v>
      </c>
      <c r="E27" s="1">
        <v>6</v>
      </c>
      <c r="F27" s="1">
        <v>4</v>
      </c>
      <c r="G27" s="1">
        <f t="shared" si="0"/>
        <v>4.17</v>
      </c>
    </row>
    <row r="28" spans="1:7">
      <c r="A28" s="4">
        <f t="shared" si="1"/>
        <v>58</v>
      </c>
      <c r="B28" s="2" t="s">
        <v>48</v>
      </c>
      <c r="C28" s="2" t="s">
        <v>51</v>
      </c>
      <c r="D28" s="1">
        <v>1</v>
      </c>
      <c r="E28" s="1">
        <v>1.5</v>
      </c>
      <c r="F28" s="1">
        <v>1.25</v>
      </c>
      <c r="G28" s="1">
        <f t="shared" si="0"/>
        <v>1.25</v>
      </c>
    </row>
    <row r="29" spans="1:7">
      <c r="A29" s="4">
        <f t="shared" si="1"/>
        <v>59</v>
      </c>
      <c r="B29" s="2" t="s">
        <v>48</v>
      </c>
      <c r="C29" s="2" t="s">
        <v>52</v>
      </c>
      <c r="D29" s="1">
        <v>3</v>
      </c>
      <c r="E29" s="1">
        <v>5</v>
      </c>
      <c r="F29" s="1">
        <v>4</v>
      </c>
      <c r="G29" s="1">
        <f t="shared" si="0"/>
        <v>4</v>
      </c>
    </row>
    <row r="30" spans="1:7">
      <c r="A30" s="4">
        <f t="shared" si="1"/>
        <v>60</v>
      </c>
      <c r="B30" s="2" t="s">
        <v>48</v>
      </c>
      <c r="C30" s="2" t="s">
        <v>53</v>
      </c>
      <c r="D30" s="1">
        <v>3</v>
      </c>
      <c r="E30" s="1">
        <v>6</v>
      </c>
      <c r="F30" s="1">
        <v>5</v>
      </c>
      <c r="G30" s="1">
        <f t="shared" si="0"/>
        <v>4.83</v>
      </c>
    </row>
    <row r="31" spans="1:7">
      <c r="A31" s="4">
        <f t="shared" si="1"/>
        <v>61</v>
      </c>
      <c r="B31" s="2" t="s">
        <v>48</v>
      </c>
      <c r="C31" s="2" t="s">
        <v>54</v>
      </c>
      <c r="D31" s="1">
        <v>2</v>
      </c>
      <c r="E31" s="1">
        <v>3</v>
      </c>
      <c r="F31" s="1">
        <v>2.5</v>
      </c>
      <c r="G31" s="1">
        <f t="shared" si="0"/>
        <v>2.5</v>
      </c>
    </row>
    <row r="32" spans="1:7">
      <c r="A32" s="4">
        <f t="shared" si="1"/>
        <v>62</v>
      </c>
      <c r="B32" s="2" t="s">
        <v>48</v>
      </c>
      <c r="C32" s="2" t="s">
        <v>55</v>
      </c>
      <c r="D32" s="1">
        <v>1</v>
      </c>
      <c r="E32" s="1">
        <v>3</v>
      </c>
      <c r="F32" s="1">
        <v>2</v>
      </c>
      <c r="G32" s="1">
        <f t="shared" si="0"/>
        <v>2</v>
      </c>
    </row>
    <row r="33" spans="1:7">
      <c r="A33" s="4">
        <f t="shared" si="1"/>
        <v>63</v>
      </c>
      <c r="B33" s="2" t="s">
        <v>48</v>
      </c>
      <c r="C33" s="2" t="s">
        <v>56</v>
      </c>
      <c r="D33" s="1">
        <v>1</v>
      </c>
      <c r="E33" s="1">
        <v>2</v>
      </c>
      <c r="F33" s="1">
        <v>2</v>
      </c>
      <c r="G33" s="1">
        <f t="shared" si="0"/>
        <v>1.83</v>
      </c>
    </row>
    <row r="34" spans="1:7">
      <c r="A34" s="3">
        <v>11</v>
      </c>
      <c r="B34" s="2" t="s">
        <v>22</v>
      </c>
      <c r="C34" s="2" t="s">
        <v>23</v>
      </c>
      <c r="D34" s="1">
        <v>3</v>
      </c>
      <c r="E34" s="1">
        <v>5</v>
      </c>
      <c r="F34" s="1">
        <v>4</v>
      </c>
      <c r="G34" s="1">
        <f t="shared" si="0"/>
        <v>4</v>
      </c>
    </row>
    <row r="35" spans="1:7">
      <c r="A35" s="3">
        <v>12</v>
      </c>
      <c r="B35" s="2" t="s">
        <v>22</v>
      </c>
      <c r="C35" s="2" t="s">
        <v>24</v>
      </c>
      <c r="D35" s="1">
        <v>1</v>
      </c>
      <c r="E35" s="1">
        <v>2</v>
      </c>
      <c r="F35" s="1">
        <v>1.5</v>
      </c>
      <c r="G35" s="1">
        <f t="shared" si="0"/>
        <v>1.5</v>
      </c>
    </row>
    <row r="36" spans="1:7">
      <c r="A36" s="3">
        <v>13</v>
      </c>
      <c r="B36" s="2" t="s">
        <v>22</v>
      </c>
      <c r="C36" s="2" t="s">
        <v>25</v>
      </c>
      <c r="D36" s="1">
        <v>5</v>
      </c>
      <c r="E36" s="1">
        <v>8</v>
      </c>
      <c r="F36" s="1">
        <v>6</v>
      </c>
      <c r="G36" s="1">
        <f t="shared" si="0"/>
        <v>6.17</v>
      </c>
    </row>
    <row r="37" spans="1:7">
      <c r="A37" s="3">
        <v>14</v>
      </c>
      <c r="B37" s="2" t="s">
        <v>22</v>
      </c>
      <c r="C37" s="2" t="s">
        <v>26</v>
      </c>
      <c r="D37" s="1">
        <v>1</v>
      </c>
      <c r="E37" s="1">
        <v>2</v>
      </c>
      <c r="F37" s="1">
        <v>1.5</v>
      </c>
      <c r="G37" s="1">
        <f t="shared" si="0"/>
        <v>1.5</v>
      </c>
    </row>
    <row r="38" spans="1:7">
      <c r="A38" s="3">
        <v>15</v>
      </c>
      <c r="B38" s="2" t="s">
        <v>22</v>
      </c>
      <c r="C38" s="2" t="s">
        <v>27</v>
      </c>
      <c r="D38" s="1">
        <v>4</v>
      </c>
      <c r="E38" s="1">
        <v>6</v>
      </c>
      <c r="F38" s="1">
        <v>5</v>
      </c>
      <c r="G38" s="1">
        <f t="shared" si="0"/>
        <v>5</v>
      </c>
    </row>
    <row r="39" spans="1:7">
      <c r="A39" s="3">
        <v>16</v>
      </c>
      <c r="B39" s="2" t="s">
        <v>22</v>
      </c>
      <c r="C39" s="2" t="s">
        <v>28</v>
      </c>
      <c r="D39" s="1">
        <v>1</v>
      </c>
      <c r="E39" s="1">
        <v>2</v>
      </c>
      <c r="F39" s="1">
        <v>1.5</v>
      </c>
      <c r="G39" s="1">
        <f t="shared" si="0"/>
        <v>1.5</v>
      </c>
    </row>
    <row r="40" spans="1:7">
      <c r="A40" s="4">
        <v>8</v>
      </c>
      <c r="B40" s="2" t="s">
        <v>15</v>
      </c>
      <c r="C40" s="2" t="s">
        <v>16</v>
      </c>
      <c r="D40" s="1">
        <v>4</v>
      </c>
      <c r="E40" s="1">
        <v>8</v>
      </c>
      <c r="F40" s="1">
        <v>5</v>
      </c>
      <c r="G40" s="1">
        <f t="shared" si="0"/>
        <v>5.33</v>
      </c>
    </row>
    <row r="41" spans="1:7">
      <c r="A41" s="4">
        <v>9</v>
      </c>
      <c r="B41" s="2" t="s">
        <v>15</v>
      </c>
      <c r="C41" s="2" t="s">
        <v>17</v>
      </c>
      <c r="D41" s="1">
        <v>6</v>
      </c>
      <c r="E41" s="1">
        <v>10</v>
      </c>
      <c r="F41" s="1">
        <v>7</v>
      </c>
      <c r="G41" s="1">
        <f t="shared" si="0"/>
        <v>7.33</v>
      </c>
    </row>
    <row r="42" spans="1:7">
      <c r="A42" s="4">
        <v>10</v>
      </c>
      <c r="B42" s="2" t="s">
        <v>15</v>
      </c>
      <c r="C42" s="2" t="s">
        <v>18</v>
      </c>
      <c r="D42" s="1">
        <v>3</v>
      </c>
      <c r="E42" s="1">
        <v>4</v>
      </c>
      <c r="F42" s="1">
        <v>3</v>
      </c>
      <c r="G42" s="1">
        <f t="shared" si="0"/>
        <v>3.17</v>
      </c>
    </row>
    <row r="43" spans="1:7">
      <c r="A43" s="5">
        <v>11</v>
      </c>
      <c r="B43" s="14" t="s">
        <v>57</v>
      </c>
      <c r="C43" s="14" t="s">
        <v>58</v>
      </c>
      <c r="D43" s="15">
        <v>5</v>
      </c>
      <c r="E43" s="15">
        <v>20</v>
      </c>
      <c r="F43" s="15">
        <v>10</v>
      </c>
      <c r="G43" s="1">
        <f t="shared" si="0"/>
        <v>10.83</v>
      </c>
    </row>
    <row r="44" spans="1:7">
      <c r="F44" s="10" t="s">
        <v>59</v>
      </c>
      <c r="G44" s="16">
        <f>SUM(G3:G43)</f>
        <v>134.07000000000002</v>
      </c>
    </row>
    <row r="45" spans="1:7">
      <c r="F45" s="10" t="s">
        <v>60</v>
      </c>
      <c r="G45" s="16">
        <f>ROUND(G44/18.33,1)</f>
        <v>7.3</v>
      </c>
    </row>
  </sheetData>
  <mergeCells count="1"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Gopi</dc:creator>
  <cp:lastModifiedBy>Arun Gopi</cp:lastModifiedBy>
  <dcterms:created xsi:type="dcterms:W3CDTF">2020-06-10T06:02:43Z</dcterms:created>
  <dcterms:modified xsi:type="dcterms:W3CDTF">2020-06-11T11:32:29Z</dcterms:modified>
</cp:coreProperties>
</file>