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traybot\"/>
    </mc:Choice>
  </mc:AlternateContent>
  <xr:revisionPtr revIDLastSave="54" documentId="8_{84F9B34A-F0EC-4C19-A1AB-020E14EB6187}" xr6:coauthVersionLast="47" xr6:coauthVersionMax="47" xr10:uidLastSave="{BEA6F8F2-59C1-4E27-9E09-A71A0A37E6EF}"/>
  <bookViews>
    <workbookView xWindow="28680" yWindow="-120" windowWidth="29040" windowHeight="15840" xr2:uid="{7CE2BEFA-A5B4-4F3F-8D8E-DF2F4708E18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41" i="1"/>
  <c r="D21" i="1"/>
  <c r="D33" i="1"/>
  <c r="D5" i="1"/>
  <c r="D6" i="1"/>
  <c r="D7" i="1"/>
  <c r="D8" i="1"/>
  <c r="D9" i="1"/>
  <c r="D10" i="1"/>
  <c r="D4" i="1"/>
  <c r="D32" i="1"/>
  <c r="D31" i="1"/>
  <c r="D30" i="1"/>
  <c r="D23" i="1"/>
  <c r="D24" i="1"/>
  <c r="D25" i="1"/>
  <c r="D26" i="1"/>
  <c r="D27" i="1"/>
  <c r="D28" i="1"/>
  <c r="D29" i="1"/>
  <c r="D22" i="1"/>
  <c r="D34" i="1"/>
  <c r="D11" i="1"/>
  <c r="D20" i="1"/>
  <c r="D19" i="1"/>
  <c r="D39" i="1"/>
  <c r="D40" i="1"/>
  <c r="D38" i="1"/>
  <c r="D16" i="1" l="1"/>
  <c r="D42" i="1"/>
  <c r="D35" i="1"/>
  <c r="D44" i="1" l="1"/>
  <c r="D45" i="1" s="1"/>
  <c r="D59" i="1"/>
</calcChain>
</file>

<file path=xl/sharedStrings.xml><?xml version="1.0" encoding="utf-8"?>
<sst xmlns="http://schemas.openxmlformats.org/spreadsheetml/2006/main" count="78" uniqueCount="69">
  <si>
    <t>Base Prototype Components</t>
  </si>
  <si>
    <t>QTY</t>
  </si>
  <si>
    <t>Unit Cost</t>
  </si>
  <si>
    <t>Cost</t>
  </si>
  <si>
    <t>Product Link</t>
  </si>
  <si>
    <t>RS pro 30x30 extrusion/metre</t>
  </si>
  <si>
    <t>https://uk.rs-online.com/web/p/tubing-and-profile-struts/7613284/</t>
  </si>
  <si>
    <t>sack truck wheel</t>
  </si>
  <si>
    <t>https://www.amazon.co.uk/Am-Tech-S5657-Rulers-Measuring-Transparent-Size/dp/B0039CTKXE/ref=psdc_10257014031_t1_B079Z7CJW7</t>
  </si>
  <si>
    <t>castor</t>
  </si>
  <si>
    <t>https://uk.rs-online.com/web/p/castor-wheels/1721145/?cm_mmc=UK-PLA-DS3A-_-google-_-CSS_UK_EN_Engineering_Materials_%26_Industrial_Hardware_Whoop-_-Castor+Wheels_Whoop-_-1721145&amp;matchtype=&amp;pla-299631682947&amp;gclid=Cj0KCQjwmIuDBhDXARIsAFITC_7-OXoDpAy1HC2EwEcNEu2Id8TfRxGah4UQeBAoiPBwaSrwsgpxF8AaAnnmEALw_wcB&amp;gclsrc=aw.ds</t>
  </si>
  <si>
    <t>dc motor</t>
  </si>
  <si>
    <t>https://www.amazon.co.uk/Electric-Bicycle-Sprocket-Reversible-Rotation/dp/B07KS45V9V/ref=asc_df_B07KS45V9V/?tag=googshopuk-21&amp;linkCode=df0&amp;hvadid=341222802894&amp;hvpos=&amp;hvnetw=g&amp;hvrand=13677095957616895971&amp;hvpone=&amp;hvptwo=&amp;hvqmt=&amp;hvdev=c&amp;hvdvcmdl=&amp;hvlocint=&amp;hvlocphy=9045316&amp;hvtargid=pla-727048416444&amp;psc=1</t>
  </si>
  <si>
    <t>encoders</t>
  </si>
  <si>
    <t>https://www.robotshop.com/uk/rotary-encoder-600p-r-2-channel-6mm-npn.html</t>
  </si>
  <si>
    <t>battery</t>
  </si>
  <si>
    <t>https://www.banggood.com/EU-Direct-HA113-4-Electric-Scooter-Battery-36V-7_8Ah-280_8Wh-Cells-Pack-E-scooters-Lithium-Li-ion-Battery-for-Electric-Scooter-p-1812959.html?utm_source=googleshopping&amp;utm_medium=cpc_organic&amp;gmcCountry=GB&amp;utm_content=minha&amp;utm_campaign=minha-gb-en-pc&amp;currency=GBP&amp;cur_warehouse=CZ&amp;createTmp=1&amp;utm_source=googleshopping&amp;utm_medium=cpc_bgs&amp;utm_content=sxxx&amp;utm_campaign=sxxx-ssc-gb-euw-all-0113&amp;ad_id=491180619117&amp;gclid=Cj0KCQjwse-DBhC7ARIsAI8YcWLRxlpMSlgXCJ__lOS8igE4MpjuzXX9JoAWC41-IkEBwg6RbSY9-mwaAlWNEALw_wcB</t>
  </si>
  <si>
    <t>dc motor controller</t>
  </si>
  <si>
    <t>https://www.amazon.co.uk/Wingsmoto-Controller-Electric-Connector-Terminal/dp/B07GBTKJ2F/ref=asc_df_B07GBTKJ2F/?tag=googshopuk-21&amp;linkCode=df0&amp;hvadid=367125953935&amp;hvpos=&amp;hvnetw=g&amp;hvrand=1927623781134226459&amp;hvpone=&amp;hvptwo=&amp;hvqmt=&amp;hvdev=c&amp;hvdvcmdl=&amp;hvlocint=&amp;hvlocphy=9045316&amp;hvtargid=pla-679319465252&amp;psc=1</t>
  </si>
  <si>
    <t>PLA filament kg</t>
  </si>
  <si>
    <t>https://hb3d.co.uk/product/pla-1-75mm-1kg-white/?gclid=Cj0KCQiAs5eCBhCBARIsAEhk4r7dVDLURn0fSB1Au_rnzEmzcqSmkZcEx5P8sLDxZ6VrLCsWp2mL5v8aAoPzEALw_wcB</t>
  </si>
  <si>
    <t xml:space="preserve">2mm Aluminium sheet 2/m sq </t>
  </si>
  <si>
    <t>https://www.aluminiumwarehouse.co.uk/2000-mm-x-1000-mm-x-2-0-mm-1050a-h14-aluminium-sheet</t>
  </si>
  <si>
    <t>lasercut mild steel plate estimate</t>
  </si>
  <si>
    <t>MG995 servo</t>
  </si>
  <si>
    <t>https://uk.banggood.com/MG995-High-Torgue-Metal-Gear-Analog-Servo-for-RC-Airplane-Models-p-73885.html?utm_source=googleshopping&amp;utm_medium=cpc_organic&amp;gmcCountry=GB&amp;utm_content=minha&amp;utm_campaign=minha-gbg-en-pc&amp;currency=GBP&amp;cur_warehouse=CN&amp;createTmp=1&amp;utm_source=googleshopping&amp;utm_medium=cpc_bgcs&amp;utm_content=sxxx&amp;utm_campaign=ssc-gbg-toys-rcdro-ve-newcustom-80-1118&amp;ad_id=397558591134&amp;gclid=Cj0KCQjw1PSDBhDbARIsAPeTqrcjdAqpl3IOqO813DdeFPmvdBpmpmeCKWnsmh8hZPTFJFIUzGPu5LMaAi4oEALw_wcB</t>
  </si>
  <si>
    <t xml:space="preserve">mild steel rod 2m 20mm </t>
  </si>
  <si>
    <t>https://www.metals4u.co.uk/materials/aluminium/aluminium-round/102192-p</t>
  </si>
  <si>
    <t>Base Total</t>
  </si>
  <si>
    <t>Cabinet Prototype Components</t>
  </si>
  <si>
    <t>stepper drivers 10pcs</t>
  </si>
  <si>
    <t>https://uk.banggood.com/10pcs-A4988-Driver-Module-Stepper-Motor-Driver-Board-with-Heatsink-p-1633691.html?cur_warehouse=CN&amp;rmmds=search</t>
  </si>
  <si>
    <t>Air filter</t>
  </si>
  <si>
    <t>Fans</t>
  </si>
  <si>
    <t>https://www.amazon.co.uk/Noctua-redux-1700-Performance-Cooling-1700RPM/dp/B07CG2PGY6/ref=asc_df_B07CG2PGY6/?tag=googshopuk-21&amp;linkCode=df0&amp;hvadid=310773493424&amp;hvpos=&amp;hvnetw=g&amp;hvrand=9838355853712833304&amp;hvpone=&amp;hvptwo=&amp;hvqmt=&amp;hvdev=c&amp;hvdvcmdl=&amp;hvlocint=&amp;hvlocphy=1006988&amp;hvtargid=pla-525425972873&amp;psc=1</t>
  </si>
  <si>
    <t>extrusion 20x20 per m</t>
  </si>
  <si>
    <t>https://uk.rs-online.com/web/p/tubing-and-profile-struts/8508476/</t>
  </si>
  <si>
    <t xml:space="preserve">UVC lamp </t>
  </si>
  <si>
    <t>https://www.amazon.co.uk/Sterilizer-Disinfection-Anti-Bacterial-Rechargeable-Sterilization/dp/B08BZ75QP6/ref=sr_1_9?dchild=1&amp;keywords=uvc+lamp&amp;qid=1618837731&amp;sr=8-9</t>
  </si>
  <si>
    <t>mgn12 linear rail 400 + block</t>
  </si>
  <si>
    <t>https://uk.banggood.com/Machifit-MGN12-100-1000mm-Linear-Rail-Guide-with-MGN12H-Linear-Sliding-Guide-Block-CNC-Parts-p-1156260.html?cur_warehouse=CN&amp;ID=515971&amp;rmmds=search</t>
  </si>
  <si>
    <t>stepper motors</t>
  </si>
  <si>
    <t>https://uk.banggood.com/Nema17-59Ncm-2A-1_84-lead-48mm-Stepper-Motor-For-3D-Printer-CNC-p-1252415.html?cur_warehouse=CN&amp;rmmds=search</t>
  </si>
  <si>
    <t>belts 5m</t>
  </si>
  <si>
    <t>https://uk.banggood.com/search/gt2-belt.html?from=nav</t>
  </si>
  <si>
    <t>belt tensioner</t>
  </si>
  <si>
    <t>https://uk.banggood.com/TWO-TREES-Black-2020-Profile-X-axis-Synchronous-Belt-Stretch-Straighten-Tensioner-for-3D-Printer-p-1581141.html?cur_warehouse=CN&amp;rmmds=search</t>
  </si>
  <si>
    <t>carriage plates</t>
  </si>
  <si>
    <t>https://uk.banggood.com/Creativity-3D-Printer-Parts-Extruder-Back-Support-Plate-with-Pulley-Extruding-Backplate-for-Ender-3-Ender-3-Pro-CR-10-CR-10S-S4-S5-Series-p-1774457.html?cur_warehouse=CN&amp;rmmds=search</t>
  </si>
  <si>
    <t>thin steppers</t>
  </si>
  <si>
    <t>https://uk.banggood.com/17HS4023-12V-Nema-17-2-Phase-Stepper-Motor-For-Extruder-3D-Printer-Motor-p-1368552.html?cur_warehouse=CN&amp;rmmds=search</t>
  </si>
  <si>
    <t xml:space="preserve">acrylic </t>
  </si>
  <si>
    <t>https://www.plasticsheets.com/clear-acrylic-sheet-cut-to-size/?</t>
  </si>
  <si>
    <t>linear actuators</t>
  </si>
  <si>
    <t>https://uk.banggood.com/400N-25mms-DC-12V-Linear-Actuator-Motor-50-400mm-Aluminum-Alloy-Electric-Push-Rod-p-1496668.html?cur_warehouse=CN&amp;ID=515971&amp;rmmds=search</t>
  </si>
  <si>
    <t>Cabinet Total</t>
  </si>
  <si>
    <t>Control and Sensors</t>
  </si>
  <si>
    <t>RGBD camera</t>
  </si>
  <si>
    <t>https://www.onbuy.com/gb/official-microsoft-xbox-one-kinect-motion-sensor~c3163~p1874829/?condition=used&amp;exta=gshp&amp;stat=eyJpcCI6IjYwLjAwIiwiZHAiOjAsImxpZCI6IjM0NDUxMjYyIiwicyI6IjEiLCJ0IjoxNjEzNjIzOTMzLCJibWMiOiIwLjAifQ==&amp;lid=34451262&amp;gclid=Cj0KCQiAs5eCBhCBARIsAEhk4r54vk2y2tMw3RW_jvwX_g5DUO3V-NBiKplBEL32c-PKVDEvpYjTlBAaAlNWEALw_wcB&amp;gclsrc=aw.ds</t>
  </si>
  <si>
    <t>Ultrasound</t>
  </si>
  <si>
    <t>https://thepihut.com/products/ultrasonic-distance-sensor-hcsr04?variant=1054704288&amp;currency=GBP&amp;utm_medium=product_sync&amp;utm_source=google&amp;utm_content=sag_organic&amp;utm_campaign=sag_organic</t>
  </si>
  <si>
    <t>Raspberry Pi 4</t>
  </si>
  <si>
    <t>https://www.okdo.com/p/raspberry-pi-4-model-b-4gb/?utm_source=google&amp;utm_medium=surfaces&amp;utm_campaign=ukfeed_shopping&amp;utm_content=surfaces_across_google&amp;gclid=Cj0KCQiAs5eCBhCBARIsAEhk4r516_BjLWgseAXH4TgT4VuqIUcl-PnB9uxKrNHCU09m9dNfaUzGswsaAstmEALw_wcB&amp;gclsrc=aw.ds</t>
  </si>
  <si>
    <t>2D lidar</t>
  </si>
  <si>
    <t>https://uk.farnell.com/dfrobot/dfr0315/rplidar-laser-scanner-dev-kit/dp/3517894?gclid=EAIaIQobChMI_IWs47eK8AIVytPtCh34vwlaEAQYBiABEgIAnvD_BwE&amp;mckv=sr61Wtr3M_dc%7Cpcrid%7C483686871822%7Cplid%7C%7Ckword%7C%7Cmatch%7C%7Cslid%7C%7Cproduct%7C3517894%7Cpgrid%7C112844168583%7Cptaid%7Cpla-363612764314%7C&amp;CMP=KNC-GUK-SHOPPING-SMEC-Whoops-Newstructure-31Aug2020-Desktop-Hi&amp;gross_price=true</t>
  </si>
  <si>
    <t>Control Total</t>
  </si>
  <si>
    <t>Major components robot total</t>
  </si>
  <si>
    <t>Rough Robot cost estimate</t>
  </si>
  <si>
    <t>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</si>
</sst>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8" fontId="0" fillId="0" borderId="0" xfId="0" applyNumberFormat="1"/>
    <xf numFmtId="6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b3d.co.uk/product/pla-1-75mm-1kg-white/?gclid=Cj0KCQiAs5eCBhCBARIsAEhk4r7dVDLURn0fSB1Au_rnzEmzcqSmkZcEx5P8sLDxZ6VrLCsWp2mL5v8aAoPzEALw_wcB" TargetMode="External"/><Relationship Id="rId13" Type="http://schemas.openxmlformats.org/officeDocument/2006/relationships/hyperlink" Target="https://uk.rs-online.com/web/p/tubing-and-profile-struts/8508476/" TargetMode="External"/><Relationship Id="rId18" Type="http://schemas.openxmlformats.org/officeDocument/2006/relationships/hyperlink" Target="https://www.amazon.co.uk/Sterilizer-Disinfection-Anti-Bacterial-Rechargeable-Sterilization/dp/B08BZ75QP6/ref=sr_1_9?dchild=1&amp;keywords=uvc+lamp&amp;qid=1618837731&amp;sr=8-9" TargetMode="External"/><Relationship Id="rId26" Type="http://schemas.openxmlformats.org/officeDocument/2006/relationships/hyperlink" Target="https://uk.banggood.com/10pcs-A4988-Driver-Module-Stepper-Motor-Driver-Board-with-Heatsink-p-1633691.html?cur_warehouse=CN&amp;rmmds=search" TargetMode="External"/><Relationship Id="rId3" Type="http://schemas.openxmlformats.org/officeDocument/2006/relationships/hyperlink" Target="https://thepihut.com/products/ultrasonic-distance-sensor-hcsr04?variant=1054704288&amp;currency=GBP&amp;utm_medium=product_sync&amp;utm_source=google&amp;utm_content=sag_organic&amp;utm_campaign=sag_organic" TargetMode="External"/><Relationship Id="rId21" Type="http://schemas.openxmlformats.org/officeDocument/2006/relationships/hyperlink" Target="https://www.plasticsheets.com/clear-acrylic-sheet-cut-to-size/?" TargetMode="External"/><Relationship Id="rId7" Type="http://schemas.openxmlformats.org/officeDocument/2006/relationships/hyperlink" Target="https://hb3d.co.uk/product/pla-1-75mm-1kg-white/?gclid=Cj0KCQiAs5eCBhCBARIsAEhk4r7dVDLURn0fSB1Au_rnzEmzcqSmkZcEx5P8sLDxZ6VrLCsWp2mL5v8aAoPzEALw_wcB" TargetMode="External"/><Relationship Id="rId12" Type="http://schemas.openxmlformats.org/officeDocument/2006/relationships/hyperlink" Target="https://www.amazon.co.uk/Wingsmoto-Controller-Electric-Connector-Terminal/dp/B07GBTKJ2F/ref=asc_df_B07GBTKJ2F/?tag=googshopuk-21&amp;linkCode=df0&amp;hvadid=367125953935&amp;hvpos=&amp;hvnetw=g&amp;hvrand=1927623781134226459&amp;hvpone=&amp;hvptwo=&amp;hvqmt=&amp;hvdev=c&amp;hvdvcmdl=&amp;hvlocint=&amp;hvlocphy=9045316&amp;hvtargid=pla-679319465252&amp;psc=1" TargetMode="External"/><Relationship Id="rId17" Type="http://schemas.openxmlformats.org/officeDocument/2006/relationships/hyperlink" Target="https://uk.banggood.com/TWO-TREES-Black-2020-Profile-X-axis-Synchronous-Belt-Stretch-Straighten-Tensioner-for-3D-Printer-p-1581141.html?cur_warehouse=CN&amp;rmmds=search" TargetMode="External"/><Relationship Id="rId25" Type="http://schemas.openxmlformats.org/officeDocument/2006/relationships/hyperlink" Target="https://uk.farnell.com/dfrobot/dfr0315/rplidar-laser-scanner-dev-kit/dp/3517894?gclid=EAIaIQobChMI_IWs47eK8AIVytPtCh34vwlaEAQYBiABEgIAnvD_BwE&amp;mckv=sr61Wtr3M_dc%7Cpcrid%7C483686871822%7Cplid%7C%7Ckword%7C%7Cmatch%7C%7Cslid%7C%7Cproduct%7C3517894%7Cpgrid%7C112844168583%7Cptaid%7Cpla-363612764314%7C&amp;CMP=KNC-GUK-SHOPPING-SMEC-Whoops-Newstructure-31Aug2020-Desktop-Hi&amp;gross_price=true" TargetMode="External"/><Relationship Id="rId2" Type="http://schemas.openxmlformats.org/officeDocument/2006/relationships/hyperlink" Target="https://www.onbuy.com/gb/official-microsoft-xbox-one-kinect-motion-sensor~c3163~p1874829/?condition=used&amp;exta=gshp&amp;stat=eyJpcCI6IjYwLjAwIiwiZHAiOjAsImxpZCI6IjM0NDUxMjYyIiwicyI6IjEiLCJ0IjoxNjEzNjIzOTMzLCJibWMiOiIwLjAifQ==&amp;lid=34451262&amp;gclid=Cj0KCQiAs5eCBhCBARIsAEhk4r54vk2y2tMw3RW_jvwX_g5DUO3V-NBiKplBEL32c-PKVDEvpYjTlBAaAlNWEALw_wcB&amp;gclsrc=aw.ds" TargetMode="External"/><Relationship Id="rId16" Type="http://schemas.openxmlformats.org/officeDocument/2006/relationships/hyperlink" Target="https://uk.banggood.com/search/gt2-belt.html?from=nav" TargetMode="External"/><Relationship Id="rId20" Type="http://schemas.openxmlformats.org/officeDocument/2006/relationships/hyperlink" Target="https://uk.banggood.com/17HS4023-12V-Nema-17-2-Phase-Stepper-Motor-For-Extruder-3D-Printer-Motor-p-1368552.html?cur_warehouse=CN&amp;rmmds=search" TargetMode="External"/><Relationship Id="rId29" Type="http://schemas.openxmlformats.org/officeDocument/2006/relationships/hyperlink" Target="https://www.metals4u.co.uk/materials/aluminium/aluminium-round/102192-p" TargetMode="External"/><Relationship Id="rId1" Type="http://schemas.openxmlformats.org/officeDocument/2006/relationships/hyperlink" Target="https://uk.rs-online.com/web/p/tubing-and-profile-struts/7613284/" TargetMode="External"/><Relationship Id="rId6" Type="http://schemas.openxmlformats.org/officeDocument/2006/relationships/hyperlink" Target="https://www.aluminiumwarehouse.co.uk/2000-mm-x-1000-mm-x-2-0-mm-1050a-h14-aluminium-sheet" TargetMode="External"/><Relationship Id="rId11" Type="http://schemas.openxmlformats.org/officeDocument/2006/relationships/hyperlink" Target="https://www.banggood.com/EU-Direct-HA113-4-Electric-Scooter-Battery-36V-7_8Ah-280_8Wh-Cells-Pack-E-scooters-Lithium-Li-ion-Battery-for-Electric-Scooter-p-1812959.html?utm_source=googleshopping&amp;utm_medium=cpc_organic&amp;gmcCountry=GB&amp;utm_content=minha&amp;utm_campaign=minha-gb-en-pc&amp;currency=GBP&amp;cur_warehouse=CZ&amp;createTmp=1&amp;utm_source=googleshopping&amp;utm_medium=cpc_bgs&amp;utm_content=sxxx&amp;utm_campaign=sxxx-ssc-gb-euw-all-0113&amp;ad_id=491180619117&amp;gclid=Cj0KCQjwse-DBhC7ARIsAI8YcWLRxlpMSlgXCJ__lOS8igE4MpjuzXX9JoAWC41-IkEBwg6RbSY9-mwaAlWNEALw_wcB" TargetMode="External"/><Relationship Id="rId24" Type="http://schemas.openxmlformats.org/officeDocument/2006/relationships/hyperlink" Target="https://uk.rs-online.com/web/p/castor-wheels/1721145/?cm_mmc=UK-PLA-DS3A-_-google-_-CSS_UK_EN_Engineering_Materials_%26_Industrial_Hardware_Whoop-_-Castor+Wheels_Whoop-_-1721145&amp;matchtype=&amp;pla-299631682947&amp;gclid=Cj0KCQjwmIuDBhDXARIsAFITC_7-OXoDpAy1HC2EwEcNEu2Id8TfRxGah4UQeBAoiPBwaSrwsgpxF8AaAnnmEALw_wcB&amp;gclsrc=aw.ds" TargetMode="External"/><Relationship Id="rId5" Type="http://schemas.openxmlformats.org/officeDocument/2006/relationships/hyperlink" Target="https://uk.rs-online.com/web/p/tubing-and-profile-struts/7613284/" TargetMode="External"/><Relationship Id="rId15" Type="http://schemas.openxmlformats.org/officeDocument/2006/relationships/hyperlink" Target="https://uk.banggood.com/Nema17-59Ncm-2A-1_84-lead-48mm-Stepper-Motor-For-3D-Printer-CNC-p-1252415.html?cur_warehouse=CN&amp;rmmds=search" TargetMode="External"/><Relationship Id="rId23" Type="http://schemas.openxmlformats.org/officeDocument/2006/relationships/hyperlink" Target="https://uk.banggood.com/400N-25mms-DC-12V-Linear-Actuator-Motor-50-400mm-Aluminum-Alloy-Electric-Push-Rod-p-1496668.html?cur_warehouse=CN&amp;ID=515971&amp;rmmds=search" TargetMode="External"/><Relationship Id="rId28" Type="http://schemas.openxmlformats.org/officeDocument/2006/relationships/hyperlink" Target="https://uk.banggood.com/MG995-High-Torgue-Metal-Gear-Analog-Servo-for-RC-Airplane-Models-p-73885.html?utm_source=googleshopping&amp;utm_medium=cpc_organic&amp;gmcCountry=GB&amp;utm_content=minha&amp;utm_campaign=minha-gbg-en-pc&amp;currency=GBP&amp;cur_warehouse=CN&amp;createTmp=1&amp;utm_source=googleshopping&amp;utm_medium=cpc_bgcs&amp;utm_content=sxxx&amp;utm_campaign=ssc-gbg-toys-rcdro-ve-newcustom-80-1118&amp;ad_id=397558591134&amp;gclid=Cj0KCQjw1PSDBhDbARIsAPeTqrcjdAqpl3IOqO813DdeFPmvdBpmpmeCKWnsmh8hZPTFJFIUzGPu5LMaAi4oEALw_wcB" TargetMode="External"/><Relationship Id="rId10" Type="http://schemas.openxmlformats.org/officeDocument/2006/relationships/hyperlink" Target="https://www.amazon.co.uk/Electric-Bicycle-Sprocket-Reversible-Rotation/dp/B07KS45V9V/ref=asc_df_B07KS45V9V/?tag=googshopuk-21&amp;linkCode=df0&amp;hvadid=341222802894&amp;hvpos=&amp;hvnetw=g&amp;hvrand=13677095957616895971&amp;hvpone=&amp;hvptwo=&amp;hvqmt=&amp;hvdev=c&amp;hvdvcmdl=&amp;hvlocint=&amp;hvlocphy=9045316&amp;hvtargid=pla-727048416444&amp;psc=1" TargetMode="External"/><Relationship Id="rId19" Type="http://schemas.openxmlformats.org/officeDocument/2006/relationships/hyperlink" Target="https://uk.banggood.com/Creativity-3D-Printer-Parts-Extruder-Back-Support-Plate-with-Pulley-Extruding-Backplate-for-Ender-3-Ender-3-Pro-CR-10-CR-10S-S4-S5-Series-p-1774457.html?cur_warehouse=CN&amp;rmmds=search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okdo.com/p/raspberry-pi-4-model-b-4gb/?utm_source=google&amp;utm_medium=surfaces&amp;utm_campaign=ukfeed_shopping&amp;utm_content=surfaces_across_google&amp;gclid=Cj0KCQiAs5eCBhCBARIsAEhk4r516_BjLWgseAXH4TgT4VuqIUcl-PnB9uxKrNHCU09m9dNfaUzGswsaAstmEALw_wcB&amp;gclsrc=aw.ds" TargetMode="External"/><Relationship Id="rId9" Type="http://schemas.openxmlformats.org/officeDocument/2006/relationships/hyperlink" Target="https://www.robotshop.com/uk/rotary-encoder-600p-r-2-channel-6mm-npn.html" TargetMode="External"/><Relationship Id="rId14" Type="http://schemas.openxmlformats.org/officeDocument/2006/relationships/hyperlink" Target="https://uk.banggood.com/Machifit-MGN12-100-1000mm-Linear-Rail-Guide-with-MGN12H-Linear-Sliding-Guide-Block-CNC-Parts-p-1156260.html?cur_warehouse=CN&amp;ID=515971&amp;rmmds=search" TargetMode="External"/><Relationship Id="rId22" Type="http://schemas.openxmlformats.org/officeDocument/2006/relationships/hyperlink" Target="https://www.amazon.co.uk/Am-Tech-S5657-Rulers-Measuring-Transparent-Size/dp/B0039CTKXE/ref=psdc_10257014031_t1_B079Z7CJW7" TargetMode="External"/><Relationship Id="rId27" Type="http://schemas.openxmlformats.org/officeDocument/2006/relationships/hyperlink" Target="https://www.aluminiumwarehouse.co.uk/2000-mm-x-1000-mm-x-2-0-mm-1050a-h14-aluminium-sheet" TargetMode="External"/><Relationship Id="rId30" Type="http://schemas.openxmlformats.org/officeDocument/2006/relationships/hyperlink" Target="https://www.amazon.co.uk/Noctua-redux-1700-Performance-Cooling-1700RPM/dp/B07CG2PGY6/ref=asc_df_B07CG2PGY6/?tag=googshopuk-21&amp;linkCode=df0&amp;hvadid=310773493424&amp;hvpos=&amp;hvnetw=g&amp;hvrand=9838355853712833304&amp;hvpone=&amp;hvptwo=&amp;hvqmt=&amp;hvdev=c&amp;hvdvcmdl=&amp;hvlocint=&amp;hvlocphy=1006988&amp;hvtargid=pla-525425972873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AABF-F742-4C13-8567-9AD0664E1E25}">
  <dimension ref="A3:E59"/>
  <sheetViews>
    <sheetView tabSelected="1" zoomScale="145" zoomScaleNormal="145" workbookViewId="0">
      <selection activeCell="E1" sqref="E1:E1048576"/>
    </sheetView>
  </sheetViews>
  <sheetFormatPr defaultRowHeight="12"/>
  <cols>
    <col min="1" max="1" width="28.83203125" customWidth="1"/>
    <col min="2" max="3" width="18.6640625" customWidth="1"/>
    <col min="4" max="4" width="15.5" customWidth="1"/>
    <col min="5" max="5" width="15.83203125" customWidth="1"/>
  </cols>
  <sheetData>
    <row r="3" spans="1:5">
      <c r="A3" s="4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6</v>
      </c>
      <c r="C4" s="2">
        <v>21.34</v>
      </c>
      <c r="D4" s="2">
        <f>C4*B4</f>
        <v>128.04</v>
      </c>
      <c r="E4" s="1" t="s">
        <v>6</v>
      </c>
    </row>
    <row r="5" spans="1:5">
      <c r="A5" t="s">
        <v>7</v>
      </c>
      <c r="B5">
        <v>2</v>
      </c>
      <c r="C5">
        <v>9.11</v>
      </c>
      <c r="D5" s="2">
        <f t="shared" ref="D5:D10" si="0">C5*B5</f>
        <v>18.22</v>
      </c>
      <c r="E5" s="1" t="s">
        <v>8</v>
      </c>
    </row>
    <row r="6" spans="1:5">
      <c r="A6" t="s">
        <v>9</v>
      </c>
      <c r="B6">
        <v>2</v>
      </c>
      <c r="C6">
        <v>16.649999999999999</v>
      </c>
      <c r="D6" s="2">
        <f t="shared" si="0"/>
        <v>33.299999999999997</v>
      </c>
      <c r="E6" s="1" t="s">
        <v>10</v>
      </c>
    </row>
    <row r="7" spans="1:5">
      <c r="A7" t="s">
        <v>11</v>
      </c>
      <c r="B7">
        <v>2</v>
      </c>
      <c r="C7">
        <v>46.99</v>
      </c>
      <c r="D7" s="2">
        <f t="shared" si="0"/>
        <v>93.98</v>
      </c>
      <c r="E7" s="1" t="s">
        <v>12</v>
      </c>
    </row>
    <row r="8" spans="1:5">
      <c r="A8" t="s">
        <v>13</v>
      </c>
      <c r="B8">
        <v>2</v>
      </c>
      <c r="C8">
        <v>18.37</v>
      </c>
      <c r="D8" s="2">
        <f t="shared" si="0"/>
        <v>36.74</v>
      </c>
      <c r="E8" s="1" t="s">
        <v>14</v>
      </c>
    </row>
    <row r="9" spans="1:5">
      <c r="A9" t="s">
        <v>15</v>
      </c>
      <c r="B9">
        <v>1</v>
      </c>
      <c r="C9">
        <v>140.22</v>
      </c>
      <c r="D9" s="2">
        <f t="shared" si="0"/>
        <v>140.22</v>
      </c>
      <c r="E9" s="1" t="s">
        <v>16</v>
      </c>
    </row>
    <row r="10" spans="1:5">
      <c r="A10" t="s">
        <v>17</v>
      </c>
      <c r="B10">
        <v>2</v>
      </c>
      <c r="C10">
        <v>19.989999999999998</v>
      </c>
      <c r="D10" s="2">
        <f t="shared" si="0"/>
        <v>39.979999999999997</v>
      </c>
      <c r="E10" s="1" t="s">
        <v>18</v>
      </c>
    </row>
    <row r="11" spans="1:5">
      <c r="A11" t="s">
        <v>19</v>
      </c>
      <c r="B11">
        <v>2</v>
      </c>
      <c r="C11" s="2">
        <v>18.5</v>
      </c>
      <c r="D11" s="2">
        <f>C11*B11</f>
        <v>37</v>
      </c>
      <c r="E11" s="1" t="s">
        <v>20</v>
      </c>
    </row>
    <row r="12" spans="1:5">
      <c r="A12" t="s">
        <v>21</v>
      </c>
      <c r="B12">
        <v>2</v>
      </c>
      <c r="C12" s="2">
        <v>71.28</v>
      </c>
      <c r="D12" s="2">
        <f t="shared" ref="D12:D15" si="1">C12*B12</f>
        <v>142.56</v>
      </c>
      <c r="E12" s="1" t="s">
        <v>22</v>
      </c>
    </row>
    <row r="13" spans="1:5">
      <c r="A13" t="s">
        <v>23</v>
      </c>
      <c r="B13">
        <v>1</v>
      </c>
      <c r="C13" s="2">
        <v>150</v>
      </c>
      <c r="D13" s="2">
        <f t="shared" si="1"/>
        <v>150</v>
      </c>
      <c r="E13" s="1"/>
    </row>
    <row r="14" spans="1:5">
      <c r="A14" t="s">
        <v>24</v>
      </c>
      <c r="B14">
        <v>1</v>
      </c>
      <c r="C14" s="2">
        <v>7.79</v>
      </c>
      <c r="D14" s="2">
        <f t="shared" si="1"/>
        <v>7.79</v>
      </c>
      <c r="E14" s="1" t="s">
        <v>25</v>
      </c>
    </row>
    <row r="15" spans="1:5">
      <c r="A15" t="s">
        <v>26</v>
      </c>
      <c r="B15">
        <v>1</v>
      </c>
      <c r="C15" s="2">
        <v>29.86</v>
      </c>
      <c r="D15" s="2">
        <f t="shared" si="1"/>
        <v>29.86</v>
      </c>
      <c r="E15" s="1" t="s">
        <v>27</v>
      </c>
    </row>
    <row r="16" spans="1:5">
      <c r="A16" t="s">
        <v>28</v>
      </c>
      <c r="D16" s="2">
        <f>SUM(D4:D11)</f>
        <v>527.48</v>
      </c>
    </row>
    <row r="17" spans="1:5">
      <c r="D17" s="2"/>
    </row>
    <row r="18" spans="1:5">
      <c r="A18" s="4" t="s">
        <v>29</v>
      </c>
      <c r="B18" t="s">
        <v>1</v>
      </c>
      <c r="C18" t="s">
        <v>2</v>
      </c>
      <c r="D18" t="s">
        <v>3</v>
      </c>
    </row>
    <row r="19" spans="1:5">
      <c r="A19" t="s">
        <v>5</v>
      </c>
      <c r="B19">
        <v>10</v>
      </c>
      <c r="C19">
        <v>21.34</v>
      </c>
      <c r="D19">
        <f t="shared" ref="D19:D20" si="2">C19*B19</f>
        <v>213.4</v>
      </c>
      <c r="E19" t="s">
        <v>6</v>
      </c>
    </row>
    <row r="20" spans="1:5">
      <c r="A20" t="s">
        <v>21</v>
      </c>
      <c r="B20">
        <v>3</v>
      </c>
      <c r="C20" s="2">
        <v>71.28</v>
      </c>
      <c r="D20" s="2">
        <f t="shared" si="2"/>
        <v>213.84</v>
      </c>
      <c r="E20" s="1" t="s">
        <v>22</v>
      </c>
    </row>
    <row r="21" spans="1:5">
      <c r="A21" t="s">
        <v>30</v>
      </c>
      <c r="B21">
        <v>2</v>
      </c>
      <c r="C21">
        <v>7.56</v>
      </c>
      <c r="D21" s="2">
        <f>C21*B21</f>
        <v>15.12</v>
      </c>
      <c r="E21" s="1" t="s">
        <v>31</v>
      </c>
    </row>
    <row r="22" spans="1:5">
      <c r="A22" t="s">
        <v>32</v>
      </c>
      <c r="B22">
        <v>1</v>
      </c>
      <c r="C22">
        <v>20</v>
      </c>
      <c r="D22">
        <f>B22*C22</f>
        <v>20</v>
      </c>
    </row>
    <row r="23" spans="1:5">
      <c r="A23" t="s">
        <v>33</v>
      </c>
      <c r="B23">
        <v>2</v>
      </c>
      <c r="C23">
        <v>10</v>
      </c>
      <c r="D23">
        <f t="shared" ref="D23:D33" si="3">B23*C23</f>
        <v>20</v>
      </c>
      <c r="E23" s="1" t="s">
        <v>34</v>
      </c>
    </row>
    <row r="24" spans="1:5">
      <c r="A24" t="s">
        <v>35</v>
      </c>
      <c r="B24">
        <v>4</v>
      </c>
      <c r="C24">
        <v>7.54</v>
      </c>
      <c r="D24">
        <f t="shared" si="3"/>
        <v>30.16</v>
      </c>
      <c r="E24" s="1" t="s">
        <v>36</v>
      </c>
    </row>
    <row r="25" spans="1:5">
      <c r="A25" t="s">
        <v>37</v>
      </c>
      <c r="B25">
        <v>1</v>
      </c>
      <c r="C25">
        <v>24.99</v>
      </c>
      <c r="D25">
        <f t="shared" si="3"/>
        <v>24.99</v>
      </c>
      <c r="E25" s="1" t="s">
        <v>38</v>
      </c>
    </row>
    <row r="26" spans="1:5">
      <c r="A26" t="s">
        <v>39</v>
      </c>
      <c r="B26">
        <v>8</v>
      </c>
      <c r="C26">
        <v>14.75</v>
      </c>
      <c r="D26">
        <f t="shared" si="3"/>
        <v>118</v>
      </c>
      <c r="E26" s="1" t="s">
        <v>40</v>
      </c>
    </row>
    <row r="27" spans="1:5">
      <c r="A27" t="s">
        <v>41</v>
      </c>
      <c r="B27">
        <v>16</v>
      </c>
      <c r="C27">
        <v>10.47</v>
      </c>
      <c r="D27">
        <f t="shared" si="3"/>
        <v>167.52</v>
      </c>
      <c r="E27" s="1" t="s">
        <v>42</v>
      </c>
    </row>
    <row r="28" spans="1:5">
      <c r="A28" t="s">
        <v>43</v>
      </c>
      <c r="B28">
        <v>1</v>
      </c>
      <c r="C28">
        <v>4.18</v>
      </c>
      <c r="D28">
        <f t="shared" si="3"/>
        <v>4.18</v>
      </c>
      <c r="E28" s="1" t="s">
        <v>44</v>
      </c>
    </row>
    <row r="29" spans="1:5">
      <c r="A29" t="s">
        <v>45</v>
      </c>
      <c r="B29">
        <v>2</v>
      </c>
      <c r="C29">
        <v>8.66</v>
      </c>
      <c r="D29">
        <f t="shared" si="3"/>
        <v>17.32</v>
      </c>
      <c r="E29" s="1" t="s">
        <v>46</v>
      </c>
    </row>
    <row r="30" spans="1:5">
      <c r="A30" t="s">
        <v>47</v>
      </c>
      <c r="B30">
        <v>8</v>
      </c>
      <c r="C30">
        <v>8.26</v>
      </c>
      <c r="D30">
        <f t="shared" si="3"/>
        <v>66.08</v>
      </c>
      <c r="E30" s="1" t="s">
        <v>48</v>
      </c>
    </row>
    <row r="31" spans="1:5">
      <c r="A31" t="s">
        <v>49</v>
      </c>
      <c r="B31">
        <v>4</v>
      </c>
      <c r="C31">
        <v>8.08</v>
      </c>
      <c r="D31">
        <f t="shared" si="3"/>
        <v>32.32</v>
      </c>
      <c r="E31" s="1" t="s">
        <v>50</v>
      </c>
    </row>
    <row r="32" spans="1:5">
      <c r="A32" t="s">
        <v>51</v>
      </c>
      <c r="B32">
        <v>1</v>
      </c>
      <c r="C32">
        <v>10</v>
      </c>
      <c r="D32">
        <f t="shared" si="3"/>
        <v>10</v>
      </c>
      <c r="E32" s="1" t="s">
        <v>52</v>
      </c>
    </row>
    <row r="33" spans="1:5">
      <c r="A33" t="s">
        <v>53</v>
      </c>
      <c r="B33">
        <v>4</v>
      </c>
      <c r="C33">
        <v>49.25</v>
      </c>
      <c r="D33">
        <f t="shared" si="3"/>
        <v>197</v>
      </c>
      <c r="E33" s="1" t="s">
        <v>54</v>
      </c>
    </row>
    <row r="34" spans="1:5">
      <c r="A34" t="s">
        <v>19</v>
      </c>
      <c r="B34">
        <v>2</v>
      </c>
      <c r="C34" s="2">
        <v>18.5</v>
      </c>
      <c r="D34" s="2">
        <f>C34*B34</f>
        <v>37</v>
      </c>
      <c r="E34" s="1" t="s">
        <v>20</v>
      </c>
    </row>
    <row r="35" spans="1:5">
      <c r="A35" t="s">
        <v>55</v>
      </c>
      <c r="D35" s="2">
        <f>SUM(D19:D34)</f>
        <v>1186.93</v>
      </c>
    </row>
    <row r="37" spans="1:5">
      <c r="A37" s="4" t="s">
        <v>56</v>
      </c>
    </row>
    <row r="38" spans="1:5">
      <c r="A38" t="s">
        <v>57</v>
      </c>
      <c r="B38">
        <v>1</v>
      </c>
      <c r="C38" s="3">
        <v>54</v>
      </c>
      <c r="D38" s="2">
        <f>C38*B38</f>
        <v>54</v>
      </c>
      <c r="E38" s="1" t="s">
        <v>58</v>
      </c>
    </row>
    <row r="39" spans="1:5">
      <c r="A39" t="s">
        <v>59</v>
      </c>
      <c r="B39">
        <v>8</v>
      </c>
      <c r="C39" s="3">
        <v>2</v>
      </c>
      <c r="D39" s="2">
        <f t="shared" ref="D39:D41" si="4">C39*B39</f>
        <v>16</v>
      </c>
      <c r="E39" s="1" t="s">
        <v>60</v>
      </c>
    </row>
    <row r="40" spans="1:5">
      <c r="A40" t="s">
        <v>61</v>
      </c>
      <c r="B40">
        <v>1</v>
      </c>
      <c r="C40" s="2">
        <v>53.22</v>
      </c>
      <c r="D40" s="2">
        <f t="shared" si="4"/>
        <v>53.22</v>
      </c>
      <c r="E40" s="1" t="s">
        <v>62</v>
      </c>
    </row>
    <row r="41" spans="1:5">
      <c r="A41" t="s">
        <v>63</v>
      </c>
      <c r="B41">
        <v>1</v>
      </c>
      <c r="C41" s="2">
        <v>95.8</v>
      </c>
      <c r="D41" s="2">
        <f t="shared" si="4"/>
        <v>95.8</v>
      </c>
      <c r="E41" s="1" t="s">
        <v>64</v>
      </c>
    </row>
    <row r="42" spans="1:5">
      <c r="A42" t="s">
        <v>65</v>
      </c>
      <c r="D42" s="2">
        <f>SUM(D38:D40)</f>
        <v>123.22</v>
      </c>
    </row>
    <row r="43" spans="1:5">
      <c r="D43" s="2"/>
    </row>
    <row r="44" spans="1:5">
      <c r="A44" t="s">
        <v>66</v>
      </c>
      <c r="D44" s="2">
        <f>D16+D35+D42</f>
        <v>1837.63</v>
      </c>
    </row>
    <row r="45" spans="1:5">
      <c r="A45" t="s">
        <v>67</v>
      </c>
      <c r="D45" s="2">
        <f>1.5*D44</f>
        <v>2756.4450000000002</v>
      </c>
    </row>
    <row r="59" spans="1:4">
      <c r="A59" t="s">
        <v>68</v>
      </c>
      <c r="D59">
        <f ca="1">SUM(D22:D67)</f>
        <v>755.81000000000006</v>
      </c>
    </row>
  </sheetData>
  <phoneticPr fontId="3" type="noConversion"/>
  <hyperlinks>
    <hyperlink ref="E4" r:id="rId1" xr:uid="{C2F80BA9-F574-4AA0-AFCF-AE45E140F2FC}"/>
    <hyperlink ref="E38" r:id="rId2" display="https://www.onbuy.com/gb/official-microsoft-xbox-one-kinect-motion-sensor~c3163~p1874829/?condition=used&amp;exta=gshp&amp;stat=eyJpcCI6IjYwLjAwIiwiZHAiOjAsImxpZCI6IjM0NDUxMjYyIiwicyI6IjEiLCJ0IjoxNjEzNjIzOTMzLCJibWMiOiIwLjAifQ==&amp;lid=34451262&amp;gclid=Cj0KCQiAs5eCBhCBARIsAEhk4r54vk2y2tMw3RW_jvwX_g5DUO3V-NBiKplBEL32c-PKVDEvpYjTlBAaAlNWEALw_wcB&amp;gclsrc=aw.ds" xr:uid="{E0827E69-4C1D-4314-8FE0-C85C565E3C72}"/>
    <hyperlink ref="E39" r:id="rId3" xr:uid="{7065AD1E-8B2B-4990-82C3-1D63FD4A731E}"/>
    <hyperlink ref="E40" r:id="rId4" display="https://www.okdo.com/p/raspberry-pi-4-model-b-4gb/?utm_source=google&amp;utm_medium=surfaces&amp;utm_campaign=ukfeed_shopping&amp;utm_content=surfaces_across_google&amp;gclid=Cj0KCQiAs5eCBhCBARIsAEhk4r516_BjLWgseAXH4TgT4VuqIUcl-PnB9uxKrNHCU09m9dNfaUzGswsaAstmEALw_wcB&amp;gclsrc=aw.ds" xr:uid="{91F82B4B-3679-4748-B0F6-283D9022D894}"/>
    <hyperlink ref="E19" r:id="rId5" xr:uid="{ACE36F02-7F6A-426F-A973-90ECBFB1286A}"/>
    <hyperlink ref="E20" r:id="rId6" xr:uid="{F8555686-7EA0-476E-ABE8-9285B0A5FE2E}"/>
    <hyperlink ref="E11" r:id="rId7" xr:uid="{5750CC42-066A-4C14-A53D-6B576DEEAA31}"/>
    <hyperlink ref="E34" r:id="rId8" xr:uid="{E1CFAB3A-8132-4D36-A0E8-B06E4973EE1C}"/>
    <hyperlink ref="E8" r:id="rId9" xr:uid="{45BA7353-FC0B-4A82-9D66-B6DE5D9F858F}"/>
    <hyperlink ref="E7" r:id="rId10" display="https://www.amazon.co.uk/Electric-Bicycle-Sprocket-Reversible-Rotation/dp/B07KS45V9V/ref=asc_df_B07KS45V9V/?tag=googshopuk-21&amp;linkCode=df0&amp;hvadid=341222802894&amp;hvpos=&amp;hvnetw=g&amp;hvrand=13677095957616895971&amp;hvpone=&amp;hvptwo=&amp;hvqmt=&amp;hvdev=c&amp;hvdvcmdl=&amp;hvlocint=&amp;hvlocphy=9045316&amp;hvtargid=pla-727048416444&amp;psc=1" xr:uid="{954F5262-F34E-41DC-8A55-E69117B1A8D4}"/>
    <hyperlink ref="E9" r:id="rId11" display="https://www.banggood.com/EU-Direct-HA113-4-Electric-Scooter-Battery-36V-7_8Ah-280_8Wh-Cells-Pack-E-scooters-Lithium-Li-ion-Battery-for-Electric-Scooter-p-1812959.html?utm_source=googleshopping&amp;utm_medium=cpc_organic&amp;gmcCountry=GB&amp;utm_content=minha&amp;utm_campaign=minha-gb-en-pc&amp;currency=GBP&amp;cur_warehouse=CZ&amp;createTmp=1&amp;utm_source=googleshopping&amp;utm_medium=cpc_bgs&amp;utm_content=sxxx&amp;utm_campaign=sxxx-ssc-gb-euw-all-0113&amp;ad_id=491180619117&amp;gclid=Cj0KCQjwse-DBhC7ARIsAI8YcWLRxlpMSlgXCJ__lOS8igE4MpjuzXX9JoAWC41-IkEBwg6RbSY9-mwaAlWNEALw_wcB" xr:uid="{87AEA054-6893-4B8F-B245-A80F83DBD45C}"/>
    <hyperlink ref="E10" r:id="rId12" display="https://www.amazon.co.uk/Wingsmoto-Controller-Electric-Connector-Terminal/dp/B07GBTKJ2F/ref=asc_df_B07GBTKJ2F/?tag=googshopuk-21&amp;linkCode=df0&amp;hvadid=367125953935&amp;hvpos=&amp;hvnetw=g&amp;hvrand=1927623781134226459&amp;hvpone=&amp;hvptwo=&amp;hvqmt=&amp;hvdev=c&amp;hvdvcmdl=&amp;hvlocint=&amp;hvlocphy=9045316&amp;hvtargid=pla-679319465252&amp;psc=1" xr:uid="{0B87F8FA-AF2B-40C3-B75F-722579207AD2}"/>
    <hyperlink ref="E24" r:id="rId13" xr:uid="{8367A2E4-FB8A-4223-975C-2CFF88E695DA}"/>
    <hyperlink ref="E26" r:id="rId14" xr:uid="{03CA8479-E248-48EC-87B0-59C3DD0C6A01}"/>
    <hyperlink ref="E27" r:id="rId15" xr:uid="{9C0CDC21-B550-4DAF-9E19-29B90F79212C}"/>
    <hyperlink ref="E28" r:id="rId16" xr:uid="{802EC2A4-722B-4065-92A4-5994F2A91B17}"/>
    <hyperlink ref="E29" r:id="rId17" xr:uid="{7768AB90-C315-48D9-A6B4-DC3A1B9324AD}"/>
    <hyperlink ref="E25" r:id="rId18" xr:uid="{D530D3A8-A6D7-494D-A5E0-4A44B03DFDC6}"/>
    <hyperlink ref="E30" r:id="rId19" xr:uid="{A858E825-7CC2-4A93-8FBD-2B41CB8E353B}"/>
    <hyperlink ref="E31" r:id="rId20" xr:uid="{43F12B35-31DA-4851-8C83-2F84D3DA738C}"/>
    <hyperlink ref="E32" r:id="rId21" xr:uid="{C6AF36D8-D580-4D32-AD11-CB9011BD1DE8}"/>
    <hyperlink ref="E5" r:id="rId22" xr:uid="{C4B31558-16BC-485E-BC07-EBD6C8039011}"/>
    <hyperlink ref="E33" r:id="rId23" xr:uid="{CBC208DD-220C-4AF7-9FDA-8C71142A4277}"/>
    <hyperlink ref="E6" r:id="rId24" display="https://uk.rs-online.com/web/p/castor-wheels/1721145/?cm_mmc=UK-PLA-DS3A-_-google-_-CSS_UK_EN_Engineering_Materials_%26_Industrial_Hardware_Whoop-_-Castor+Wheels_Whoop-_-1721145&amp;matchtype=&amp;pla-299631682947&amp;gclid=Cj0KCQjwmIuDBhDXARIsAFITC_7-OXoDpAy1HC2EwEcNEu2Id8TfRxGah4UQeBAoiPBwaSrwsgpxF8AaAnnmEALw_wcB&amp;gclsrc=aw.ds" xr:uid="{1E199804-9B09-4DB9-80D4-EDD5003D5E6B}"/>
    <hyperlink ref="E41" r:id="rId25" display="https://uk.farnell.com/dfrobot/dfr0315/rplidar-laser-scanner-dev-kit/dp/3517894?gclid=EAIaIQobChMI_IWs47eK8AIVytPtCh34vwlaEAQYBiABEgIAnvD_BwE&amp;mckv=sr61Wtr3M_dc%7Cpcrid%7C483686871822%7Cplid%7C%7Ckword%7C%7Cmatch%7C%7Cslid%7C%7Cproduct%7C3517894%7Cpgrid%7C112844168583%7Cptaid%7Cpla-363612764314%7C&amp;CMP=KNC-GUK-SHOPPING-SMEC-Whoops-Newstructure-31Aug2020-Desktop-Hi&amp;gross_price=true" xr:uid="{28A2B650-B2EE-4742-A389-F2E95A57AD4A}"/>
    <hyperlink ref="E21" r:id="rId26" xr:uid="{6002AE8D-998C-4BE8-84B0-07F1698CE1F3}"/>
    <hyperlink ref="E12" r:id="rId27" xr:uid="{123F3448-F9FC-4531-B981-F30ED8761BFD}"/>
    <hyperlink ref="E14" r:id="rId28" display="https://uk.banggood.com/MG995-High-Torgue-Metal-Gear-Analog-Servo-for-RC-Airplane-Models-p-73885.html?utm_source=googleshopping&amp;utm_medium=cpc_organic&amp;gmcCountry=GB&amp;utm_content=minha&amp;utm_campaign=minha-gbg-en-pc&amp;currency=GBP&amp;cur_warehouse=CN&amp;createTmp=1&amp;utm_source=googleshopping&amp;utm_medium=cpc_bgcs&amp;utm_content=sxxx&amp;utm_campaign=ssc-gbg-toys-rcdro-ve-newcustom-80-1118&amp;ad_id=397558591134&amp;gclid=Cj0KCQjw1PSDBhDbARIsAPeTqrcjdAqpl3IOqO813DdeFPmvdBpmpmeCKWnsmh8hZPTFJFIUzGPu5LMaAi4oEALw_wcB" xr:uid="{C35A06C5-D19E-4860-84D8-13BE333B6F99}"/>
    <hyperlink ref="E15" r:id="rId29" xr:uid="{7557FC1C-4831-4FE5-961C-01E8254E6B29}"/>
    <hyperlink ref="E23" r:id="rId30" display="https://www.amazon.co.uk/Noctua-redux-1700-Performance-Cooling-1700RPM/dp/B07CG2PGY6/ref=asc_df_B07CG2PGY6/?tag=googshopuk-21&amp;linkCode=df0&amp;hvadid=310773493424&amp;hvpos=&amp;hvnetw=g&amp;hvrand=9838355853712833304&amp;hvpone=&amp;hvptwo=&amp;hvqmt=&amp;hvdev=c&amp;hvdvcmdl=&amp;hvlocint=&amp;hvlocphy=1006988&amp;hvtargid=pla-525425972873&amp;psc=1" xr:uid="{713D89B4-5549-413B-9AEB-A6FA020B0433}"/>
  </hyperlinks>
  <pageMargins left="0.7" right="0.7" top="0.75" bottom="0.75" header="0.3" footer="0.3"/>
  <pageSetup paperSize="9" orientation="portrait" horizontalDpi="0" verticalDpi="0"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67F3836609B24D81484ADA9DA8063D" ma:contentTypeVersion="7" ma:contentTypeDescription="Create a new document." ma:contentTypeScope="" ma:versionID="605a04f32f81575ec295016591693984">
  <xsd:schema xmlns:xsd="http://www.w3.org/2001/XMLSchema" xmlns:xs="http://www.w3.org/2001/XMLSchema" xmlns:p="http://schemas.microsoft.com/office/2006/metadata/properties" xmlns:ns2="4e33318f-6ead-401e-87d2-92308653b262" targetNamespace="http://schemas.microsoft.com/office/2006/metadata/properties" ma:root="true" ma:fieldsID="5d2e9e61962ef38bafc2c30fd2a50d92" ns2:_="">
    <xsd:import namespace="4e33318f-6ead-401e-87d2-92308653b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3318f-6ead-401e-87d2-92308653b2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001ABF-B573-4E32-B15C-D47835AE7F0B}"/>
</file>

<file path=customXml/itemProps2.xml><?xml version="1.0" encoding="utf-8"?>
<ds:datastoreItem xmlns:ds="http://schemas.openxmlformats.org/officeDocument/2006/customXml" ds:itemID="{ADB86E0D-14E5-4F6D-AB2A-62C2C34FA987}"/>
</file>

<file path=customXml/itemProps3.xml><?xml version="1.0" encoding="utf-8"?>
<ds:datastoreItem xmlns:ds="http://schemas.openxmlformats.org/officeDocument/2006/customXml" ds:itemID="{8834A98D-30CE-47A4-BFF5-77C8C97487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(pg) James Ravenhill</cp:lastModifiedBy>
  <cp:revision/>
  <dcterms:created xsi:type="dcterms:W3CDTF">2021-03-08T12:11:50Z</dcterms:created>
  <dcterms:modified xsi:type="dcterms:W3CDTF">2021-05-09T10:28:01Z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0x010100EC67F3836609B24D81484ADA9DA8063D</vt:lpwstr>
  </property>
</Properties>
</file>